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"/>
    </mc:Choice>
  </mc:AlternateContent>
  <bookViews>
    <workbookView xWindow="-120" yWindow="-120" windowWidth="29040" windowHeight="15720" tabRatio="764" firstSheet="28" activeTab="38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75-79" sheetId="44" r:id="rId18"/>
    <sheet name="V 80-84" sheetId="43" r:id="rId19"/>
    <sheet name="V Elite Sub 23" sheetId="19" r:id="rId20"/>
    <sheet name="D &lt;9" sheetId="20" r:id="rId21"/>
    <sheet name="D 10-11" sheetId="21" r:id="rId22"/>
    <sheet name="D 12-13" sheetId="22" r:id="rId23"/>
    <sheet name="D 14-15" sheetId="23" r:id="rId24"/>
    <sheet name="D 16-17" sheetId="24" r:id="rId25"/>
    <sheet name="D 18-19" sheetId="25" r:id="rId26"/>
    <sheet name="D 20-24" sheetId="26" r:id="rId27"/>
    <sheet name="D 25-29" sheetId="27" r:id="rId28"/>
    <sheet name="D 30-34" sheetId="28" r:id="rId29"/>
    <sheet name="D 35-39" sheetId="29" r:id="rId30"/>
    <sheet name="D 40-44" sheetId="30" r:id="rId31"/>
    <sheet name="D 45-49" sheetId="31" r:id="rId32"/>
    <sheet name="D 50-54" sheetId="32" r:id="rId33"/>
    <sheet name="D 55-59" sheetId="33" r:id="rId34"/>
    <sheet name="D 60-64" sheetId="34" r:id="rId35"/>
    <sheet name="D 65-69" sheetId="38" r:id="rId36"/>
    <sheet name="D 70-74" sheetId="41" r:id="rId37"/>
    <sheet name="D 75-79" sheetId="42" r:id="rId38"/>
    <sheet name="D Elite Sub 23" sheetId="37" r:id="rId39"/>
  </sheets>
  <definedNames>
    <definedName name="_xlnm._FilterDatabase" localSheetId="2" hidden="1">'V 12-13'!$B$6:$V$36</definedName>
  </definedNames>
  <calcPr calcId="162913"/>
</workbook>
</file>

<file path=xl/calcChain.xml><?xml version="1.0" encoding="utf-8"?>
<calcChain xmlns="http://schemas.openxmlformats.org/spreadsheetml/2006/main">
  <c r="C9" i="19" l="1"/>
  <c r="C8" i="19"/>
  <c r="C10" i="19"/>
  <c r="C11" i="19"/>
  <c r="C13" i="19"/>
  <c r="C14" i="19"/>
  <c r="C12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10" i="24" l="1"/>
  <c r="C12" i="24"/>
  <c r="C13" i="24"/>
  <c r="C14" i="24"/>
  <c r="C16" i="24"/>
  <c r="C11" i="24"/>
  <c r="C7" i="24"/>
  <c r="C17" i="24"/>
  <c r="C18" i="24"/>
  <c r="C19" i="24"/>
  <c r="C20" i="24"/>
  <c r="C21" i="24"/>
  <c r="C22" i="24"/>
  <c r="C23" i="24"/>
  <c r="C24" i="24"/>
  <c r="C25" i="24"/>
  <c r="C26" i="24"/>
  <c r="C15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9" i="5"/>
  <c r="C11" i="5"/>
  <c r="C8" i="5"/>
  <c r="C12" i="5"/>
  <c r="C13" i="5"/>
  <c r="C14" i="5"/>
  <c r="C15" i="5"/>
  <c r="C17" i="5"/>
  <c r="C18" i="5"/>
  <c r="C19" i="5"/>
  <c r="C20" i="5"/>
  <c r="C21" i="5"/>
  <c r="C23" i="5"/>
  <c r="C24" i="5"/>
  <c r="C25" i="5"/>
  <c r="C26" i="5"/>
  <c r="C27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16" i="5"/>
  <c r="C51" i="5"/>
  <c r="C52" i="5"/>
  <c r="C53" i="5"/>
  <c r="C54" i="5"/>
  <c r="C55" i="5"/>
  <c r="C56" i="5"/>
  <c r="C22" i="5"/>
  <c r="C57" i="5"/>
  <c r="C58" i="5"/>
  <c r="C59" i="5"/>
  <c r="C60" i="5"/>
  <c r="C61" i="5"/>
  <c r="C62" i="5"/>
  <c r="C63" i="5"/>
  <c r="C64" i="5"/>
  <c r="C65" i="5"/>
  <c r="C9" i="6" l="1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6" i="6"/>
  <c r="C27" i="6"/>
  <c r="C28" i="6"/>
  <c r="C29" i="6"/>
  <c r="C30" i="6"/>
  <c r="C31" i="6"/>
  <c r="C32" i="6"/>
  <c r="C25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7" i="37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9" i="37"/>
  <c r="C30" i="37"/>
  <c r="C31" i="37"/>
  <c r="C32" i="37"/>
  <c r="C33" i="37"/>
  <c r="C34" i="37"/>
  <c r="C35" i="37"/>
  <c r="C28" i="37"/>
  <c r="C14" i="25"/>
  <c r="C15" i="25"/>
  <c r="C16" i="25"/>
  <c r="C17" i="25"/>
  <c r="C18" i="25"/>
  <c r="C19" i="25"/>
  <c r="C20" i="25"/>
  <c r="C21" i="25"/>
  <c r="C22" i="25"/>
  <c r="C23" i="25"/>
  <c r="C24" i="25"/>
  <c r="C8" i="25"/>
  <c r="C7" i="25"/>
  <c r="C9" i="25"/>
  <c r="C10" i="25"/>
  <c r="C11" i="25"/>
  <c r="C12" i="25"/>
  <c r="C13" i="25"/>
  <c r="C10" i="5" l="1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84" i="8"/>
  <c r="C85" i="8"/>
  <c r="C86" i="8"/>
  <c r="C87" i="8"/>
  <c r="C88" i="8"/>
  <c r="C90" i="8"/>
  <c r="C91" i="8"/>
  <c r="C92" i="8"/>
  <c r="C93" i="8"/>
  <c r="C94" i="8"/>
  <c r="C95" i="8"/>
  <c r="C7" i="8"/>
  <c r="C8" i="8"/>
  <c r="C9" i="8"/>
  <c r="C10" i="8"/>
  <c r="C12" i="8"/>
  <c r="C15" i="8"/>
  <c r="C11" i="8"/>
  <c r="C16" i="8"/>
  <c r="C17" i="8"/>
  <c r="C18" i="8"/>
  <c r="C19" i="8"/>
  <c r="C14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13" i="8"/>
  <c r="C37" i="8"/>
  <c r="C39" i="8"/>
  <c r="C41" i="8"/>
  <c r="C42" i="8"/>
  <c r="C43" i="8"/>
  <c r="C44" i="8"/>
  <c r="C46" i="8"/>
  <c r="C47" i="8"/>
  <c r="C49" i="8"/>
  <c r="C50" i="8"/>
  <c r="C51" i="8"/>
  <c r="C52" i="8"/>
  <c r="C53" i="8"/>
  <c r="C54" i="8"/>
  <c r="C55" i="8"/>
  <c r="C56" i="8"/>
  <c r="C59" i="8"/>
  <c r="C60" i="8"/>
  <c r="C61" i="8"/>
  <c r="C62" i="8"/>
  <c r="C63" i="8"/>
  <c r="C64" i="8"/>
  <c r="C65" i="8"/>
  <c r="C66" i="8"/>
  <c r="C67" i="8"/>
  <c r="C70" i="8"/>
  <c r="C71" i="8"/>
  <c r="C72" i="8"/>
  <c r="C73" i="8"/>
  <c r="C74" i="8"/>
  <c r="C75" i="8"/>
  <c r="C76" i="8"/>
  <c r="C77" i="8"/>
  <c r="C78" i="8"/>
  <c r="C79" i="8"/>
  <c r="C82" i="8"/>
  <c r="C83" i="8"/>
  <c r="C8" i="9"/>
  <c r="C10" i="9"/>
  <c r="C11" i="9"/>
  <c r="C12" i="9"/>
  <c r="C13" i="9"/>
  <c r="C7" i="9"/>
  <c r="C14" i="9"/>
  <c r="C9" i="9"/>
  <c r="C15" i="9"/>
  <c r="C16" i="9"/>
  <c r="C17" i="9"/>
  <c r="C19" i="9"/>
  <c r="C20" i="9"/>
  <c r="C21" i="9"/>
  <c r="C22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2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18" i="9"/>
  <c r="C67" i="9"/>
  <c r="C68" i="9"/>
  <c r="C69" i="9"/>
  <c r="C71" i="9"/>
  <c r="C72" i="9"/>
  <c r="C73" i="9"/>
  <c r="C74" i="9"/>
  <c r="C76" i="9"/>
  <c r="C77" i="9"/>
  <c r="C78" i="9"/>
  <c r="C80" i="9"/>
  <c r="C81" i="9"/>
  <c r="C82" i="9"/>
  <c r="C83" i="9"/>
  <c r="C84" i="9"/>
  <c r="C85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8" i="9"/>
  <c r="C139" i="9"/>
  <c r="C140" i="9"/>
  <c r="C141" i="9"/>
  <c r="C142" i="9"/>
  <c r="C143" i="9"/>
  <c r="C144" i="9"/>
  <c r="C145" i="9"/>
  <c r="C146" i="9"/>
  <c r="C147" i="9"/>
  <c r="C148" i="9"/>
  <c r="C151" i="9"/>
  <c r="C152" i="9"/>
  <c r="C153" i="9"/>
  <c r="C154" i="9"/>
  <c r="C155" i="9"/>
  <c r="C156" i="9"/>
  <c r="C157" i="9"/>
  <c r="C158" i="9"/>
  <c r="C159" i="9"/>
  <c r="C160" i="9"/>
  <c r="C161" i="9"/>
  <c r="C87" i="9"/>
  <c r="C164" i="9"/>
  <c r="C165" i="9"/>
  <c r="C166" i="9"/>
  <c r="C167" i="9"/>
  <c r="C168" i="9"/>
  <c r="C169" i="9"/>
  <c r="C170" i="9"/>
  <c r="C165" i="10"/>
  <c r="C166" i="10"/>
  <c r="C167" i="10"/>
  <c r="C168" i="10"/>
  <c r="C169" i="10"/>
  <c r="C9" i="10"/>
  <c r="C11" i="10"/>
  <c r="C12" i="10"/>
  <c r="C15" i="10"/>
  <c r="C16" i="10"/>
  <c r="C17" i="10"/>
  <c r="C19" i="10"/>
  <c r="C20" i="10"/>
  <c r="C22" i="10"/>
  <c r="C13" i="10"/>
  <c r="C26" i="10"/>
  <c r="C27" i="10"/>
  <c r="C28" i="10"/>
  <c r="C29" i="10"/>
  <c r="C31" i="10"/>
  <c r="C23" i="10"/>
  <c r="C32" i="10"/>
  <c r="C33" i="10"/>
  <c r="C34" i="10"/>
  <c r="C30" i="10"/>
  <c r="C35" i="10"/>
  <c r="C24" i="10"/>
  <c r="C38" i="10"/>
  <c r="C18" i="10"/>
  <c r="C39" i="10"/>
  <c r="C40" i="10"/>
  <c r="C41" i="10"/>
  <c r="C42" i="10"/>
  <c r="C43" i="10"/>
  <c r="C44" i="10"/>
  <c r="C36" i="10"/>
  <c r="C14" i="10"/>
  <c r="C45" i="10"/>
  <c r="C46" i="10"/>
  <c r="C47" i="10"/>
  <c r="C48" i="10"/>
  <c r="C49" i="10"/>
  <c r="C50" i="10"/>
  <c r="C51" i="10"/>
  <c r="C52" i="10"/>
  <c r="C10" i="10"/>
  <c r="C53" i="10"/>
  <c r="C54" i="10"/>
  <c r="C55" i="10"/>
  <c r="C56" i="10"/>
  <c r="C57" i="10"/>
  <c r="C58" i="10"/>
  <c r="C21" i="10"/>
  <c r="C59" i="10"/>
  <c r="C60" i="10"/>
  <c r="C61" i="10"/>
  <c r="C62" i="10"/>
  <c r="C63" i="10"/>
  <c r="C37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9" i="10"/>
  <c r="C80" i="10"/>
  <c r="C81" i="10"/>
  <c r="C82" i="10"/>
  <c r="C83" i="10"/>
  <c r="C85" i="10"/>
  <c r="C86" i="10"/>
  <c r="C87" i="10"/>
  <c r="C88" i="10"/>
  <c r="C89" i="10"/>
  <c r="C91" i="10"/>
  <c r="C92" i="10"/>
  <c r="C93" i="10"/>
  <c r="C94" i="10"/>
  <c r="C95" i="10"/>
  <c r="C96" i="10"/>
  <c r="C97" i="10"/>
  <c r="C98" i="10"/>
  <c r="C99" i="10"/>
  <c r="C101" i="10"/>
  <c r="C25" i="10"/>
  <c r="C102" i="10"/>
  <c r="C103" i="10"/>
  <c r="C104" i="10"/>
  <c r="C105" i="10"/>
  <c r="C106" i="10"/>
  <c r="C107" i="10"/>
  <c r="C108" i="10"/>
  <c r="C110" i="10"/>
  <c r="C111" i="10"/>
  <c r="C112" i="10"/>
  <c r="C113" i="10"/>
  <c r="C114" i="10"/>
  <c r="C115" i="10"/>
  <c r="C116" i="10"/>
  <c r="C117" i="10"/>
  <c r="C118" i="10"/>
  <c r="C119" i="10"/>
  <c r="C120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6" i="10"/>
  <c r="C137" i="10"/>
  <c r="C138" i="10"/>
  <c r="C139" i="10"/>
  <c r="C140" i="10"/>
  <c r="C141" i="10"/>
  <c r="C142" i="10"/>
  <c r="C143" i="10"/>
  <c r="C144" i="10"/>
  <c r="C145" i="10"/>
  <c r="C146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8" i="11"/>
  <c r="C9" i="11"/>
  <c r="C10" i="11"/>
  <c r="C11" i="11"/>
  <c r="C13" i="11"/>
  <c r="C14" i="11"/>
  <c r="C7" i="11"/>
  <c r="C16" i="11"/>
  <c r="C17" i="11"/>
  <c r="C19" i="11"/>
  <c r="C20" i="11"/>
  <c r="C21" i="11"/>
  <c r="C23" i="11"/>
  <c r="C24" i="11"/>
  <c r="C25" i="11"/>
  <c r="C26" i="11"/>
  <c r="C27" i="11"/>
  <c r="C30" i="11"/>
  <c r="C31" i="11"/>
  <c r="C32" i="11"/>
  <c r="C33" i="11"/>
  <c r="C34" i="11"/>
  <c r="C35" i="11"/>
  <c r="C36" i="11"/>
  <c r="C39" i="11"/>
  <c r="C40" i="11"/>
  <c r="C41" i="11"/>
  <c r="C42" i="11"/>
  <c r="C43" i="11"/>
  <c r="C44" i="11"/>
  <c r="C45" i="11"/>
  <c r="C46" i="11"/>
  <c r="C29" i="11"/>
  <c r="C47" i="11"/>
  <c r="C48" i="11"/>
  <c r="C49" i="11"/>
  <c r="C15" i="11"/>
  <c r="C50" i="11"/>
  <c r="C51" i="11"/>
  <c r="C52" i="11"/>
  <c r="C53" i="11"/>
  <c r="C54" i="11"/>
  <c r="C55" i="11"/>
  <c r="C56" i="11"/>
  <c r="C37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22" i="11"/>
  <c r="C86" i="11"/>
  <c r="C87" i="11"/>
  <c r="C88" i="11"/>
  <c r="C89" i="11"/>
  <c r="C12" i="11"/>
  <c r="C90" i="11"/>
  <c r="C91" i="11"/>
  <c r="C93" i="11"/>
  <c r="C94" i="11"/>
  <c r="C95" i="11"/>
  <c r="C97" i="11"/>
  <c r="C98" i="11"/>
  <c r="C99" i="11"/>
  <c r="C100" i="11"/>
  <c r="C101" i="11"/>
  <c r="C102" i="11"/>
  <c r="C103" i="11"/>
  <c r="C106" i="11"/>
  <c r="C107" i="11"/>
  <c r="C108" i="11"/>
  <c r="C18" i="11"/>
  <c r="C111" i="11"/>
  <c r="C112" i="11"/>
  <c r="C113" i="11"/>
  <c r="C114" i="11"/>
  <c r="C115" i="11"/>
  <c r="C116" i="11"/>
  <c r="C118" i="11"/>
  <c r="C119" i="11"/>
  <c r="C120" i="11"/>
  <c r="C121" i="11"/>
  <c r="C122" i="11"/>
  <c r="C110" i="11"/>
  <c r="C123" i="11"/>
  <c r="C125" i="11"/>
  <c r="C126" i="11"/>
  <c r="C127" i="11"/>
  <c r="C128" i="11"/>
  <c r="C129" i="11"/>
  <c r="C130" i="11"/>
  <c r="C131" i="11"/>
  <c r="C132" i="11"/>
  <c r="C133" i="11"/>
  <c r="C134" i="11"/>
  <c r="C135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1" i="11"/>
  <c r="C152" i="11"/>
  <c r="C153" i="11"/>
  <c r="C154" i="11"/>
  <c r="C155" i="11"/>
  <c r="C156" i="11"/>
  <c r="C157" i="11"/>
  <c r="C158" i="11"/>
  <c r="C159" i="11"/>
  <c r="C162" i="11"/>
  <c r="C163" i="11"/>
  <c r="C164" i="11"/>
  <c r="C165" i="11"/>
  <c r="C166" i="11"/>
  <c r="C167" i="11"/>
  <c r="C168" i="11"/>
  <c r="C169" i="11"/>
  <c r="C170" i="11"/>
  <c r="C171" i="11"/>
  <c r="C174" i="11"/>
  <c r="C175" i="11"/>
  <c r="C176" i="11"/>
  <c r="C177" i="11"/>
  <c r="C178" i="11"/>
  <c r="C179" i="11"/>
  <c r="C180" i="11"/>
  <c r="C181" i="11"/>
  <c r="C182" i="11"/>
  <c r="C9" i="12"/>
  <c r="C10" i="12"/>
  <c r="C11" i="12"/>
  <c r="C7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8" i="12"/>
  <c r="C29" i="12"/>
  <c r="C27" i="12"/>
  <c r="C31" i="12"/>
  <c r="C32" i="12"/>
  <c r="C33" i="12"/>
  <c r="C34" i="12"/>
  <c r="C35" i="12"/>
  <c r="C36" i="12"/>
  <c r="C37" i="12"/>
  <c r="C38" i="12"/>
  <c r="C39" i="12"/>
  <c r="C40" i="12"/>
  <c r="C41" i="12"/>
  <c r="C30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1" i="12"/>
  <c r="C63" i="12"/>
  <c r="C64" i="12"/>
  <c r="C60" i="12"/>
  <c r="C66" i="12"/>
  <c r="C67" i="12"/>
  <c r="C68" i="12"/>
  <c r="C70" i="12"/>
  <c r="C71" i="12"/>
  <c r="C72" i="12"/>
  <c r="C73" i="12"/>
  <c r="C74" i="12"/>
  <c r="C77" i="12"/>
  <c r="C78" i="12"/>
  <c r="C79" i="12"/>
  <c r="C80" i="12"/>
  <c r="C81" i="12"/>
  <c r="C82" i="12"/>
  <c r="C83" i="12"/>
  <c r="C86" i="12"/>
  <c r="C87" i="12"/>
  <c r="C88" i="12"/>
  <c r="C89" i="12"/>
  <c r="C90" i="12"/>
  <c r="C91" i="12"/>
  <c r="C92" i="12"/>
  <c r="C93" i="12"/>
  <c r="C94" i="12"/>
  <c r="C95" i="12"/>
  <c r="C98" i="12"/>
  <c r="C99" i="12"/>
  <c r="C100" i="12"/>
  <c r="C101" i="12"/>
  <c r="C102" i="12"/>
  <c r="C103" i="12"/>
  <c r="C104" i="12"/>
  <c r="C105" i="12"/>
  <c r="C106" i="12"/>
  <c r="C107" i="12"/>
  <c r="C109" i="12"/>
  <c r="C110" i="12"/>
  <c r="C111" i="12"/>
  <c r="C112" i="12"/>
  <c r="C113" i="12"/>
  <c r="C114" i="12"/>
  <c r="C115" i="12"/>
  <c r="C116" i="12"/>
  <c r="C117" i="12"/>
  <c r="C118" i="12"/>
  <c r="C119" i="12"/>
  <c r="C121" i="12"/>
  <c r="C122" i="12"/>
  <c r="C123" i="12"/>
  <c r="C124" i="12"/>
  <c r="C125" i="12"/>
  <c r="C126" i="12"/>
  <c r="C127" i="12"/>
  <c r="C128" i="12"/>
  <c r="C129" i="12"/>
  <c r="C130" i="12"/>
  <c r="C132" i="12"/>
  <c r="C133" i="12"/>
  <c r="C134" i="12"/>
  <c r="C135" i="12"/>
  <c r="C136" i="12"/>
  <c r="C137" i="12"/>
  <c r="C138" i="12"/>
  <c r="C7" i="13"/>
  <c r="C9" i="13"/>
  <c r="C11" i="13"/>
  <c r="C12" i="13"/>
  <c r="C13" i="13"/>
  <c r="C8" i="13"/>
  <c r="C14" i="13"/>
  <c r="C15" i="13"/>
  <c r="C10" i="13"/>
  <c r="C16" i="13"/>
  <c r="C17" i="13"/>
  <c r="C18" i="13"/>
  <c r="C19" i="13"/>
  <c r="C20" i="13"/>
  <c r="C21" i="13"/>
  <c r="C22" i="13"/>
  <c r="C23" i="13"/>
  <c r="C25" i="13"/>
  <c r="C26" i="13"/>
  <c r="C24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50" i="13"/>
  <c r="C51" i="13"/>
  <c r="C53" i="13"/>
  <c r="C54" i="13"/>
  <c r="C55" i="13"/>
  <c r="C57" i="13"/>
  <c r="C49" i="13"/>
  <c r="C58" i="13"/>
  <c r="C59" i="13"/>
  <c r="C60" i="13"/>
  <c r="C61" i="13"/>
  <c r="C62" i="13"/>
  <c r="C64" i="13"/>
  <c r="C65" i="13"/>
  <c r="C66" i="13"/>
  <c r="C67" i="13"/>
  <c r="C68" i="13"/>
  <c r="C69" i="13"/>
  <c r="C70" i="13"/>
  <c r="C71" i="13"/>
  <c r="C72" i="13"/>
  <c r="C73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90" i="13"/>
  <c r="C91" i="13"/>
  <c r="C92" i="13"/>
  <c r="C93" i="13"/>
  <c r="C94" i="13"/>
  <c r="C96" i="13"/>
  <c r="C97" i="13"/>
  <c r="C98" i="13"/>
  <c r="C99" i="13"/>
  <c r="C100" i="13"/>
  <c r="C101" i="13"/>
  <c r="C7" i="14"/>
  <c r="C9" i="14"/>
  <c r="C11" i="14"/>
  <c r="C13" i="14"/>
  <c r="C10" i="14"/>
  <c r="C8" i="14"/>
  <c r="C16" i="14"/>
  <c r="C17" i="14"/>
  <c r="C18" i="14"/>
  <c r="C19" i="14"/>
  <c r="C20" i="14"/>
  <c r="C14" i="14"/>
  <c r="C21" i="14"/>
  <c r="C22" i="14"/>
  <c r="C23" i="14"/>
  <c r="C24" i="14"/>
  <c r="C12" i="14"/>
  <c r="C25" i="14"/>
  <c r="C26" i="14"/>
  <c r="C27" i="14"/>
  <c r="C15" i="14"/>
  <c r="C28" i="14"/>
  <c r="C29" i="14"/>
  <c r="C30" i="14"/>
  <c r="C31" i="14"/>
  <c r="C32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33" i="14"/>
  <c r="C60" i="14"/>
  <c r="C61" i="14"/>
  <c r="C62" i="14"/>
  <c r="C63" i="14"/>
  <c r="C65" i="14"/>
  <c r="C66" i="14"/>
  <c r="C67" i="14"/>
  <c r="C68" i="14"/>
  <c r="C70" i="14"/>
  <c r="C71" i="14"/>
  <c r="C72" i="14"/>
  <c r="C7" i="15"/>
  <c r="C9" i="15"/>
  <c r="C11" i="15"/>
  <c r="C12" i="15"/>
  <c r="C13" i="15"/>
  <c r="C8" i="15"/>
  <c r="C10" i="15"/>
  <c r="C14" i="15"/>
  <c r="C15" i="15"/>
  <c r="C16" i="15"/>
  <c r="C17" i="15"/>
  <c r="C18" i="15"/>
  <c r="C19" i="15"/>
  <c r="C20" i="15"/>
  <c r="C21" i="15"/>
  <c r="C22" i="15"/>
  <c r="C23" i="15"/>
  <c r="C25" i="15"/>
  <c r="C27" i="15"/>
  <c r="C28" i="15"/>
  <c r="C26" i="15"/>
  <c r="C29" i="15"/>
  <c r="C30" i="15"/>
  <c r="C31" i="15"/>
  <c r="C24" i="15"/>
  <c r="C33" i="15"/>
  <c r="C34" i="15"/>
  <c r="C35" i="15"/>
  <c r="C37" i="15"/>
  <c r="C38" i="15"/>
  <c r="C39" i="15"/>
  <c r="C41" i="15"/>
  <c r="C42" i="15"/>
  <c r="C43" i="15"/>
  <c r="C44" i="15"/>
  <c r="C32" i="16"/>
  <c r="C8" i="16"/>
  <c r="C9" i="16"/>
  <c r="C10" i="16"/>
  <c r="C11" i="16"/>
  <c r="C7" i="16"/>
  <c r="C12" i="16"/>
  <c r="C13" i="16"/>
  <c r="C14" i="16"/>
  <c r="C15" i="16"/>
  <c r="C16" i="16"/>
  <c r="C17" i="16"/>
  <c r="C18" i="16"/>
  <c r="C19" i="16"/>
  <c r="C21" i="16"/>
  <c r="C22" i="16"/>
  <c r="C23" i="16"/>
  <c r="C24" i="16"/>
  <c r="C25" i="16"/>
  <c r="C26" i="16"/>
  <c r="C27" i="16"/>
  <c r="C28" i="16"/>
  <c r="C29" i="16"/>
  <c r="C30" i="16"/>
  <c r="C31" i="16"/>
  <c r="C10" i="26"/>
  <c r="C8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6" i="26"/>
  <c r="C27" i="26"/>
  <c r="C28" i="26"/>
  <c r="C9" i="27"/>
  <c r="C10" i="27"/>
  <c r="C11" i="27"/>
  <c r="C12" i="27"/>
  <c r="C13" i="27"/>
  <c r="C14" i="27"/>
  <c r="C16" i="27"/>
  <c r="C17" i="27"/>
  <c r="C18" i="27"/>
  <c r="C15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20" i="28"/>
  <c r="C13" i="28"/>
  <c r="C21" i="28"/>
  <c r="C22" i="28"/>
  <c r="C23" i="28"/>
  <c r="C24" i="28"/>
  <c r="C25" i="28"/>
  <c r="C10" i="28"/>
  <c r="C26" i="28"/>
  <c r="C27" i="28"/>
  <c r="C15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2" i="28"/>
  <c r="C43" i="28"/>
  <c r="C44" i="28"/>
  <c r="C45" i="28"/>
  <c r="C46" i="28"/>
  <c r="C47" i="28"/>
  <c r="C48" i="28"/>
  <c r="C50" i="28"/>
  <c r="C51" i="28"/>
  <c r="C52" i="28"/>
  <c r="C54" i="28"/>
  <c r="C55" i="28"/>
  <c r="C56" i="28"/>
  <c r="C57" i="28"/>
  <c r="C58" i="28"/>
  <c r="C41" i="28"/>
  <c r="C59" i="28"/>
  <c r="C60" i="28"/>
  <c r="C61" i="28"/>
  <c r="C62" i="28"/>
  <c r="C63" i="28"/>
  <c r="C64" i="28"/>
  <c r="C65" i="28"/>
  <c r="C66" i="28"/>
  <c r="C67" i="28"/>
  <c r="C69" i="28"/>
  <c r="C70" i="28"/>
  <c r="C71" i="28"/>
  <c r="C72" i="28"/>
  <c r="C73" i="28"/>
  <c r="C74" i="28"/>
  <c r="C75" i="28"/>
  <c r="C76" i="28"/>
  <c r="C77" i="28"/>
  <c r="C80" i="28"/>
  <c r="C81" i="28"/>
  <c r="C82" i="28"/>
  <c r="C84" i="28"/>
  <c r="C85" i="28"/>
  <c r="C8" i="28"/>
  <c r="C9" i="28"/>
  <c r="C12" i="28"/>
  <c r="C7" i="28"/>
  <c r="C14" i="28"/>
  <c r="C11" i="28"/>
  <c r="C16" i="28"/>
  <c r="C17" i="28"/>
  <c r="C18" i="28"/>
  <c r="C19" i="28"/>
  <c r="C7" i="29"/>
  <c r="C8" i="29"/>
  <c r="C9" i="29"/>
  <c r="C10" i="29"/>
  <c r="C12" i="29"/>
  <c r="C13" i="29"/>
  <c r="C14" i="29"/>
  <c r="C11" i="29"/>
  <c r="C16" i="29"/>
  <c r="C17" i="29"/>
  <c r="C18" i="29"/>
  <c r="C19" i="29"/>
  <c r="C20" i="29"/>
  <c r="C24" i="29"/>
  <c r="C23" i="29"/>
  <c r="C21" i="29"/>
  <c r="C15" i="29"/>
  <c r="C25" i="29"/>
  <c r="C26" i="29"/>
  <c r="C27" i="29"/>
  <c r="C28" i="29"/>
  <c r="C29" i="29"/>
  <c r="C30" i="29"/>
  <c r="C31" i="29"/>
  <c r="C22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8" i="29"/>
  <c r="C52" i="29"/>
  <c r="C50" i="29"/>
  <c r="C54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9" i="29"/>
  <c r="C70" i="29"/>
  <c r="C71" i="29"/>
  <c r="C72" i="29"/>
  <c r="C73" i="29"/>
  <c r="C74" i="29"/>
  <c r="C75" i="29"/>
  <c r="C76" i="29"/>
  <c r="C77" i="29"/>
  <c r="C80" i="29"/>
  <c r="C81" i="29"/>
  <c r="C82" i="29"/>
  <c r="C84" i="29"/>
  <c r="C85" i="29"/>
  <c r="C86" i="29"/>
  <c r="C17" i="30"/>
  <c r="C18" i="30"/>
  <c r="C19" i="30"/>
  <c r="C20" i="30"/>
  <c r="C21" i="30"/>
  <c r="C16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40" i="30"/>
  <c r="C41" i="30"/>
  <c r="C44" i="30"/>
  <c r="C45" i="30"/>
  <c r="C46" i="30"/>
  <c r="C47" i="30"/>
  <c r="C48" i="30"/>
  <c r="C50" i="30"/>
  <c r="C51" i="30"/>
  <c r="C52" i="30"/>
  <c r="C39" i="30"/>
  <c r="C53" i="30"/>
  <c r="C55" i="30"/>
  <c r="C56" i="30"/>
  <c r="C57" i="30"/>
  <c r="C58" i="30"/>
  <c r="C43" i="30"/>
  <c r="C59" i="30"/>
  <c r="C61" i="30"/>
  <c r="C62" i="30"/>
  <c r="C63" i="30"/>
  <c r="C64" i="30"/>
  <c r="C65" i="30"/>
  <c r="C66" i="30"/>
  <c r="C67" i="30"/>
  <c r="C68" i="30"/>
  <c r="C69" i="30"/>
  <c r="C7" i="30"/>
  <c r="C8" i="30"/>
  <c r="C9" i="30"/>
  <c r="C10" i="30"/>
  <c r="C11" i="30"/>
  <c r="C12" i="30"/>
  <c r="C13" i="30"/>
  <c r="C14" i="30"/>
  <c r="C15" i="30"/>
  <c r="C53" i="31"/>
  <c r="C54" i="31"/>
  <c r="C55" i="31"/>
  <c r="C56" i="31"/>
  <c r="C8" i="31"/>
  <c r="C10" i="31"/>
  <c r="C11" i="31"/>
  <c r="C9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4" i="31"/>
  <c r="C35" i="31"/>
  <c r="C37" i="31"/>
  <c r="C38" i="31"/>
  <c r="C39" i="31"/>
  <c r="C42" i="31"/>
  <c r="C43" i="31"/>
  <c r="C44" i="31"/>
  <c r="C45" i="31"/>
  <c r="C33" i="31"/>
  <c r="C47" i="31"/>
  <c r="C48" i="31"/>
  <c r="C49" i="31"/>
  <c r="C50" i="31"/>
  <c r="C51" i="31"/>
  <c r="C52" i="31"/>
  <c r="C9" i="32"/>
  <c r="C10" i="32"/>
  <c r="C11" i="32"/>
  <c r="C12" i="32"/>
  <c r="C13" i="32"/>
  <c r="C14" i="32"/>
  <c r="C16" i="32"/>
  <c r="C17" i="32"/>
  <c r="C19" i="32"/>
  <c r="C20" i="32"/>
  <c r="C23" i="32"/>
  <c r="C24" i="32"/>
  <c r="C25" i="32"/>
  <c r="C26" i="32"/>
  <c r="C27" i="32"/>
  <c r="I92" i="29"/>
  <c r="J92" i="29"/>
  <c r="K92" i="29"/>
  <c r="L92" i="29"/>
  <c r="I95" i="28"/>
  <c r="J95" i="28"/>
  <c r="K95" i="28"/>
  <c r="L95" i="28"/>
  <c r="M95" i="28"/>
  <c r="N95" i="28"/>
  <c r="E79" i="28"/>
  <c r="G79" i="28"/>
  <c r="E87" i="28"/>
  <c r="G87" i="28"/>
  <c r="E88" i="28"/>
  <c r="G88" i="28"/>
  <c r="E89" i="28"/>
  <c r="G89" i="28"/>
  <c r="E90" i="28"/>
  <c r="G90" i="28"/>
  <c r="E91" i="28"/>
  <c r="G91" i="28"/>
  <c r="E92" i="28"/>
  <c r="G92" i="28"/>
  <c r="H108" i="13"/>
  <c r="I108" i="13"/>
  <c r="E139" i="12"/>
  <c r="G139" i="12"/>
  <c r="E140" i="12"/>
  <c r="G140" i="12"/>
  <c r="E141" i="12"/>
  <c r="G141" i="12"/>
  <c r="E142" i="12"/>
  <c r="G142" i="12"/>
  <c r="E143" i="12"/>
  <c r="G143" i="12"/>
  <c r="E144" i="12"/>
  <c r="G144" i="12"/>
  <c r="E145" i="12"/>
  <c r="G145" i="12"/>
  <c r="E146" i="12"/>
  <c r="G146" i="12"/>
  <c r="E147" i="12"/>
  <c r="G147" i="12"/>
  <c r="E148" i="12"/>
  <c r="G148" i="12"/>
  <c r="E185" i="11" l="1"/>
  <c r="G185" i="11"/>
  <c r="E186" i="11"/>
  <c r="G186" i="11"/>
  <c r="E187" i="11"/>
  <c r="G187" i="11"/>
  <c r="E188" i="11"/>
  <c r="G188" i="11"/>
  <c r="E189" i="11"/>
  <c r="G189" i="11"/>
  <c r="E190" i="11"/>
  <c r="G190" i="11"/>
  <c r="E191" i="11"/>
  <c r="G191" i="11"/>
  <c r="E192" i="11"/>
  <c r="G192" i="11"/>
  <c r="E193" i="11"/>
  <c r="G193" i="11"/>
  <c r="E194" i="11"/>
  <c r="G194" i="11"/>
  <c r="I197" i="11"/>
  <c r="J197" i="11"/>
  <c r="I181" i="10"/>
  <c r="J181" i="10"/>
  <c r="I185" i="9"/>
  <c r="J185" i="9"/>
  <c r="E163" i="9"/>
  <c r="G163" i="9"/>
  <c r="E172" i="9"/>
  <c r="G172" i="9"/>
  <c r="E173" i="9"/>
  <c r="G173" i="9"/>
  <c r="E174" i="9"/>
  <c r="G174" i="9"/>
  <c r="E175" i="9"/>
  <c r="G175" i="9"/>
  <c r="E176" i="9"/>
  <c r="G176" i="9"/>
  <c r="E177" i="9"/>
  <c r="G177" i="9"/>
  <c r="E178" i="9"/>
  <c r="G178" i="9"/>
  <c r="E179" i="9"/>
  <c r="G179" i="9"/>
  <c r="E180" i="9"/>
  <c r="G180" i="9"/>
  <c r="E181" i="9"/>
  <c r="G181" i="9"/>
  <c r="E182" i="9"/>
  <c r="G182" i="9"/>
  <c r="E68" i="8"/>
  <c r="G68" i="8"/>
  <c r="E80" i="8"/>
  <c r="G80" i="8"/>
  <c r="E89" i="8"/>
  <c r="G89" i="8"/>
  <c r="E96" i="8"/>
  <c r="G96" i="8"/>
  <c r="E58" i="8"/>
  <c r="G58" i="8"/>
  <c r="E69" i="8"/>
  <c r="G69" i="8"/>
  <c r="E81" i="8"/>
  <c r="G81" i="8"/>
  <c r="E97" i="8"/>
  <c r="G97" i="8"/>
  <c r="E98" i="8"/>
  <c r="G98" i="8"/>
  <c r="E99" i="8"/>
  <c r="G99" i="8"/>
  <c r="E100" i="8"/>
  <c r="G100" i="8"/>
  <c r="E101" i="8"/>
  <c r="G101" i="8"/>
  <c r="E102" i="8"/>
  <c r="G102" i="8"/>
  <c r="E149" i="9"/>
  <c r="G149" i="9"/>
  <c r="E162" i="9"/>
  <c r="G162" i="9"/>
  <c r="E171" i="9"/>
  <c r="G171" i="9"/>
  <c r="E79" i="9"/>
  <c r="G79" i="9"/>
  <c r="E103" i="9"/>
  <c r="G103" i="9"/>
  <c r="E119" i="9"/>
  <c r="G119" i="9"/>
  <c r="E137" i="9"/>
  <c r="G137" i="9"/>
  <c r="E150" i="9"/>
  <c r="G150" i="9"/>
  <c r="E135" i="10"/>
  <c r="G135" i="10"/>
  <c r="E147" i="10"/>
  <c r="G147" i="10"/>
  <c r="E170" i="10"/>
  <c r="G170" i="10"/>
  <c r="E148" i="10"/>
  <c r="G148" i="10"/>
  <c r="E171" i="10"/>
  <c r="G171" i="10"/>
  <c r="E172" i="10"/>
  <c r="G172" i="10"/>
  <c r="E173" i="10"/>
  <c r="G173" i="10"/>
  <c r="E174" i="10"/>
  <c r="G174" i="10"/>
  <c r="E175" i="10"/>
  <c r="G175" i="10"/>
  <c r="E176" i="10"/>
  <c r="G176" i="10"/>
  <c r="E177" i="10"/>
  <c r="G177" i="10"/>
  <c r="E178" i="10"/>
  <c r="G178" i="10"/>
  <c r="E172" i="11"/>
  <c r="G172" i="11"/>
  <c r="E183" i="11"/>
  <c r="G183" i="11"/>
  <c r="E28" i="11"/>
  <c r="G28" i="11"/>
  <c r="E38" i="11"/>
  <c r="G38" i="11"/>
  <c r="E105" i="11"/>
  <c r="G105" i="11"/>
  <c r="E136" i="11"/>
  <c r="G136" i="11"/>
  <c r="E161" i="11"/>
  <c r="G161" i="11"/>
  <c r="E173" i="11"/>
  <c r="G173" i="11"/>
  <c r="E184" i="11"/>
  <c r="G184" i="11"/>
  <c r="E62" i="12"/>
  <c r="G62" i="12"/>
  <c r="E65" i="12"/>
  <c r="G65" i="12"/>
  <c r="E69" i="12"/>
  <c r="G69" i="12"/>
  <c r="E75" i="12"/>
  <c r="G75" i="12"/>
  <c r="E84" i="12"/>
  <c r="G84" i="12"/>
  <c r="E96" i="12"/>
  <c r="G96" i="12"/>
  <c r="E108" i="12"/>
  <c r="G108" i="12"/>
  <c r="E120" i="12"/>
  <c r="G120" i="12"/>
  <c r="E131" i="12"/>
  <c r="G131" i="12"/>
  <c r="E76" i="12"/>
  <c r="G76" i="12"/>
  <c r="E85" i="12"/>
  <c r="G85" i="12"/>
  <c r="E97" i="12"/>
  <c r="G97" i="12"/>
  <c r="E56" i="13"/>
  <c r="G56" i="13"/>
  <c r="E63" i="13"/>
  <c r="G63" i="13"/>
  <c r="E74" i="13"/>
  <c r="G74" i="13"/>
  <c r="E88" i="13"/>
  <c r="G88" i="13"/>
  <c r="E89" i="13"/>
  <c r="G89" i="13"/>
  <c r="E95" i="13"/>
  <c r="G95" i="13"/>
  <c r="E102" i="13"/>
  <c r="G102" i="13"/>
  <c r="E103" i="13"/>
  <c r="G103" i="13"/>
  <c r="E104" i="13"/>
  <c r="G104" i="13"/>
  <c r="E105" i="13"/>
  <c r="G105" i="13"/>
  <c r="E59" i="14"/>
  <c r="G59" i="14"/>
  <c r="E64" i="14"/>
  <c r="G64" i="14"/>
  <c r="E69" i="14"/>
  <c r="G69" i="14"/>
  <c r="E73" i="14"/>
  <c r="G73" i="14"/>
  <c r="E74" i="14"/>
  <c r="G74" i="14"/>
  <c r="E75" i="14"/>
  <c r="G75" i="14"/>
  <c r="E76" i="14"/>
  <c r="G76" i="14"/>
  <c r="E77" i="14"/>
  <c r="G77" i="14"/>
  <c r="E40" i="31"/>
  <c r="G40" i="31"/>
  <c r="E46" i="31"/>
  <c r="G46" i="31"/>
  <c r="E41" i="31"/>
  <c r="G41" i="31"/>
  <c r="E57" i="31"/>
  <c r="G57" i="31"/>
  <c r="E58" i="31"/>
  <c r="G58" i="31"/>
  <c r="E59" i="31"/>
  <c r="G59" i="31"/>
  <c r="C7" i="33" l="1"/>
  <c r="C9" i="33"/>
  <c r="C10" i="33"/>
  <c r="C11" i="33"/>
  <c r="C12" i="33"/>
  <c r="C13" i="33"/>
  <c r="C14" i="33"/>
  <c r="C8" i="33"/>
  <c r="C15" i="33"/>
  <c r="C16" i="33"/>
  <c r="C18" i="33"/>
  <c r="C19" i="33"/>
  <c r="C17" i="33"/>
  <c r="C20" i="33"/>
  <c r="C6" i="11"/>
  <c r="E67" i="8" l="1"/>
  <c r="G67" i="8"/>
  <c r="E79" i="8"/>
  <c r="G79" i="8"/>
  <c r="E88" i="8"/>
  <c r="G88" i="8"/>
  <c r="E36" i="8"/>
  <c r="G36" i="8"/>
  <c r="E38" i="8"/>
  <c r="G38" i="8"/>
  <c r="E40" i="8"/>
  <c r="G40" i="8"/>
  <c r="E45" i="8"/>
  <c r="G45" i="8"/>
  <c r="E48" i="8"/>
  <c r="G48" i="8"/>
  <c r="E148" i="9"/>
  <c r="G148" i="9"/>
  <c r="E87" i="9"/>
  <c r="G87" i="9"/>
  <c r="E70" i="9"/>
  <c r="G70" i="9"/>
  <c r="E75" i="9"/>
  <c r="G75" i="9"/>
  <c r="E86" i="9"/>
  <c r="G86" i="9"/>
  <c r="E102" i="9"/>
  <c r="G102" i="9"/>
  <c r="E118" i="9"/>
  <c r="G118" i="9"/>
  <c r="E136" i="9"/>
  <c r="G136" i="9"/>
  <c r="E171" i="11" l="1"/>
  <c r="G171" i="11"/>
  <c r="E92" i="11"/>
  <c r="G92" i="11"/>
  <c r="E96" i="11"/>
  <c r="G96" i="11"/>
  <c r="E104" i="11"/>
  <c r="G104" i="11"/>
  <c r="E109" i="11"/>
  <c r="G109" i="11"/>
  <c r="E117" i="11"/>
  <c r="G117" i="11"/>
  <c r="E124" i="11"/>
  <c r="G124" i="11"/>
  <c r="E150" i="11"/>
  <c r="G150" i="11"/>
  <c r="E68" i="30" l="1"/>
  <c r="G68" i="30"/>
  <c r="E69" i="30"/>
  <c r="G69" i="30"/>
  <c r="E49" i="30"/>
  <c r="G49" i="30"/>
  <c r="E54" i="30"/>
  <c r="G54" i="30"/>
  <c r="E60" i="30"/>
  <c r="G60" i="30"/>
  <c r="E42" i="30"/>
  <c r="G42" i="30"/>
  <c r="E70" i="30"/>
  <c r="G70" i="30"/>
  <c r="E71" i="30"/>
  <c r="G71" i="30"/>
  <c r="E82" i="29"/>
  <c r="G82" i="29"/>
  <c r="E86" i="29"/>
  <c r="G86" i="29"/>
  <c r="E47" i="29"/>
  <c r="G47" i="29"/>
  <c r="E49" i="29"/>
  <c r="G49" i="29"/>
  <c r="E51" i="29"/>
  <c r="G51" i="29"/>
  <c r="E53" i="29"/>
  <c r="G53" i="29"/>
  <c r="E55" i="29"/>
  <c r="G55" i="29"/>
  <c r="E68" i="29"/>
  <c r="G68" i="29"/>
  <c r="E78" i="29"/>
  <c r="G78" i="29"/>
  <c r="E83" i="29"/>
  <c r="G83" i="29"/>
  <c r="E87" i="29"/>
  <c r="G87" i="29"/>
  <c r="E79" i="29"/>
  <c r="G79" i="29"/>
  <c r="E88" i="29"/>
  <c r="G88" i="29"/>
  <c r="E89" i="29"/>
  <c r="G89" i="29"/>
  <c r="E85" i="28"/>
  <c r="G85" i="28"/>
  <c r="E78" i="28"/>
  <c r="G78" i="28"/>
  <c r="E83" i="28"/>
  <c r="G83" i="28"/>
  <c r="E86" i="28"/>
  <c r="G86" i="28"/>
  <c r="E49" i="28"/>
  <c r="G49" i="28"/>
  <c r="E53" i="28"/>
  <c r="G53" i="28"/>
  <c r="E68" i="28"/>
  <c r="G68" i="28"/>
  <c r="E40" i="27"/>
  <c r="G40" i="27"/>
  <c r="E41" i="27"/>
  <c r="G41" i="27"/>
  <c r="E42" i="27"/>
  <c r="G42" i="27"/>
  <c r="E43" i="27"/>
  <c r="G43" i="27"/>
  <c r="E44" i="27"/>
  <c r="G44" i="27"/>
  <c r="E45" i="27"/>
  <c r="G45" i="27"/>
  <c r="E46" i="27"/>
  <c r="G46" i="27"/>
  <c r="K197" i="11" l="1"/>
  <c r="L197" i="11"/>
  <c r="M197" i="11"/>
  <c r="N197" i="11"/>
  <c r="E85" i="11"/>
  <c r="G85" i="11"/>
  <c r="E22" i="11"/>
  <c r="G22" i="11"/>
  <c r="E86" i="11"/>
  <c r="G86" i="11"/>
  <c r="E87" i="11"/>
  <c r="G87" i="11"/>
  <c r="E88" i="11"/>
  <c r="G88" i="11"/>
  <c r="E149" i="11"/>
  <c r="G149" i="11"/>
  <c r="E159" i="11"/>
  <c r="G159" i="11"/>
  <c r="E160" i="11"/>
  <c r="G160" i="11"/>
  <c r="K181" i="10"/>
  <c r="L181" i="10"/>
  <c r="M181" i="10"/>
  <c r="K185" i="9"/>
  <c r="L185" i="9"/>
  <c r="M185" i="9"/>
  <c r="E161" i="9"/>
  <c r="G161" i="9"/>
  <c r="E170" i="9"/>
  <c r="G170" i="9"/>
  <c r="E63" i="9"/>
  <c r="G63" i="9"/>
  <c r="E64" i="9"/>
  <c r="G64" i="9"/>
  <c r="E65" i="9"/>
  <c r="G65" i="9"/>
  <c r="E66" i="9"/>
  <c r="G66" i="9"/>
  <c r="E18" i="9"/>
  <c r="G18" i="9"/>
  <c r="E118" i="12" l="1"/>
  <c r="G118" i="12"/>
  <c r="E129" i="12"/>
  <c r="G129" i="12"/>
  <c r="E137" i="12"/>
  <c r="G137" i="12"/>
  <c r="E55" i="12"/>
  <c r="G55" i="12"/>
  <c r="E56" i="12"/>
  <c r="G56" i="12"/>
  <c r="E107" i="12"/>
  <c r="G107" i="12"/>
  <c r="E119" i="12"/>
  <c r="G119" i="12"/>
  <c r="E130" i="12"/>
  <c r="G130" i="12"/>
  <c r="E82" i="28"/>
  <c r="G82" i="28"/>
  <c r="E76" i="28"/>
  <c r="G76" i="28"/>
  <c r="E38" i="28"/>
  <c r="G38" i="28"/>
  <c r="E39" i="28"/>
  <c r="G39" i="28"/>
  <c r="E67" i="28"/>
  <c r="G67" i="28"/>
  <c r="E77" i="28"/>
  <c r="G77" i="28"/>
  <c r="C9" i="24" l="1"/>
  <c r="C10" i="23"/>
  <c r="C11" i="23"/>
  <c r="C12" i="23"/>
  <c r="C13" i="23"/>
  <c r="C17" i="23"/>
  <c r="C18" i="23"/>
  <c r="C19" i="23"/>
  <c r="C20" i="23"/>
  <c r="C21" i="23"/>
  <c r="C22" i="23"/>
  <c r="C14" i="23"/>
  <c r="C15" i="23"/>
  <c r="C16" i="23"/>
  <c r="C23" i="23"/>
  <c r="C24" i="23"/>
  <c r="C25" i="23"/>
  <c r="C26" i="23"/>
  <c r="C27" i="23"/>
  <c r="C28" i="23"/>
  <c r="C29" i="23"/>
  <c r="C11" i="22"/>
  <c r="C10" i="22"/>
  <c r="C12" i="22"/>
  <c r="C13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14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11" i="21"/>
  <c r="C8" i="21"/>
  <c r="C14" i="21"/>
  <c r="C15" i="21"/>
  <c r="C16" i="21"/>
  <c r="C17" i="21"/>
  <c r="C18" i="21"/>
  <c r="C19" i="21"/>
  <c r="C20" i="21"/>
  <c r="C21" i="21"/>
  <c r="C22" i="21"/>
  <c r="C12" i="21"/>
  <c r="C23" i="21"/>
  <c r="C24" i="21"/>
  <c r="C25" i="21"/>
  <c r="C26" i="21"/>
  <c r="C27" i="21"/>
  <c r="C28" i="21"/>
  <c r="C29" i="21"/>
  <c r="C30" i="21"/>
  <c r="C31" i="21"/>
  <c r="C32" i="21"/>
  <c r="C33" i="21"/>
  <c r="C1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12" i="17"/>
  <c r="C9" i="17"/>
  <c r="C11" i="17"/>
  <c r="C10" i="17"/>
  <c r="C13" i="17"/>
  <c r="C7" i="7"/>
  <c r="C10" i="4"/>
  <c r="C11" i="4"/>
  <c r="C12" i="4"/>
  <c r="C13" i="4"/>
  <c r="C14" i="4"/>
  <c r="C16" i="4"/>
  <c r="C17" i="4"/>
  <c r="C18" i="4"/>
  <c r="C19" i="4"/>
  <c r="C20" i="4"/>
  <c r="C21" i="4"/>
  <c r="C24" i="4"/>
  <c r="C25" i="4"/>
  <c r="C26" i="4"/>
  <c r="C27" i="4"/>
  <c r="C15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12" i="3"/>
  <c r="C9" i="3"/>
  <c r="C13" i="3"/>
  <c r="C14" i="3"/>
  <c r="C17" i="3"/>
  <c r="C18" i="3"/>
  <c r="C20" i="3"/>
  <c r="C21" i="3"/>
  <c r="C15" i="3"/>
  <c r="C22" i="3"/>
  <c r="C16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M151" i="12"/>
  <c r="E93" i="11"/>
  <c r="G93" i="11"/>
  <c r="E102" i="11"/>
  <c r="G102" i="11"/>
  <c r="E123" i="11"/>
  <c r="G123" i="11"/>
  <c r="E133" i="11"/>
  <c r="G133" i="11"/>
  <c r="E148" i="11"/>
  <c r="G148" i="11"/>
  <c r="E169" i="11"/>
  <c r="G169" i="11"/>
  <c r="E182" i="11"/>
  <c r="G182" i="11"/>
  <c r="E134" i="11"/>
  <c r="G134" i="11"/>
  <c r="E170" i="11"/>
  <c r="G170" i="11"/>
  <c r="N181" i="10"/>
  <c r="N185" i="9"/>
  <c r="E168" i="9"/>
  <c r="G168" i="9"/>
  <c r="E116" i="9"/>
  <c r="G116" i="9"/>
  <c r="E134" i="9"/>
  <c r="G134" i="9"/>
  <c r="E169" i="9"/>
  <c r="G169" i="9"/>
  <c r="E100" i="9"/>
  <c r="G100" i="9"/>
  <c r="E135" i="9"/>
  <c r="G135" i="9"/>
  <c r="E147" i="9"/>
  <c r="G147" i="9"/>
  <c r="C8" i="38"/>
  <c r="C9" i="38"/>
  <c r="C6" i="38"/>
  <c r="C8" i="34"/>
  <c r="C9" i="34"/>
  <c r="C10" i="34"/>
  <c r="C11" i="34"/>
  <c r="C12" i="34"/>
  <c r="C7" i="34"/>
  <c r="C8" i="32"/>
  <c r="C6" i="32"/>
  <c r="C7" i="32"/>
  <c r="O95" i="28"/>
  <c r="P95" i="28"/>
  <c r="Q95" i="28"/>
  <c r="R95" i="28"/>
  <c r="S95" i="28"/>
  <c r="T95" i="28"/>
  <c r="U95" i="28"/>
  <c r="V95" i="28"/>
  <c r="X95" i="28"/>
  <c r="Y95" i="28"/>
  <c r="Z95" i="28"/>
  <c r="K49" i="27"/>
  <c r="M49" i="27"/>
  <c r="N49" i="27"/>
  <c r="O49" i="27"/>
  <c r="P49" i="27"/>
  <c r="Q49" i="27"/>
  <c r="R49" i="27"/>
  <c r="C8" i="27"/>
  <c r="C6" i="27"/>
  <c r="C7" i="27"/>
  <c r="C9" i="26"/>
  <c r="C6" i="26"/>
  <c r="K42" i="24"/>
  <c r="L42" i="24"/>
  <c r="M42" i="24"/>
  <c r="N42" i="24"/>
  <c r="O42" i="24"/>
  <c r="Q42" i="24"/>
  <c r="R42" i="24"/>
  <c r="C8" i="24"/>
  <c r="I41" i="23"/>
  <c r="J41" i="23"/>
  <c r="K41" i="23"/>
  <c r="L41" i="23"/>
  <c r="M41" i="23"/>
  <c r="C8" i="23"/>
  <c r="C9" i="23"/>
  <c r="C8" i="6"/>
  <c r="L151" i="12"/>
  <c r="N151" i="12"/>
  <c r="C8" i="12"/>
  <c r="C6" i="7"/>
  <c r="C8" i="10"/>
  <c r="I48" i="4"/>
  <c r="J48" i="4"/>
  <c r="K48" i="4"/>
  <c r="L48" i="4"/>
  <c r="M48" i="4"/>
  <c r="C8" i="4"/>
  <c r="C9" i="4"/>
  <c r="C6" i="14"/>
  <c r="C8" i="17"/>
  <c r="C6" i="17"/>
  <c r="C7" i="17"/>
  <c r="L42" i="20"/>
  <c r="M42" i="20"/>
  <c r="N42" i="20"/>
  <c r="O42" i="20"/>
  <c r="C9" i="20"/>
  <c r="C10" i="20"/>
  <c r="C7" i="20"/>
  <c r="C6" i="20"/>
  <c r="C9" i="21"/>
  <c r="C10" i="21"/>
  <c r="C7" i="21"/>
  <c r="C8" i="22"/>
  <c r="C9" i="22"/>
  <c r="C8" i="3"/>
  <c r="C10" i="3"/>
  <c r="C11" i="3"/>
  <c r="C8" i="2"/>
  <c r="C9" i="2"/>
  <c r="C7" i="2"/>
  <c r="C6" i="2"/>
  <c r="I50" i="1"/>
  <c r="C6" i="9"/>
  <c r="C6" i="31"/>
  <c r="C6" i="8"/>
  <c r="E21" i="25" l="1"/>
  <c r="G21" i="25"/>
  <c r="E13" i="25"/>
  <c r="G13" i="25"/>
  <c r="E14" i="25"/>
  <c r="G14" i="25"/>
  <c r="O70" i="5"/>
  <c r="M48" i="3"/>
  <c r="M74" i="2"/>
  <c r="M50" i="1"/>
  <c r="M60" i="21"/>
  <c r="E64" i="29"/>
  <c r="G64" i="29"/>
  <c r="E75" i="29"/>
  <c r="G75" i="29"/>
  <c r="E80" i="29"/>
  <c r="G80" i="29"/>
  <c r="E43" i="29"/>
  <c r="G43" i="29"/>
  <c r="E44" i="29"/>
  <c r="G44" i="29"/>
  <c r="E45" i="29"/>
  <c r="G45" i="29"/>
  <c r="E45" i="14"/>
  <c r="G45" i="14"/>
  <c r="E55" i="14"/>
  <c r="G55" i="14"/>
  <c r="U151" i="12"/>
  <c r="V197" i="11"/>
  <c r="E132" i="11"/>
  <c r="G132" i="11"/>
  <c r="E147" i="11"/>
  <c r="G147" i="11"/>
  <c r="E157" i="11"/>
  <c r="G157" i="11"/>
  <c r="E181" i="11"/>
  <c r="G181" i="11"/>
  <c r="V181" i="10"/>
  <c r="V185" i="9"/>
  <c r="L50" i="1"/>
  <c r="L74" i="2"/>
  <c r="L48" i="3"/>
  <c r="K70" i="5"/>
  <c r="L70" i="5"/>
  <c r="M70" i="5"/>
  <c r="N70" i="5"/>
  <c r="E66" i="5"/>
  <c r="G66" i="5"/>
  <c r="E67" i="5"/>
  <c r="G67" i="5"/>
  <c r="E32" i="24"/>
  <c r="G32" i="24"/>
  <c r="E39" i="24"/>
  <c r="G39" i="24"/>
  <c r="E19" i="24"/>
  <c r="G19" i="24"/>
  <c r="E66" i="30"/>
  <c r="G66" i="30"/>
  <c r="E36" i="30"/>
  <c r="G36" i="30"/>
  <c r="E37" i="30"/>
  <c r="G37" i="30"/>
  <c r="E59" i="30"/>
  <c r="G59" i="30"/>
  <c r="O151" i="12"/>
  <c r="P151" i="12"/>
  <c r="Q151" i="12"/>
  <c r="R151" i="12"/>
  <c r="S151" i="12"/>
  <c r="Q197" i="11"/>
  <c r="R197" i="11"/>
  <c r="S197" i="11"/>
  <c r="Q181" i="10"/>
  <c r="R181" i="10"/>
  <c r="S181" i="10"/>
  <c r="T181" i="10"/>
  <c r="E85" i="8"/>
  <c r="G85" i="8"/>
  <c r="E94" i="8"/>
  <c r="G94" i="8"/>
  <c r="E57" i="8"/>
  <c r="G57" i="8"/>
  <c r="E62" i="13"/>
  <c r="G62" i="13"/>
  <c r="E71" i="13"/>
  <c r="G71" i="13"/>
  <c r="E76" i="13"/>
  <c r="G76" i="13"/>
  <c r="E47" i="13"/>
  <c r="G47" i="13"/>
  <c r="E99" i="13"/>
  <c r="G99" i="13"/>
  <c r="E72" i="13"/>
  <c r="G72" i="13"/>
  <c r="E85" i="13"/>
  <c r="G85" i="13"/>
  <c r="E93" i="13"/>
  <c r="G93" i="13"/>
  <c r="E100" i="13"/>
  <c r="G100" i="13"/>
  <c r="E36" i="13"/>
  <c r="G36" i="13"/>
  <c r="E37" i="13"/>
  <c r="G37" i="13"/>
  <c r="E94" i="13"/>
  <c r="G94" i="13"/>
  <c r="E85" i="9"/>
  <c r="G85" i="9"/>
  <c r="E145" i="9"/>
  <c r="G145" i="9"/>
  <c r="E158" i="9"/>
  <c r="G158" i="9"/>
  <c r="E159" i="9"/>
  <c r="G159" i="9"/>
  <c r="E92" i="9"/>
  <c r="G92" i="9"/>
  <c r="E99" i="9"/>
  <c r="G99" i="9"/>
  <c r="E133" i="9"/>
  <c r="G133" i="9"/>
  <c r="S185" i="9"/>
  <c r="E18" i="11"/>
  <c r="G18" i="11"/>
  <c r="E98" i="11"/>
  <c r="G98" i="11"/>
  <c r="E145" i="11"/>
  <c r="G145" i="11"/>
  <c r="E110" i="11"/>
  <c r="G110" i="11"/>
  <c r="E131" i="11"/>
  <c r="G131" i="11"/>
  <c r="E146" i="11"/>
  <c r="G146" i="11"/>
  <c r="E167" i="11"/>
  <c r="G167" i="11"/>
  <c r="E180" i="11"/>
  <c r="G180" i="11"/>
  <c r="E168" i="11"/>
  <c r="G168" i="11"/>
  <c r="E91" i="12"/>
  <c r="G91" i="12"/>
  <c r="E114" i="12"/>
  <c r="G114" i="12"/>
  <c r="E125" i="12"/>
  <c r="G125" i="12"/>
  <c r="E115" i="12"/>
  <c r="G115" i="12"/>
  <c r="E126" i="12"/>
  <c r="G126" i="12"/>
  <c r="E92" i="12"/>
  <c r="G92" i="12"/>
  <c r="E116" i="12"/>
  <c r="G116" i="12"/>
  <c r="E127" i="12"/>
  <c r="G127" i="12"/>
  <c r="E135" i="12"/>
  <c r="G135" i="12"/>
  <c r="E138" i="12"/>
  <c r="G138" i="12"/>
  <c r="P197" i="11"/>
  <c r="T197" i="11"/>
  <c r="E20" i="27"/>
  <c r="G20" i="27"/>
  <c r="E28" i="27"/>
  <c r="G28" i="27"/>
  <c r="E35" i="27"/>
  <c r="G35" i="27"/>
  <c r="E25" i="27"/>
  <c r="G25" i="27"/>
  <c r="K48" i="3"/>
  <c r="E32" i="3"/>
  <c r="G32" i="3"/>
  <c r="E42" i="3"/>
  <c r="G42" i="3"/>
  <c r="E45" i="3"/>
  <c r="G45" i="3"/>
  <c r="I74" i="2"/>
  <c r="J74" i="2"/>
  <c r="K74" i="2"/>
  <c r="E22" i="2"/>
  <c r="G22" i="2"/>
  <c r="E34" i="2"/>
  <c r="G34" i="2"/>
  <c r="E27" i="2"/>
  <c r="G27" i="2"/>
  <c r="E35" i="2"/>
  <c r="G35" i="2"/>
  <c r="E42" i="2"/>
  <c r="G42" i="2"/>
  <c r="E45" i="2"/>
  <c r="G45" i="2"/>
  <c r="E67" i="2"/>
  <c r="G67" i="2"/>
  <c r="E68" i="2"/>
  <c r="G68" i="2"/>
  <c r="E69" i="2"/>
  <c r="G69" i="2"/>
  <c r="E70" i="2"/>
  <c r="G70" i="2"/>
  <c r="E17" i="2"/>
  <c r="E47" i="2"/>
  <c r="E48" i="2"/>
  <c r="E49" i="2"/>
  <c r="E9" i="2"/>
  <c r="E50" i="2"/>
  <c r="E21" i="2"/>
  <c r="E16" i="2"/>
  <c r="E12" i="2"/>
  <c r="E40" i="2"/>
  <c r="E51" i="2"/>
  <c r="E52" i="2"/>
  <c r="E26" i="2"/>
  <c r="E53" i="2"/>
  <c r="E32" i="2"/>
  <c r="E10" i="2"/>
  <c r="E54" i="2"/>
  <c r="E11" i="2"/>
  <c r="E13" i="2"/>
  <c r="E23" i="2"/>
  <c r="E55" i="2"/>
  <c r="E56" i="2"/>
  <c r="E57" i="2"/>
  <c r="E58" i="2"/>
  <c r="E31" i="2"/>
  <c r="E59" i="2"/>
  <c r="E60" i="2"/>
  <c r="E61" i="2"/>
  <c r="E44" i="2"/>
  <c r="E33" i="2"/>
  <c r="E62" i="2"/>
  <c r="E37" i="2"/>
  <c r="E63" i="2"/>
  <c r="E64" i="2"/>
  <c r="E6" i="2"/>
  <c r="E41" i="2"/>
  <c r="E65" i="2"/>
  <c r="E66" i="2"/>
  <c r="E14" i="2"/>
  <c r="E18" i="2"/>
  <c r="E30" i="2"/>
  <c r="E24" i="2"/>
  <c r="E29" i="2"/>
  <c r="E39" i="2"/>
  <c r="E36" i="2"/>
  <c r="E71" i="2"/>
  <c r="E72" i="2"/>
  <c r="E15" i="2"/>
  <c r="E38" i="2"/>
  <c r="E28" i="2"/>
  <c r="E7" i="2"/>
  <c r="E43" i="2"/>
  <c r="E19" i="2"/>
  <c r="E8" i="2"/>
  <c r="E46" i="2"/>
  <c r="E25" i="2"/>
  <c r="E20" i="2"/>
  <c r="K50" i="1"/>
  <c r="E21" i="1"/>
  <c r="G21" i="1"/>
  <c r="E31" i="1"/>
  <c r="G31" i="1"/>
  <c r="E35" i="1"/>
  <c r="G35" i="1"/>
  <c r="E44" i="1"/>
  <c r="G44" i="1"/>
  <c r="E39" i="1"/>
  <c r="G39" i="1"/>
  <c r="E45" i="1"/>
  <c r="G45" i="1"/>
  <c r="E22" i="1"/>
  <c r="G22" i="1"/>
  <c r="E28" i="1"/>
  <c r="G28" i="1"/>
  <c r="E32" i="1"/>
  <c r="G32" i="1"/>
  <c r="E40" i="1"/>
  <c r="G40" i="1"/>
  <c r="I50" i="22"/>
  <c r="J50" i="22"/>
  <c r="K50" i="22"/>
  <c r="I60" i="21"/>
  <c r="J60" i="21"/>
  <c r="K60" i="21"/>
  <c r="E21" i="21"/>
  <c r="G21" i="21"/>
  <c r="E41" i="21"/>
  <c r="G41" i="21"/>
  <c r="E44" i="21"/>
  <c r="G44" i="21"/>
  <c r="E37" i="21"/>
  <c r="G37" i="21"/>
  <c r="E13" i="21"/>
  <c r="G13" i="21"/>
  <c r="E45" i="21"/>
  <c r="G45" i="21"/>
  <c r="E23" i="21"/>
  <c r="G23" i="21"/>
  <c r="E27" i="21"/>
  <c r="G27" i="21"/>
  <c r="E32" i="21"/>
  <c r="G32" i="21"/>
  <c r="E38" i="21"/>
  <c r="G38" i="21"/>
  <c r="E46" i="21"/>
  <c r="G46" i="21"/>
  <c r="I42" i="20"/>
  <c r="J42" i="20"/>
  <c r="K42" i="20"/>
  <c r="P185" i="9" l="1"/>
  <c r="E84" i="9"/>
  <c r="G84" i="9"/>
  <c r="E114" i="9"/>
  <c r="G114" i="9"/>
  <c r="E131" i="9"/>
  <c r="G131" i="9"/>
  <c r="E155" i="9"/>
  <c r="G155" i="9"/>
  <c r="E167" i="9"/>
  <c r="G167" i="9"/>
  <c r="E115" i="9"/>
  <c r="G115" i="9"/>
  <c r="E132" i="9"/>
  <c r="G132" i="9"/>
  <c r="E156" i="9"/>
  <c r="G156" i="9"/>
  <c r="E157" i="9"/>
  <c r="G157" i="9"/>
  <c r="J48" i="3"/>
  <c r="J50" i="1"/>
  <c r="E40" i="14"/>
  <c r="G40" i="14"/>
  <c r="E52" i="14"/>
  <c r="G52" i="14"/>
  <c r="E62" i="14"/>
  <c r="G62" i="14"/>
  <c r="E66" i="14"/>
  <c r="G66" i="14"/>
  <c r="E43" i="14"/>
  <c r="G43" i="14"/>
  <c r="E53" i="14"/>
  <c r="G53" i="14"/>
  <c r="E54" i="14"/>
  <c r="G54" i="14"/>
  <c r="E44" i="14"/>
  <c r="G44" i="14"/>
  <c r="E72" i="14"/>
  <c r="G72" i="14"/>
  <c r="U108" i="13"/>
  <c r="E60" i="13"/>
  <c r="G60" i="13"/>
  <c r="E83" i="13"/>
  <c r="G83" i="13"/>
  <c r="E90" i="13"/>
  <c r="G90" i="13"/>
  <c r="E98" i="13"/>
  <c r="G98" i="13"/>
  <c r="E61" i="13"/>
  <c r="G61" i="13"/>
  <c r="E69" i="13"/>
  <c r="G69" i="13"/>
  <c r="E70" i="13"/>
  <c r="G70" i="13"/>
  <c r="E84" i="13"/>
  <c r="G84" i="13"/>
  <c r="E91" i="13"/>
  <c r="G91" i="13"/>
  <c r="T151" i="12"/>
  <c r="U197" i="11"/>
  <c r="U181" i="10"/>
  <c r="U185" i="9"/>
  <c r="U105" i="8"/>
  <c r="E53" i="8"/>
  <c r="G53" i="8"/>
  <c r="E62" i="8"/>
  <c r="G62" i="8"/>
  <c r="E75" i="8"/>
  <c r="G75" i="8"/>
  <c r="E84" i="8"/>
  <c r="G84" i="8"/>
  <c r="E92" i="8"/>
  <c r="G92" i="8"/>
  <c r="E54" i="8"/>
  <c r="G54" i="8"/>
  <c r="E63" i="8"/>
  <c r="G63" i="8"/>
  <c r="E93" i="8"/>
  <c r="G93" i="8"/>
  <c r="E64" i="8"/>
  <c r="G64" i="8"/>
  <c r="E65" i="8"/>
  <c r="G65" i="8"/>
  <c r="E76" i="8"/>
  <c r="G76" i="8"/>
  <c r="M92" i="29" l="1"/>
  <c r="E24" i="6"/>
  <c r="G24" i="6"/>
  <c r="E27" i="6"/>
  <c r="G27" i="6"/>
  <c r="E30" i="6"/>
  <c r="G30" i="6"/>
  <c r="E14" i="6"/>
  <c r="G14" i="6"/>
  <c r="E33" i="6"/>
  <c r="G33" i="6"/>
  <c r="E37" i="6"/>
  <c r="G37" i="6"/>
  <c r="E43" i="6"/>
  <c r="G43" i="6"/>
  <c r="E38" i="6"/>
  <c r="G38" i="6"/>
  <c r="E31" i="6"/>
  <c r="G31" i="6"/>
  <c r="E34" i="6"/>
  <c r="G34" i="6"/>
  <c r="E40" i="6"/>
  <c r="G40" i="6"/>
  <c r="E46" i="6"/>
  <c r="G46" i="6"/>
  <c r="E47" i="6"/>
  <c r="G47" i="6"/>
  <c r="O185" i="9"/>
  <c r="O181" i="10"/>
  <c r="O197" i="11"/>
  <c r="E48" i="5"/>
  <c r="G48" i="5"/>
  <c r="E16" i="5"/>
  <c r="G16" i="5"/>
  <c r="E52" i="5"/>
  <c r="G52" i="5"/>
  <c r="E22" i="5"/>
  <c r="G22" i="5"/>
  <c r="E61" i="5"/>
  <c r="G61" i="5"/>
  <c r="E62" i="5"/>
  <c r="G62" i="5"/>
  <c r="E54" i="5"/>
  <c r="G54" i="5"/>
  <c r="J51" i="6"/>
  <c r="M51" i="6"/>
  <c r="P27" i="25"/>
  <c r="Q27" i="25"/>
  <c r="K27" i="25"/>
  <c r="O42" i="37"/>
  <c r="P42" i="37"/>
  <c r="M42" i="37"/>
  <c r="P49" i="19"/>
  <c r="R49" i="19"/>
  <c r="T49" i="19"/>
  <c r="E37" i="15" l="1"/>
  <c r="G37" i="15"/>
  <c r="E38" i="15"/>
  <c r="G38" i="15"/>
  <c r="E8" i="15"/>
  <c r="G8" i="15"/>
  <c r="E40" i="15"/>
  <c r="G40" i="15"/>
  <c r="E32" i="15"/>
  <c r="G32" i="15"/>
  <c r="E45" i="15"/>
  <c r="G45" i="15"/>
  <c r="E46" i="15"/>
  <c r="G46" i="15"/>
  <c r="E47" i="15"/>
  <c r="G47" i="15"/>
  <c r="E18" i="5"/>
  <c r="G18" i="5"/>
  <c r="E27" i="5"/>
  <c r="G27" i="5"/>
  <c r="E33" i="5"/>
  <c r="G33" i="5"/>
  <c r="E41" i="5"/>
  <c r="G41" i="5"/>
  <c r="E45" i="5"/>
  <c r="G45" i="5"/>
  <c r="E57" i="5"/>
  <c r="G57" i="5"/>
  <c r="I48" i="3"/>
  <c r="F35" i="33" l="1"/>
  <c r="F62" i="31"/>
  <c r="H62" i="31"/>
  <c r="E25" i="31"/>
  <c r="G25" i="31"/>
  <c r="E26" i="31"/>
  <c r="G26" i="31"/>
  <c r="E27" i="31"/>
  <c r="G27" i="31"/>
  <c r="E28" i="31"/>
  <c r="G28" i="31"/>
  <c r="E29" i="31"/>
  <c r="G29" i="31"/>
  <c r="E43" i="31"/>
  <c r="G43" i="31"/>
  <c r="E44" i="31"/>
  <c r="G44" i="31"/>
  <c r="E53" i="31"/>
  <c r="G53" i="31"/>
  <c r="E49" i="31"/>
  <c r="G49" i="31"/>
  <c r="E54" i="31"/>
  <c r="G54" i="31"/>
  <c r="E31" i="31"/>
  <c r="G31" i="31"/>
  <c r="E52" i="31"/>
  <c r="G52" i="31"/>
  <c r="E55" i="31"/>
  <c r="G55" i="31"/>
  <c r="E36" i="31"/>
  <c r="G36" i="31"/>
  <c r="F74" i="30"/>
  <c r="H74" i="30"/>
  <c r="E15" i="30"/>
  <c r="G15" i="30"/>
  <c r="E31" i="30"/>
  <c r="G31" i="30"/>
  <c r="E32" i="30"/>
  <c r="G32" i="30"/>
  <c r="E33" i="30"/>
  <c r="G33" i="30"/>
  <c r="E34" i="30"/>
  <c r="G34" i="30"/>
  <c r="E35" i="30"/>
  <c r="G35" i="30"/>
  <c r="E62" i="30"/>
  <c r="G62" i="30"/>
  <c r="E52" i="30"/>
  <c r="G52" i="30"/>
  <c r="E63" i="30"/>
  <c r="G63" i="30"/>
  <c r="E39" i="30"/>
  <c r="G39" i="30"/>
  <c r="E57" i="30"/>
  <c r="G57" i="30"/>
  <c r="E56" i="30"/>
  <c r="G56" i="30"/>
  <c r="F92" i="29"/>
  <c r="H92" i="29"/>
  <c r="E39" i="29"/>
  <c r="G39" i="29"/>
  <c r="E19" i="29"/>
  <c r="G19" i="29"/>
  <c r="E40" i="29"/>
  <c r="G40" i="29"/>
  <c r="E41" i="29"/>
  <c r="G41" i="29"/>
  <c r="E42" i="29"/>
  <c r="G42" i="29"/>
  <c r="E57" i="29"/>
  <c r="G57" i="29"/>
  <c r="E61" i="29"/>
  <c r="G61" i="29"/>
  <c r="E62" i="29"/>
  <c r="G62" i="29"/>
  <c r="E85" i="29"/>
  <c r="G85" i="29"/>
  <c r="E72" i="29"/>
  <c r="G72" i="29"/>
  <c r="E73" i="29"/>
  <c r="G73" i="29"/>
  <c r="E63" i="29"/>
  <c r="G63" i="29"/>
  <c r="F95" i="28"/>
  <c r="H95" i="28"/>
  <c r="E56" i="28"/>
  <c r="G56" i="28"/>
  <c r="E62" i="28"/>
  <c r="G62" i="28"/>
  <c r="E73" i="28"/>
  <c r="G73" i="28"/>
  <c r="E63" i="28"/>
  <c r="G63" i="28"/>
  <c r="E57" i="28"/>
  <c r="G57" i="28"/>
  <c r="E64" i="28"/>
  <c r="G64" i="28"/>
  <c r="E74" i="28"/>
  <c r="G74" i="28"/>
  <c r="E66" i="28"/>
  <c r="G66" i="28"/>
  <c r="E75" i="28"/>
  <c r="G75" i="28"/>
  <c r="F49" i="27"/>
  <c r="H49" i="27"/>
  <c r="S49" i="27"/>
  <c r="T49" i="27"/>
  <c r="U49" i="27"/>
  <c r="V49" i="27"/>
  <c r="F42" i="24"/>
  <c r="H42" i="24"/>
  <c r="F41" i="23"/>
  <c r="H41" i="23"/>
  <c r="E9" i="16" l="1"/>
  <c r="G9" i="16"/>
  <c r="E10" i="16"/>
  <c r="G10" i="16"/>
  <c r="E11" i="16"/>
  <c r="G11" i="16"/>
  <c r="E7" i="16"/>
  <c r="G7" i="16"/>
  <c r="E18" i="16"/>
  <c r="G18" i="16"/>
  <c r="E28" i="16"/>
  <c r="G28" i="16"/>
  <c r="E35" i="16"/>
  <c r="G35" i="16"/>
  <c r="E36" i="16"/>
  <c r="G36" i="16"/>
  <c r="E37" i="16"/>
  <c r="G37" i="16"/>
  <c r="F50" i="15"/>
  <c r="H50" i="15"/>
  <c r="F80" i="14"/>
  <c r="H80" i="14"/>
  <c r="F108" i="13"/>
  <c r="E30" i="13"/>
  <c r="G30" i="13"/>
  <c r="E23" i="13"/>
  <c r="G23" i="13"/>
  <c r="E31" i="13"/>
  <c r="G31" i="13"/>
  <c r="E32" i="13"/>
  <c r="G32" i="13"/>
  <c r="E33" i="13"/>
  <c r="G33" i="13"/>
  <c r="E34" i="13"/>
  <c r="G34" i="13"/>
  <c r="E35" i="13"/>
  <c r="G35" i="13"/>
  <c r="E55" i="13"/>
  <c r="G55" i="13"/>
  <c r="E52" i="13"/>
  <c r="G52" i="13"/>
  <c r="E43" i="13"/>
  <c r="G43" i="13"/>
  <c r="E50" i="13"/>
  <c r="G50" i="13"/>
  <c r="E101" i="13"/>
  <c r="G101" i="13"/>
  <c r="F151" i="12"/>
  <c r="H151" i="12"/>
  <c r="E19" i="12"/>
  <c r="G19" i="12"/>
  <c r="E51" i="12"/>
  <c r="G51" i="12"/>
  <c r="E52" i="12"/>
  <c r="G52" i="12"/>
  <c r="E53" i="12"/>
  <c r="G53" i="12"/>
  <c r="E54" i="12"/>
  <c r="G54" i="12"/>
  <c r="E90" i="12"/>
  <c r="G90" i="12"/>
  <c r="E112" i="12"/>
  <c r="G112" i="12"/>
  <c r="E73" i="12"/>
  <c r="G73" i="12"/>
  <c r="E82" i="12"/>
  <c r="G82" i="12"/>
  <c r="E104" i="12"/>
  <c r="G104" i="12"/>
  <c r="E113" i="12"/>
  <c r="G113" i="12"/>
  <c r="E124" i="12"/>
  <c r="G124" i="12"/>
  <c r="E134" i="12"/>
  <c r="G134" i="12"/>
  <c r="F197" i="11"/>
  <c r="H197" i="11"/>
  <c r="E66" i="11"/>
  <c r="G66" i="11"/>
  <c r="E67" i="11"/>
  <c r="G67" i="11"/>
  <c r="E68" i="11"/>
  <c r="G68" i="11"/>
  <c r="E17" i="11"/>
  <c r="G17" i="11"/>
  <c r="E69" i="11"/>
  <c r="G69" i="11"/>
  <c r="E70" i="11"/>
  <c r="G70" i="11"/>
  <c r="E71" i="11"/>
  <c r="G71" i="11"/>
  <c r="E72" i="11"/>
  <c r="G72" i="11"/>
  <c r="E73" i="11"/>
  <c r="G73" i="11"/>
  <c r="E74" i="11"/>
  <c r="G74" i="11"/>
  <c r="E16" i="11"/>
  <c r="G16" i="11"/>
  <c r="E44" i="11"/>
  <c r="G44" i="11"/>
  <c r="E75" i="11"/>
  <c r="G75" i="11"/>
  <c r="E76" i="11"/>
  <c r="G76" i="11"/>
  <c r="E14" i="11"/>
  <c r="G14" i="11"/>
  <c r="E77" i="11"/>
  <c r="G77" i="11"/>
  <c r="E78" i="11"/>
  <c r="G78" i="11"/>
  <c r="E79" i="11"/>
  <c r="G79" i="11"/>
  <c r="E80" i="11"/>
  <c r="G80" i="11"/>
  <c r="E81" i="11"/>
  <c r="G81" i="11"/>
  <c r="E49" i="11"/>
  <c r="G49" i="11"/>
  <c r="E82" i="11"/>
  <c r="G82" i="11"/>
  <c r="E48" i="11"/>
  <c r="G48" i="11"/>
  <c r="E83" i="11"/>
  <c r="G83" i="11"/>
  <c r="E84" i="11"/>
  <c r="G84" i="11"/>
  <c r="E90" i="11"/>
  <c r="G90" i="11"/>
  <c r="E129" i="11"/>
  <c r="G129" i="11"/>
  <c r="E26" i="11"/>
  <c r="G26" i="11"/>
  <c r="E45" i="11"/>
  <c r="G45" i="11"/>
  <c r="E108" i="11"/>
  <c r="G108" i="11"/>
  <c r="E143" i="11"/>
  <c r="G143" i="11"/>
  <c r="E154" i="11"/>
  <c r="G154" i="11"/>
  <c r="E178" i="11"/>
  <c r="G178" i="11"/>
  <c r="E155" i="11"/>
  <c r="G155" i="11"/>
  <c r="E179" i="11"/>
  <c r="G179" i="11"/>
  <c r="E130" i="11"/>
  <c r="G130" i="11"/>
  <c r="E165" i="11"/>
  <c r="G165" i="11"/>
  <c r="E144" i="11"/>
  <c r="G144" i="11"/>
  <c r="E156" i="11"/>
  <c r="G156" i="11"/>
  <c r="F181" i="10"/>
  <c r="H181" i="10"/>
  <c r="E49" i="10"/>
  <c r="G49" i="10"/>
  <c r="E50" i="10"/>
  <c r="G50" i="10"/>
  <c r="E51" i="10"/>
  <c r="G51" i="10"/>
  <c r="E28" i="10"/>
  <c r="G28" i="10"/>
  <c r="E52" i="10"/>
  <c r="G52" i="10"/>
  <c r="E20" i="10"/>
  <c r="G20" i="10"/>
  <c r="E10" i="10"/>
  <c r="G10" i="10"/>
  <c r="E53" i="10"/>
  <c r="G53" i="10"/>
  <c r="E54" i="10"/>
  <c r="G54" i="10"/>
  <c r="E55" i="10"/>
  <c r="G55" i="10"/>
  <c r="E56" i="10"/>
  <c r="G56" i="10"/>
  <c r="E57" i="10"/>
  <c r="G57" i="10"/>
  <c r="E58" i="10"/>
  <c r="G58" i="10"/>
  <c r="E21" i="10"/>
  <c r="G21" i="10"/>
  <c r="E59" i="10"/>
  <c r="G59" i="10"/>
  <c r="E60" i="10"/>
  <c r="G60" i="10"/>
  <c r="E32" i="10"/>
  <c r="G32" i="10"/>
  <c r="E61" i="10"/>
  <c r="G61" i="10"/>
  <c r="E62" i="10"/>
  <c r="G62" i="10"/>
  <c r="E63" i="10"/>
  <c r="G63" i="10"/>
  <c r="E37" i="10"/>
  <c r="G37" i="10"/>
  <c r="E64" i="10"/>
  <c r="G64" i="10"/>
  <c r="E65" i="10"/>
  <c r="G65" i="10"/>
  <c r="E31" i="10"/>
  <c r="G31" i="10"/>
  <c r="E66" i="10"/>
  <c r="G66" i="10"/>
  <c r="E67" i="10"/>
  <c r="G67" i="10"/>
  <c r="E68" i="10"/>
  <c r="G68" i="10"/>
  <c r="E69" i="10"/>
  <c r="G69" i="10"/>
  <c r="E70" i="10"/>
  <c r="G70" i="10"/>
  <c r="E71" i="10"/>
  <c r="G71" i="10"/>
  <c r="E35" i="10"/>
  <c r="G35" i="10"/>
  <c r="E72" i="10"/>
  <c r="G72" i="10"/>
  <c r="E114" i="10"/>
  <c r="G114" i="10"/>
  <c r="E129" i="10"/>
  <c r="G129" i="10"/>
  <c r="E95" i="10"/>
  <c r="G95" i="10"/>
  <c r="E105" i="10"/>
  <c r="G105" i="10"/>
  <c r="E139" i="10"/>
  <c r="G139" i="10"/>
  <c r="E106" i="10"/>
  <c r="G106" i="10"/>
  <c r="E115" i="10"/>
  <c r="G115" i="10"/>
  <c r="E130" i="10"/>
  <c r="G130" i="10"/>
  <c r="E140" i="10"/>
  <c r="G140" i="10"/>
  <c r="E152" i="10"/>
  <c r="G152" i="10"/>
  <c r="E163" i="10"/>
  <c r="G163" i="10"/>
  <c r="E116" i="10"/>
  <c r="G116" i="10"/>
  <c r="E79" i="10"/>
  <c r="G79" i="10"/>
  <c r="E141" i="10"/>
  <c r="G141" i="10"/>
  <c r="E153" i="10"/>
  <c r="G153" i="10"/>
  <c r="E164" i="10"/>
  <c r="G164" i="10"/>
  <c r="E117" i="10"/>
  <c r="G117" i="10"/>
  <c r="E131" i="10"/>
  <c r="G131" i="10"/>
  <c r="E142" i="10"/>
  <c r="G142" i="10"/>
  <c r="E85" i="10"/>
  <c r="G85" i="10"/>
  <c r="E154" i="10"/>
  <c r="G154" i="10"/>
  <c r="E96" i="10"/>
  <c r="G96" i="10"/>
  <c r="E143" i="10"/>
  <c r="G143" i="10"/>
  <c r="E155" i="10"/>
  <c r="G155" i="10"/>
  <c r="E165" i="10"/>
  <c r="G165" i="10"/>
  <c r="E80" i="10"/>
  <c r="G80" i="10"/>
  <c r="E132" i="10"/>
  <c r="G132" i="10"/>
  <c r="E144" i="10"/>
  <c r="G144" i="10"/>
  <c r="E156" i="10"/>
  <c r="G156" i="10"/>
  <c r="E109" i="10"/>
  <c r="G109" i="10"/>
  <c r="E121" i="10"/>
  <c r="G121" i="10"/>
  <c r="F185" i="9"/>
  <c r="H185" i="9"/>
  <c r="F105" i="8"/>
  <c r="H105" i="8"/>
  <c r="E28" i="7" l="1"/>
  <c r="G28" i="7"/>
  <c r="E29" i="7"/>
  <c r="G29" i="7"/>
  <c r="E51" i="7"/>
  <c r="G51" i="7"/>
  <c r="E43" i="7"/>
  <c r="G43" i="7"/>
  <c r="E44" i="7"/>
  <c r="G44" i="7"/>
  <c r="E57" i="7"/>
  <c r="G57" i="7"/>
  <c r="E58" i="7"/>
  <c r="G58" i="7"/>
  <c r="E36" i="7"/>
  <c r="G36" i="7"/>
  <c r="F72" i="7"/>
  <c r="H72" i="7"/>
  <c r="F51" i="6"/>
  <c r="H51" i="6"/>
  <c r="F70" i="5"/>
  <c r="H70" i="5"/>
  <c r="E8" i="37" l="1"/>
  <c r="E7" i="37"/>
  <c r="E36" i="37"/>
  <c r="E9" i="37"/>
  <c r="E10" i="37"/>
  <c r="E37" i="37"/>
  <c r="E19" i="37"/>
  <c r="E16" i="37"/>
  <c r="E24" i="37"/>
  <c r="E17" i="37"/>
  <c r="E28" i="37"/>
  <c r="E34" i="37"/>
  <c r="E26" i="37"/>
  <c r="E20" i="37"/>
  <c r="E12" i="37"/>
  <c r="E18" i="37"/>
  <c r="E21" i="37"/>
  <c r="E15" i="37"/>
  <c r="E14" i="37"/>
  <c r="E22" i="37"/>
  <c r="E35" i="37"/>
  <c r="E23" i="37"/>
  <c r="E30" i="37"/>
  <c r="E11" i="37"/>
  <c r="E13" i="37"/>
  <c r="E25" i="37"/>
  <c r="E27" i="37"/>
  <c r="E29" i="37"/>
  <c r="E31" i="37"/>
  <c r="E32" i="37"/>
  <c r="E33" i="37"/>
  <c r="E38" i="37"/>
  <c r="E39" i="37"/>
  <c r="E40" i="37"/>
  <c r="E6" i="37"/>
  <c r="E7" i="42"/>
  <c r="E8" i="42"/>
  <c r="E9" i="42"/>
  <c r="E10" i="42"/>
  <c r="E11" i="42"/>
  <c r="E12" i="42"/>
  <c r="E13" i="42"/>
  <c r="E14" i="42"/>
  <c r="E15" i="42"/>
  <c r="E16" i="42"/>
  <c r="E6" i="42"/>
  <c r="E7" i="41"/>
  <c r="E8" i="41"/>
  <c r="E9" i="41"/>
  <c r="E10" i="41"/>
  <c r="E11" i="41"/>
  <c r="E12" i="41"/>
  <c r="E13" i="41"/>
  <c r="E14" i="41"/>
  <c r="E15" i="41"/>
  <c r="E16" i="41"/>
  <c r="E6" i="41"/>
  <c r="E10" i="38"/>
  <c r="E11" i="38"/>
  <c r="E12" i="38"/>
  <c r="E13" i="38"/>
  <c r="E7" i="38"/>
  <c r="E8" i="38"/>
  <c r="E6" i="38"/>
  <c r="E14" i="38"/>
  <c r="E15" i="38"/>
  <c r="E16" i="38"/>
  <c r="E9" i="38"/>
  <c r="E8" i="34"/>
  <c r="E14" i="34"/>
  <c r="E6" i="34"/>
  <c r="E10" i="34"/>
  <c r="E15" i="34"/>
  <c r="E16" i="34"/>
  <c r="E17" i="34"/>
  <c r="E9" i="34"/>
  <c r="E11" i="34"/>
  <c r="E12" i="34"/>
  <c r="E7" i="34"/>
  <c r="E18" i="34"/>
  <c r="E19" i="34"/>
  <c r="E20" i="34"/>
  <c r="E13" i="34"/>
  <c r="E6" i="33"/>
  <c r="E22" i="33"/>
  <c r="E23" i="33"/>
  <c r="E24" i="33"/>
  <c r="E10" i="33"/>
  <c r="E25" i="33"/>
  <c r="E26" i="33"/>
  <c r="E11" i="33"/>
  <c r="E9" i="33"/>
  <c r="E27" i="33"/>
  <c r="E28" i="33"/>
  <c r="E29" i="33"/>
  <c r="E30" i="33"/>
  <c r="E14" i="33"/>
  <c r="E15" i="33"/>
  <c r="E13" i="33"/>
  <c r="E17" i="33"/>
  <c r="E20" i="33"/>
  <c r="E12" i="33"/>
  <c r="E7" i="33"/>
  <c r="E8" i="33"/>
  <c r="E16" i="33"/>
  <c r="E18" i="33"/>
  <c r="E19" i="33"/>
  <c r="E31" i="33"/>
  <c r="E32" i="33"/>
  <c r="E33" i="33"/>
  <c r="E34" i="33"/>
  <c r="E21" i="33"/>
  <c r="E15" i="32"/>
  <c r="E18" i="32"/>
  <c r="E11" i="32"/>
  <c r="E21" i="32"/>
  <c r="E22" i="32"/>
  <c r="E28" i="32"/>
  <c r="E29" i="32"/>
  <c r="E30" i="32"/>
  <c r="E31" i="32"/>
  <c r="E32" i="32"/>
  <c r="E33" i="32"/>
  <c r="E10" i="32"/>
  <c r="E34" i="32"/>
  <c r="E19" i="32"/>
  <c r="E12" i="32"/>
  <c r="E23" i="32"/>
  <c r="E25" i="32"/>
  <c r="E9" i="32"/>
  <c r="E14" i="32"/>
  <c r="E17" i="32"/>
  <c r="E20" i="32"/>
  <c r="E24" i="32"/>
  <c r="E6" i="32"/>
  <c r="E7" i="32"/>
  <c r="E8" i="32"/>
  <c r="E13" i="32"/>
  <c r="E16" i="32"/>
  <c r="E26" i="32"/>
  <c r="E35" i="32"/>
  <c r="E27" i="32"/>
  <c r="E45" i="31"/>
  <c r="E50" i="31"/>
  <c r="E13" i="31"/>
  <c r="E6" i="31"/>
  <c r="E51" i="31"/>
  <c r="E30" i="31"/>
  <c r="E37" i="31"/>
  <c r="E12" i="31"/>
  <c r="E10" i="31"/>
  <c r="E34" i="31"/>
  <c r="E8" i="31"/>
  <c r="E15" i="31"/>
  <c r="E39" i="31"/>
  <c r="E17" i="31"/>
  <c r="E7" i="31"/>
  <c r="E19" i="31"/>
  <c r="E20" i="31"/>
  <c r="E47" i="31"/>
  <c r="E38" i="31"/>
  <c r="E48" i="31"/>
  <c r="E56" i="31"/>
  <c r="E18" i="31"/>
  <c r="E42" i="31"/>
  <c r="E11" i="31"/>
  <c r="E32" i="31"/>
  <c r="E35" i="31"/>
  <c r="E33" i="31"/>
  <c r="E16" i="31"/>
  <c r="E21" i="31"/>
  <c r="E22" i="31"/>
  <c r="E14" i="31"/>
  <c r="E23" i="31"/>
  <c r="E24" i="31"/>
  <c r="E60" i="31"/>
  <c r="E9" i="31"/>
  <c r="E6" i="30"/>
  <c r="E64" i="30"/>
  <c r="E8" i="30"/>
  <c r="E46" i="30"/>
  <c r="E53" i="30"/>
  <c r="E7" i="30"/>
  <c r="E43" i="30"/>
  <c r="E11" i="30"/>
  <c r="E19" i="30"/>
  <c r="E10" i="30"/>
  <c r="E55" i="30"/>
  <c r="E21" i="30"/>
  <c r="E16" i="30"/>
  <c r="E14" i="30"/>
  <c r="E50" i="30"/>
  <c r="E13" i="30"/>
  <c r="E44" i="30"/>
  <c r="E67" i="30"/>
  <c r="E47" i="30"/>
  <c r="E51" i="30"/>
  <c r="E61" i="30"/>
  <c r="E17" i="30"/>
  <c r="E45" i="30"/>
  <c r="E12" i="30"/>
  <c r="E18" i="30"/>
  <c r="E9" i="30"/>
  <c r="E38" i="30"/>
  <c r="E40" i="30"/>
  <c r="E41" i="30"/>
  <c r="E48" i="30"/>
  <c r="E20" i="30"/>
  <c r="E22" i="30"/>
  <c r="E23" i="30"/>
  <c r="E24" i="30"/>
  <c r="E25" i="30"/>
  <c r="E26" i="30"/>
  <c r="E27" i="30"/>
  <c r="E28" i="30"/>
  <c r="E29" i="30"/>
  <c r="E30" i="30"/>
  <c r="E65" i="30"/>
  <c r="E72" i="30"/>
  <c r="E58" i="30"/>
  <c r="E65" i="29"/>
  <c r="E17" i="29"/>
  <c r="E9" i="29"/>
  <c r="E8" i="29"/>
  <c r="E48" i="29"/>
  <c r="E76" i="29"/>
  <c r="E66" i="29"/>
  <c r="E54" i="29"/>
  <c r="E12" i="29"/>
  <c r="E13" i="29"/>
  <c r="E7" i="29"/>
  <c r="E77" i="29"/>
  <c r="E23" i="29"/>
  <c r="E81" i="29"/>
  <c r="E21" i="29"/>
  <c r="E24" i="29"/>
  <c r="E16" i="29"/>
  <c r="E60" i="29"/>
  <c r="E50" i="29"/>
  <c r="E15" i="29"/>
  <c r="E14" i="29"/>
  <c r="E69" i="29"/>
  <c r="E84" i="29"/>
  <c r="E25" i="29"/>
  <c r="E56" i="29"/>
  <c r="E26" i="29"/>
  <c r="E27" i="29"/>
  <c r="E28" i="29"/>
  <c r="E18" i="29"/>
  <c r="E20" i="29"/>
  <c r="E59" i="29"/>
  <c r="E29" i="29"/>
  <c r="E30" i="29"/>
  <c r="E31" i="29"/>
  <c r="E22" i="29"/>
  <c r="E70" i="29"/>
  <c r="E71" i="29"/>
  <c r="E10" i="29"/>
  <c r="E46" i="29"/>
  <c r="E52" i="29"/>
  <c r="E58" i="29"/>
  <c r="E67" i="29"/>
  <c r="E11" i="29"/>
  <c r="E32" i="29"/>
  <c r="E33" i="29"/>
  <c r="E34" i="29"/>
  <c r="E35" i="29"/>
  <c r="E36" i="29"/>
  <c r="E37" i="29"/>
  <c r="E38" i="29"/>
  <c r="E74" i="29"/>
  <c r="E90" i="29"/>
  <c r="E6" i="29"/>
  <c r="E7" i="28"/>
  <c r="E65" i="28"/>
  <c r="E44" i="28"/>
  <c r="E59" i="28"/>
  <c r="E16" i="28"/>
  <c r="E17" i="28"/>
  <c r="E41" i="28"/>
  <c r="E42" i="28"/>
  <c r="E47" i="28"/>
  <c r="E80" i="28"/>
  <c r="E46" i="28"/>
  <c r="E50" i="28"/>
  <c r="E81" i="28"/>
  <c r="E54" i="28"/>
  <c r="E14" i="28"/>
  <c r="E48" i="28"/>
  <c r="E6" i="28"/>
  <c r="E18" i="28"/>
  <c r="E69" i="28"/>
  <c r="E43" i="28"/>
  <c r="E70" i="28"/>
  <c r="E71" i="28"/>
  <c r="E12" i="28"/>
  <c r="E55" i="28"/>
  <c r="E40" i="28"/>
  <c r="E60" i="28"/>
  <c r="E72" i="28"/>
  <c r="E61" i="28"/>
  <c r="E19" i="28"/>
  <c r="E9" i="28"/>
  <c r="E51" i="28"/>
  <c r="E84" i="28"/>
  <c r="E20" i="28"/>
  <c r="E13" i="28"/>
  <c r="E52" i="28"/>
  <c r="E8" i="28"/>
  <c r="E45" i="28"/>
  <c r="E21" i="28"/>
  <c r="E22" i="28"/>
  <c r="E23" i="28"/>
  <c r="E24" i="28"/>
  <c r="E25" i="28"/>
  <c r="E10" i="28"/>
  <c r="E26" i="28"/>
  <c r="E27" i="28"/>
  <c r="E15" i="28"/>
  <c r="E28" i="28"/>
  <c r="E11" i="28"/>
  <c r="E29" i="28"/>
  <c r="E30" i="28"/>
  <c r="E31" i="28"/>
  <c r="E32" i="28"/>
  <c r="E33" i="28"/>
  <c r="E34" i="28"/>
  <c r="E35" i="28"/>
  <c r="E36" i="28"/>
  <c r="E37" i="28"/>
  <c r="E93" i="28"/>
  <c r="E58" i="28"/>
  <c r="E21" i="27"/>
  <c r="E29" i="27"/>
  <c r="E16" i="27"/>
  <c r="E22" i="27"/>
  <c r="E30" i="27"/>
  <c r="E38" i="27"/>
  <c r="E17" i="27"/>
  <c r="E37" i="27"/>
  <c r="E32" i="27"/>
  <c r="E6" i="27"/>
  <c r="E33" i="27"/>
  <c r="E26" i="27"/>
  <c r="E18" i="27"/>
  <c r="E8" i="27"/>
  <c r="E27" i="27"/>
  <c r="E34" i="27"/>
  <c r="E39" i="27"/>
  <c r="E15" i="27"/>
  <c r="E31" i="27"/>
  <c r="E23" i="27"/>
  <c r="E36" i="27"/>
  <c r="E10" i="27"/>
  <c r="E11" i="27"/>
  <c r="E9" i="27"/>
  <c r="E12" i="27"/>
  <c r="E13" i="27"/>
  <c r="E14" i="27"/>
  <c r="E7" i="27"/>
  <c r="E24" i="27"/>
  <c r="E47" i="27"/>
  <c r="E19" i="27"/>
  <c r="E8" i="26"/>
  <c r="E28" i="26"/>
  <c r="E25" i="26"/>
  <c r="E29" i="26"/>
  <c r="E21" i="26"/>
  <c r="E13" i="26"/>
  <c r="E22" i="26"/>
  <c r="E7" i="26"/>
  <c r="E24" i="26"/>
  <c r="E9" i="26"/>
  <c r="E27" i="26"/>
  <c r="E14" i="26"/>
  <c r="E15" i="26"/>
  <c r="E6" i="26"/>
  <c r="E23" i="26"/>
  <c r="E26" i="26"/>
  <c r="E16" i="26"/>
  <c r="E10" i="26"/>
  <c r="E11" i="26"/>
  <c r="E17" i="26"/>
  <c r="E18" i="26"/>
  <c r="E19" i="26"/>
  <c r="E20" i="26"/>
  <c r="E30" i="26"/>
  <c r="E31" i="26"/>
  <c r="E32" i="26"/>
  <c r="E12" i="26"/>
  <c r="E23" i="25"/>
  <c r="E10" i="25"/>
  <c r="E24" i="25"/>
  <c r="E8" i="25"/>
  <c r="E11" i="25"/>
  <c r="E9" i="25"/>
  <c r="E20" i="25"/>
  <c r="E22" i="25"/>
  <c r="E7" i="25"/>
  <c r="E12" i="25"/>
  <c r="E16" i="25"/>
  <c r="E17" i="25"/>
  <c r="E18" i="25"/>
  <c r="E19" i="25"/>
  <c r="E15" i="25"/>
  <c r="E25" i="25"/>
  <c r="E6" i="25"/>
  <c r="E20" i="24"/>
  <c r="E9" i="24"/>
  <c r="E34" i="24"/>
  <c r="E16" i="24"/>
  <c r="E36" i="24"/>
  <c r="E7" i="24"/>
  <c r="E38" i="24"/>
  <c r="E6" i="24"/>
  <c r="E14" i="24"/>
  <c r="E15" i="24"/>
  <c r="E17" i="24"/>
  <c r="E18" i="24"/>
  <c r="E11" i="24"/>
  <c r="E13" i="24"/>
  <c r="E8" i="24"/>
  <c r="E12" i="24"/>
  <c r="E10" i="24"/>
  <c r="E26" i="24"/>
  <c r="E27" i="24"/>
  <c r="E28" i="24"/>
  <c r="E33" i="24"/>
  <c r="E21" i="24"/>
  <c r="E23" i="24"/>
  <c r="E24" i="24"/>
  <c r="E25" i="24"/>
  <c r="E29" i="24"/>
  <c r="E35" i="24"/>
  <c r="E37" i="24"/>
  <c r="E31" i="24"/>
  <c r="E30" i="24"/>
  <c r="E40" i="24"/>
  <c r="E22" i="24"/>
  <c r="E25" i="23"/>
  <c r="E18" i="23"/>
  <c r="E30" i="23"/>
  <c r="E9" i="23"/>
  <c r="E6" i="23"/>
  <c r="E10" i="23"/>
  <c r="E31" i="23"/>
  <c r="E32" i="23"/>
  <c r="E33" i="23"/>
  <c r="E21" i="23"/>
  <c r="E34" i="23"/>
  <c r="E24" i="23"/>
  <c r="E19" i="23"/>
  <c r="E35" i="23"/>
  <c r="E11" i="23"/>
  <c r="E36" i="23"/>
  <c r="E37" i="23"/>
  <c r="E13" i="23"/>
  <c r="E8" i="23"/>
  <c r="E26" i="23"/>
  <c r="E28" i="23"/>
  <c r="E23" i="23"/>
  <c r="E17" i="23"/>
  <c r="E22" i="23"/>
  <c r="E16" i="23"/>
  <c r="E12" i="23"/>
  <c r="E20" i="23"/>
  <c r="E15" i="23"/>
  <c r="E14" i="23"/>
  <c r="E27" i="23"/>
  <c r="E29" i="23"/>
  <c r="E38" i="23"/>
  <c r="E39" i="23"/>
  <c r="E7" i="23"/>
  <c r="E29" i="22"/>
  <c r="E34" i="22"/>
  <c r="E41" i="22"/>
  <c r="E6" i="22"/>
  <c r="E9" i="22"/>
  <c r="E20" i="22"/>
  <c r="E23" i="22"/>
  <c r="E12" i="22"/>
  <c r="E13" i="22"/>
  <c r="E8" i="22"/>
  <c r="E35" i="22"/>
  <c r="E16" i="22"/>
  <c r="E17" i="22"/>
  <c r="E30" i="22"/>
  <c r="E10" i="22"/>
  <c r="E25" i="22"/>
  <c r="E22" i="22"/>
  <c r="E38" i="22"/>
  <c r="E31" i="22"/>
  <c r="E15" i="22"/>
  <c r="E39" i="22"/>
  <c r="E11" i="22"/>
  <c r="E19" i="22"/>
  <c r="E18" i="22"/>
  <c r="E24" i="22"/>
  <c r="E26" i="22"/>
  <c r="E21" i="22"/>
  <c r="E27" i="22"/>
  <c r="E28" i="22"/>
  <c r="E32" i="22"/>
  <c r="E36" i="22"/>
  <c r="E14" i="22"/>
  <c r="E33" i="22"/>
  <c r="E37" i="22"/>
  <c r="E40" i="22"/>
  <c r="E42" i="22"/>
  <c r="E43" i="22"/>
  <c r="E44" i="22"/>
  <c r="E45" i="22"/>
  <c r="E46" i="22"/>
  <c r="E47" i="22"/>
  <c r="E48" i="22"/>
  <c r="E7" i="22"/>
  <c r="E6" i="21"/>
  <c r="E47" i="21"/>
  <c r="E48" i="21"/>
  <c r="E19" i="21"/>
  <c r="E39" i="21"/>
  <c r="E10" i="21"/>
  <c r="E49" i="21"/>
  <c r="E50" i="21"/>
  <c r="E51" i="21"/>
  <c r="E52" i="21"/>
  <c r="E22" i="21"/>
  <c r="E53" i="21"/>
  <c r="E54" i="21"/>
  <c r="E55" i="21"/>
  <c r="E56" i="21"/>
  <c r="E18" i="21"/>
  <c r="E14" i="21"/>
  <c r="E28" i="21"/>
  <c r="E12" i="21"/>
  <c r="E9" i="21"/>
  <c r="E34" i="21"/>
  <c r="E29" i="21"/>
  <c r="E25" i="21"/>
  <c r="E42" i="21"/>
  <c r="E30" i="21"/>
  <c r="E11" i="21"/>
  <c r="E35" i="21"/>
  <c r="E40" i="21"/>
  <c r="E43" i="21"/>
  <c r="E7" i="21"/>
  <c r="E8" i="21"/>
  <c r="E15" i="21"/>
  <c r="E17" i="21"/>
  <c r="E20" i="21"/>
  <c r="E24" i="21"/>
  <c r="E26" i="21"/>
  <c r="E31" i="21"/>
  <c r="E16" i="21"/>
  <c r="E36" i="21"/>
  <c r="E57" i="21"/>
  <c r="E58" i="21"/>
  <c r="E33" i="21"/>
  <c r="E8" i="20"/>
  <c r="E23" i="20"/>
  <c r="E24" i="20"/>
  <c r="E26" i="20"/>
  <c r="E30" i="20"/>
  <c r="E7" i="20"/>
  <c r="E9" i="20"/>
  <c r="E33" i="20"/>
  <c r="E34" i="20"/>
  <c r="E14" i="20"/>
  <c r="E13" i="20"/>
  <c r="E35" i="20"/>
  <c r="E22" i="20"/>
  <c r="E18" i="20"/>
  <c r="E10" i="20"/>
  <c r="E19" i="20"/>
  <c r="E27" i="20"/>
  <c r="E16" i="20"/>
  <c r="E6" i="20"/>
  <c r="E12" i="20"/>
  <c r="E11" i="20"/>
  <c r="E15" i="20"/>
  <c r="E20" i="20"/>
  <c r="E31" i="20"/>
  <c r="E21" i="20"/>
  <c r="E28" i="20"/>
  <c r="E32" i="20"/>
  <c r="E29" i="20"/>
  <c r="E25" i="20"/>
  <c r="E36" i="20"/>
  <c r="E37" i="20"/>
  <c r="E38" i="20"/>
  <c r="E39" i="20"/>
  <c r="E40" i="20"/>
  <c r="E17" i="20"/>
  <c r="E8" i="19"/>
  <c r="E12" i="19"/>
  <c r="E7" i="19"/>
  <c r="E10" i="19"/>
  <c r="E18" i="19"/>
  <c r="E13" i="19"/>
  <c r="E19" i="19"/>
  <c r="E31" i="19"/>
  <c r="E40" i="19"/>
  <c r="E41" i="19"/>
  <c r="E42" i="19"/>
  <c r="E43" i="19"/>
  <c r="E14" i="19"/>
  <c r="E15" i="19"/>
  <c r="E30" i="19"/>
  <c r="E17" i="19"/>
  <c r="E16" i="19"/>
  <c r="E11" i="19"/>
  <c r="E34" i="19"/>
  <c r="E21" i="19"/>
  <c r="E33" i="19"/>
  <c r="E22" i="19"/>
  <c r="E24" i="19"/>
  <c r="E25" i="19"/>
  <c r="E27" i="19"/>
  <c r="E29" i="19"/>
  <c r="E9" i="19"/>
  <c r="E20" i="19"/>
  <c r="E23" i="19"/>
  <c r="E26" i="19"/>
  <c r="E28" i="19"/>
  <c r="E32" i="19"/>
  <c r="E36" i="19"/>
  <c r="E37" i="19"/>
  <c r="E38" i="19"/>
  <c r="E39" i="19"/>
  <c r="E35" i="19"/>
  <c r="E44" i="19"/>
  <c r="E45" i="19"/>
  <c r="E46" i="19"/>
  <c r="E47" i="19"/>
  <c r="E6" i="19"/>
  <c r="E7" i="43"/>
  <c r="E8" i="43"/>
  <c r="E9" i="43"/>
  <c r="E10" i="43"/>
  <c r="E11" i="43"/>
  <c r="E12" i="43"/>
  <c r="E13" i="43"/>
  <c r="E14" i="43"/>
  <c r="E15" i="43"/>
  <c r="E16" i="43"/>
  <c r="E17" i="43"/>
  <c r="E18" i="43"/>
  <c r="E6" i="43"/>
  <c r="E7" i="44"/>
  <c r="E8" i="44"/>
  <c r="E9" i="44"/>
  <c r="E10" i="44"/>
  <c r="E11" i="44"/>
  <c r="E12" i="44"/>
  <c r="E13" i="44"/>
  <c r="E14" i="44"/>
  <c r="E15" i="44"/>
  <c r="E16" i="44"/>
  <c r="E17" i="44"/>
  <c r="E18" i="44"/>
  <c r="E6" i="44"/>
  <c r="E14" i="17"/>
  <c r="E9" i="17"/>
  <c r="E11" i="17"/>
  <c r="E15" i="17"/>
  <c r="E10" i="17"/>
  <c r="E16" i="17"/>
  <c r="E17" i="17"/>
  <c r="E8" i="17"/>
  <c r="E13" i="17"/>
  <c r="E7" i="17"/>
  <c r="E6" i="17"/>
  <c r="E18" i="17"/>
  <c r="E12" i="17"/>
  <c r="E13" i="16"/>
  <c r="E25" i="16"/>
  <c r="E8" i="16"/>
  <c r="E21" i="16"/>
  <c r="E15" i="16"/>
  <c r="E26" i="16"/>
  <c r="E24" i="16"/>
  <c r="E29" i="16"/>
  <c r="E12" i="16"/>
  <c r="E30" i="16"/>
  <c r="E31" i="16"/>
  <c r="E32" i="16"/>
  <c r="E23" i="16"/>
  <c r="E14" i="16"/>
  <c r="E22" i="16"/>
  <c r="E20" i="16"/>
  <c r="E33" i="16"/>
  <c r="E34" i="16"/>
  <c r="E17" i="16"/>
  <c r="E16" i="16"/>
  <c r="E19" i="16"/>
  <c r="E27" i="16"/>
  <c r="E38" i="16"/>
  <c r="E6" i="16"/>
  <c r="E23" i="15"/>
  <c r="E31" i="15"/>
  <c r="E41" i="15"/>
  <c r="E15" i="15"/>
  <c r="E34" i="15"/>
  <c r="E39" i="15"/>
  <c r="E24" i="15"/>
  <c r="E13" i="15"/>
  <c r="E30" i="15"/>
  <c r="E27" i="15"/>
  <c r="E33" i="15"/>
  <c r="E26" i="15"/>
  <c r="E42" i="15"/>
  <c r="E43" i="15"/>
  <c r="E44" i="15"/>
  <c r="E16" i="15"/>
  <c r="E36" i="15"/>
  <c r="E7" i="15"/>
  <c r="E9" i="15"/>
  <c r="E11" i="15"/>
  <c r="E12" i="15"/>
  <c r="E25" i="15"/>
  <c r="E28" i="15"/>
  <c r="E29" i="15"/>
  <c r="E35" i="15"/>
  <c r="E17" i="15"/>
  <c r="E18" i="15"/>
  <c r="E19" i="15"/>
  <c r="E14" i="15"/>
  <c r="E10" i="15"/>
  <c r="E20" i="15"/>
  <c r="E21" i="15"/>
  <c r="E22" i="15"/>
  <c r="E48" i="15"/>
  <c r="E6" i="15"/>
  <c r="E34" i="14"/>
  <c r="E56" i="14"/>
  <c r="E13" i="14"/>
  <c r="E67" i="14"/>
  <c r="E71" i="14"/>
  <c r="E30" i="14"/>
  <c r="E33" i="14"/>
  <c r="E60" i="14"/>
  <c r="E50" i="14"/>
  <c r="E29" i="14"/>
  <c r="E32" i="14"/>
  <c r="E28" i="14"/>
  <c r="E19" i="14"/>
  <c r="E17" i="14"/>
  <c r="E20" i="14"/>
  <c r="E18" i="14"/>
  <c r="E39" i="14"/>
  <c r="E42" i="14"/>
  <c r="E8" i="14"/>
  <c r="E47" i="14"/>
  <c r="E48" i="14"/>
  <c r="E38" i="14"/>
  <c r="E57" i="14"/>
  <c r="E12" i="14"/>
  <c r="E25" i="14"/>
  <c r="E58" i="14"/>
  <c r="E63" i="14"/>
  <c r="E68" i="14"/>
  <c r="E61" i="14"/>
  <c r="E15" i="14"/>
  <c r="E14" i="14"/>
  <c r="E65" i="14"/>
  <c r="E51" i="14"/>
  <c r="E70" i="14"/>
  <c r="E35" i="14"/>
  <c r="E6" i="14"/>
  <c r="E7" i="14"/>
  <c r="E9" i="14"/>
  <c r="E11" i="14"/>
  <c r="E26" i="14"/>
  <c r="E27" i="14"/>
  <c r="E31" i="14"/>
  <c r="E37" i="14"/>
  <c r="E41" i="14"/>
  <c r="E49" i="14"/>
  <c r="E21" i="14"/>
  <c r="E16" i="14"/>
  <c r="E22" i="14"/>
  <c r="E10" i="14"/>
  <c r="E23" i="14"/>
  <c r="E24" i="14"/>
  <c r="E36" i="14"/>
  <c r="E78" i="14"/>
  <c r="E46" i="14"/>
  <c r="E11" i="13"/>
  <c r="E51" i="13"/>
  <c r="E19" i="13"/>
  <c r="E45" i="13"/>
  <c r="E86" i="13"/>
  <c r="E6" i="13"/>
  <c r="E7" i="13"/>
  <c r="E13" i="13"/>
  <c r="E39" i="13"/>
  <c r="E10" i="13"/>
  <c r="E53" i="13"/>
  <c r="E40" i="13"/>
  <c r="E18" i="13"/>
  <c r="E46" i="13"/>
  <c r="E67" i="13"/>
  <c r="E20" i="13"/>
  <c r="E73" i="13"/>
  <c r="E57" i="13"/>
  <c r="E77" i="13"/>
  <c r="E78" i="13"/>
  <c r="E26" i="13"/>
  <c r="E49" i="13"/>
  <c r="E54" i="13"/>
  <c r="E14" i="13"/>
  <c r="E68" i="13"/>
  <c r="E24" i="13"/>
  <c r="E58" i="13"/>
  <c r="E79" i="13"/>
  <c r="E75" i="13"/>
  <c r="E48" i="13"/>
  <c r="E16" i="13"/>
  <c r="E66" i="13"/>
  <c r="E27" i="13"/>
  <c r="E80" i="13"/>
  <c r="E59" i="13"/>
  <c r="E64" i="13"/>
  <c r="E21" i="13"/>
  <c r="E44" i="13"/>
  <c r="E41" i="13"/>
  <c r="E81" i="13"/>
  <c r="E82" i="13"/>
  <c r="E96" i="13"/>
  <c r="E65" i="13"/>
  <c r="E97" i="13"/>
  <c r="E12" i="13"/>
  <c r="E92" i="13"/>
  <c r="E87" i="13"/>
  <c r="E9" i="13"/>
  <c r="E25" i="13"/>
  <c r="E38" i="13"/>
  <c r="E42" i="13"/>
  <c r="E15" i="13"/>
  <c r="E17" i="13"/>
  <c r="E22" i="13"/>
  <c r="E28" i="13"/>
  <c r="E29" i="13"/>
  <c r="E106" i="13"/>
  <c r="E8" i="13"/>
  <c r="E15" i="12"/>
  <c r="E57" i="12"/>
  <c r="E74" i="12"/>
  <c r="E7" i="12"/>
  <c r="E9" i="12"/>
  <c r="E93" i="12"/>
  <c r="E17" i="12"/>
  <c r="E86" i="12"/>
  <c r="E24" i="12"/>
  <c r="E87" i="12"/>
  <c r="E22" i="12"/>
  <c r="E105" i="12"/>
  <c r="E63" i="12"/>
  <c r="E117" i="12"/>
  <c r="E128" i="12"/>
  <c r="E31" i="12"/>
  <c r="E72" i="12"/>
  <c r="E136" i="12"/>
  <c r="E67" i="12"/>
  <c r="E109" i="12"/>
  <c r="E66" i="12"/>
  <c r="E77" i="12"/>
  <c r="E32" i="12"/>
  <c r="E18" i="12"/>
  <c r="E83" i="12"/>
  <c r="E94" i="12"/>
  <c r="E79" i="12"/>
  <c r="E106" i="12"/>
  <c r="E59" i="12"/>
  <c r="E13" i="12"/>
  <c r="E64" i="12"/>
  <c r="E61" i="12"/>
  <c r="E133" i="12"/>
  <c r="E100" i="12"/>
  <c r="E70" i="12"/>
  <c r="E12" i="12"/>
  <c r="E88" i="12"/>
  <c r="E121" i="12"/>
  <c r="E101" i="12"/>
  <c r="E33" i="12"/>
  <c r="E132" i="12"/>
  <c r="E16" i="12"/>
  <c r="E80" i="12"/>
  <c r="E34" i="12"/>
  <c r="E122" i="12"/>
  <c r="E89" i="12"/>
  <c r="E78" i="12"/>
  <c r="E99" i="12"/>
  <c r="E81" i="12"/>
  <c r="E71" i="12"/>
  <c r="E25" i="12"/>
  <c r="E10" i="12"/>
  <c r="E35" i="12"/>
  <c r="E110" i="12"/>
  <c r="E111" i="12"/>
  <c r="E102" i="12"/>
  <c r="E36" i="12"/>
  <c r="E103" i="12"/>
  <c r="E60" i="12"/>
  <c r="E37" i="12"/>
  <c r="E29" i="12"/>
  <c r="E123" i="12"/>
  <c r="E11" i="12"/>
  <c r="E58" i="12"/>
  <c r="E14" i="12"/>
  <c r="E68" i="12"/>
  <c r="E21" i="12"/>
  <c r="E95" i="12"/>
  <c r="E38" i="12"/>
  <c r="E20" i="12"/>
  <c r="E39" i="12"/>
  <c r="E40" i="12"/>
  <c r="E8" i="12"/>
  <c r="E28" i="12"/>
  <c r="E41" i="12"/>
  <c r="E30" i="12"/>
  <c r="E42" i="12"/>
  <c r="E43" i="12"/>
  <c r="E23" i="12"/>
  <c r="E26" i="12"/>
  <c r="E44" i="12"/>
  <c r="E45" i="12"/>
  <c r="E27" i="12"/>
  <c r="E46" i="12"/>
  <c r="E47" i="12"/>
  <c r="E48" i="12"/>
  <c r="E49" i="12"/>
  <c r="E50" i="12"/>
  <c r="E98" i="12"/>
  <c r="E149" i="12"/>
  <c r="E6" i="12"/>
  <c r="E10" i="11"/>
  <c r="E34" i="11"/>
  <c r="E95" i="11"/>
  <c r="E8" i="11"/>
  <c r="E39" i="11"/>
  <c r="E100" i="11"/>
  <c r="E97" i="11"/>
  <c r="E126" i="11"/>
  <c r="E89" i="11"/>
  <c r="E20" i="11"/>
  <c r="E35" i="11"/>
  <c r="E112" i="11"/>
  <c r="E139" i="11"/>
  <c r="E40" i="11"/>
  <c r="E158" i="11"/>
  <c r="E174" i="11"/>
  <c r="E118" i="11"/>
  <c r="E15" i="11"/>
  <c r="E11" i="11"/>
  <c r="E101" i="11"/>
  <c r="E32" i="11"/>
  <c r="E50" i="11"/>
  <c r="E41" i="11"/>
  <c r="E119" i="11"/>
  <c r="E106" i="11"/>
  <c r="E51" i="11"/>
  <c r="E107" i="11"/>
  <c r="E113" i="11"/>
  <c r="E23" i="11"/>
  <c r="E46" i="11"/>
  <c r="E114" i="11"/>
  <c r="E120" i="11"/>
  <c r="E24" i="11"/>
  <c r="E121" i="11"/>
  <c r="E127" i="11"/>
  <c r="E30" i="11"/>
  <c r="E140" i="11"/>
  <c r="E175" i="11"/>
  <c r="E162" i="11"/>
  <c r="E52" i="11"/>
  <c r="E12" i="11"/>
  <c r="E125" i="11"/>
  <c r="E141" i="11"/>
  <c r="E19" i="11"/>
  <c r="E142" i="11"/>
  <c r="E7" i="11"/>
  <c r="E115" i="11"/>
  <c r="E53" i="11"/>
  <c r="E29" i="11"/>
  <c r="E54" i="11"/>
  <c r="E103" i="11"/>
  <c r="E55" i="11"/>
  <c r="E33" i="11"/>
  <c r="E151" i="11"/>
  <c r="E94" i="11"/>
  <c r="E111" i="11"/>
  <c r="E6" i="11"/>
  <c r="E137" i="11"/>
  <c r="E163" i="11"/>
  <c r="E56" i="11"/>
  <c r="E47" i="11"/>
  <c r="E37" i="11"/>
  <c r="E25" i="11"/>
  <c r="E36" i="11"/>
  <c r="E31" i="11"/>
  <c r="E42" i="11"/>
  <c r="E128" i="11"/>
  <c r="E43" i="11"/>
  <c r="E13" i="11"/>
  <c r="E176" i="11"/>
  <c r="E152" i="11"/>
  <c r="E57" i="11"/>
  <c r="E164" i="11"/>
  <c r="E177" i="11"/>
  <c r="E138" i="11"/>
  <c r="E153" i="11"/>
  <c r="E122" i="11"/>
  <c r="E27" i="11"/>
  <c r="E9" i="11"/>
  <c r="E91" i="11"/>
  <c r="E116" i="11"/>
  <c r="E135" i="11"/>
  <c r="E58" i="11"/>
  <c r="E59" i="11"/>
  <c r="E60" i="11"/>
  <c r="E61" i="11"/>
  <c r="E21" i="11"/>
  <c r="E62" i="11"/>
  <c r="E63" i="11"/>
  <c r="E64" i="11"/>
  <c r="E65" i="11"/>
  <c r="E166" i="11"/>
  <c r="E195" i="11"/>
  <c r="E99" i="11"/>
  <c r="E81" i="10"/>
  <c r="E7" i="10"/>
  <c r="E77" i="10"/>
  <c r="E25" i="10"/>
  <c r="E97" i="10"/>
  <c r="E8" i="10"/>
  <c r="E24" i="10"/>
  <c r="E88" i="10"/>
  <c r="E16" i="10"/>
  <c r="E11" i="10"/>
  <c r="E12" i="10"/>
  <c r="E6" i="10"/>
  <c r="E99" i="10"/>
  <c r="E110" i="10"/>
  <c r="E15" i="10"/>
  <c r="E98" i="10"/>
  <c r="E107" i="10"/>
  <c r="E124" i="10"/>
  <c r="E93" i="10"/>
  <c r="E38" i="10"/>
  <c r="E111" i="10"/>
  <c r="E91" i="10"/>
  <c r="E125" i="10"/>
  <c r="E92" i="10"/>
  <c r="E82" i="10"/>
  <c r="E34" i="10"/>
  <c r="E86" i="10"/>
  <c r="E26" i="10"/>
  <c r="E18" i="10"/>
  <c r="E39" i="10"/>
  <c r="E40" i="10"/>
  <c r="E41" i="10"/>
  <c r="E126" i="10"/>
  <c r="E94" i="10"/>
  <c r="E123" i="10"/>
  <c r="E127" i="10"/>
  <c r="E103" i="10"/>
  <c r="E159" i="10"/>
  <c r="E149" i="10"/>
  <c r="E13" i="10"/>
  <c r="E133" i="10"/>
  <c r="E145" i="10"/>
  <c r="E166" i="10"/>
  <c r="E118" i="10"/>
  <c r="E157" i="10"/>
  <c r="E167" i="10"/>
  <c r="E119" i="10"/>
  <c r="E112" i="10"/>
  <c r="E134" i="10"/>
  <c r="E168" i="10"/>
  <c r="E73" i="10"/>
  <c r="E27" i="10"/>
  <c r="E74" i="10"/>
  <c r="E75" i="10"/>
  <c r="E158" i="10"/>
  <c r="E146" i="10"/>
  <c r="E87" i="10"/>
  <c r="E169" i="10"/>
  <c r="E78" i="10"/>
  <c r="E84" i="10"/>
  <c r="E104" i="10"/>
  <c r="E90" i="10"/>
  <c r="E100" i="10"/>
  <c r="E22" i="10"/>
  <c r="E19" i="10"/>
  <c r="E136" i="10"/>
  <c r="E102" i="10"/>
  <c r="E42" i="10"/>
  <c r="E150" i="10"/>
  <c r="E101" i="10"/>
  <c r="E151" i="10"/>
  <c r="E113" i="10"/>
  <c r="E160" i="10"/>
  <c r="E137" i="10"/>
  <c r="E30" i="10"/>
  <c r="E33" i="10"/>
  <c r="E122" i="10"/>
  <c r="E43" i="10"/>
  <c r="E44" i="10"/>
  <c r="E89" i="10"/>
  <c r="E128" i="10"/>
  <c r="E36" i="10"/>
  <c r="E161" i="10"/>
  <c r="E162" i="10"/>
  <c r="E138" i="10"/>
  <c r="E14" i="10"/>
  <c r="E45" i="10"/>
  <c r="E9" i="10"/>
  <c r="E17" i="10"/>
  <c r="E29" i="10"/>
  <c r="E76" i="10"/>
  <c r="E108" i="10"/>
  <c r="E120" i="10"/>
  <c r="E46" i="10"/>
  <c r="E47" i="10"/>
  <c r="E23" i="10"/>
  <c r="E48" i="10"/>
  <c r="E179" i="10"/>
  <c r="E83" i="10"/>
  <c r="E33" i="9"/>
  <c r="E9" i="9"/>
  <c r="E76" i="9"/>
  <c r="E15" i="9"/>
  <c r="E24" i="9"/>
  <c r="E67" i="9"/>
  <c r="E10" i="9"/>
  <c r="E80" i="9"/>
  <c r="E77" i="9"/>
  <c r="E29" i="9"/>
  <c r="E37" i="9"/>
  <c r="E38" i="9"/>
  <c r="E93" i="9"/>
  <c r="E35" i="9"/>
  <c r="E120" i="9"/>
  <c r="E121" i="9"/>
  <c r="E28" i="9"/>
  <c r="E17" i="9"/>
  <c r="E146" i="9"/>
  <c r="E12" i="9"/>
  <c r="E22" i="9"/>
  <c r="E13" i="9"/>
  <c r="E81" i="9"/>
  <c r="E117" i="9"/>
  <c r="E124" i="9"/>
  <c r="E88" i="9"/>
  <c r="E164" i="9"/>
  <c r="E104" i="9"/>
  <c r="E101" i="9"/>
  <c r="E151" i="9"/>
  <c r="E95" i="9"/>
  <c r="E25" i="9"/>
  <c r="E105" i="9"/>
  <c r="E39" i="9"/>
  <c r="E14" i="9"/>
  <c r="E40" i="9"/>
  <c r="E125" i="9"/>
  <c r="E122" i="9"/>
  <c r="E7" i="9"/>
  <c r="E106" i="9"/>
  <c r="E89" i="9"/>
  <c r="E6" i="9"/>
  <c r="E138" i="9"/>
  <c r="E41" i="9"/>
  <c r="E123" i="9"/>
  <c r="E107" i="9"/>
  <c r="E126" i="9"/>
  <c r="E152" i="9"/>
  <c r="E96" i="9"/>
  <c r="E139" i="9"/>
  <c r="E42" i="9"/>
  <c r="E108" i="9"/>
  <c r="E43" i="9"/>
  <c r="E30" i="9"/>
  <c r="E165" i="9"/>
  <c r="E109" i="9"/>
  <c r="E110" i="9"/>
  <c r="E97" i="9"/>
  <c r="E111" i="9"/>
  <c r="E90" i="9"/>
  <c r="E153" i="9"/>
  <c r="E127" i="9"/>
  <c r="E128" i="9"/>
  <c r="E31" i="9"/>
  <c r="E140" i="9"/>
  <c r="E19" i="9"/>
  <c r="E36" i="9"/>
  <c r="E34" i="9"/>
  <c r="E112" i="9"/>
  <c r="E141" i="9"/>
  <c r="E142" i="9"/>
  <c r="E11" i="9"/>
  <c r="E8" i="9"/>
  <c r="E26" i="9"/>
  <c r="E69" i="9"/>
  <c r="E74" i="9"/>
  <c r="E78" i="9"/>
  <c r="E94" i="9"/>
  <c r="E32" i="9"/>
  <c r="E27" i="9"/>
  <c r="E44" i="9"/>
  <c r="E45" i="9"/>
  <c r="E46" i="9"/>
  <c r="E47" i="9"/>
  <c r="E48" i="9"/>
  <c r="E49" i="9"/>
  <c r="E50" i="9"/>
  <c r="E51" i="9"/>
  <c r="E52" i="9"/>
  <c r="E53" i="9"/>
  <c r="E23" i="9"/>
  <c r="E54" i="9"/>
  <c r="E55" i="9"/>
  <c r="E56" i="9"/>
  <c r="E16" i="9"/>
  <c r="E57" i="9"/>
  <c r="E58" i="9"/>
  <c r="E59" i="9"/>
  <c r="E60" i="9"/>
  <c r="E61" i="9"/>
  <c r="E62" i="9"/>
  <c r="E20" i="9"/>
  <c r="E21" i="9"/>
  <c r="E68" i="9"/>
  <c r="E113" i="9"/>
  <c r="E154" i="9"/>
  <c r="E73" i="9"/>
  <c r="E82" i="9"/>
  <c r="E91" i="9"/>
  <c r="E129" i="9"/>
  <c r="E143" i="9"/>
  <c r="E71" i="9"/>
  <c r="E83" i="9"/>
  <c r="E98" i="9"/>
  <c r="E130" i="9"/>
  <c r="E144" i="9"/>
  <c r="E166" i="9"/>
  <c r="E160" i="9"/>
  <c r="E183" i="9"/>
  <c r="E72" i="9"/>
  <c r="E77" i="8"/>
  <c r="E16" i="8"/>
  <c r="E8" i="8"/>
  <c r="E17" i="8"/>
  <c r="E51" i="8"/>
  <c r="E86" i="8"/>
  <c r="E21" i="8"/>
  <c r="E78" i="8"/>
  <c r="E7" i="8"/>
  <c r="E87" i="8"/>
  <c r="E35" i="8"/>
  <c r="E23" i="8"/>
  <c r="E95" i="8"/>
  <c r="E56" i="8"/>
  <c r="E14" i="8"/>
  <c r="E9" i="8"/>
  <c r="E37" i="8"/>
  <c r="E47" i="8"/>
  <c r="E24" i="8"/>
  <c r="E15" i="8"/>
  <c r="E33" i="8"/>
  <c r="E50" i="8"/>
  <c r="E59" i="8"/>
  <c r="E46" i="8"/>
  <c r="E73" i="8"/>
  <c r="E25" i="8"/>
  <c r="E71" i="8"/>
  <c r="E41" i="8"/>
  <c r="E60" i="8"/>
  <c r="E70" i="8"/>
  <c r="E6" i="8"/>
  <c r="E82" i="8"/>
  <c r="E43" i="8"/>
  <c r="E39" i="8"/>
  <c r="E22" i="8"/>
  <c r="E19" i="8"/>
  <c r="E42" i="8"/>
  <c r="E90" i="8"/>
  <c r="E52" i="8"/>
  <c r="E72" i="8"/>
  <c r="E61" i="8"/>
  <c r="E31" i="8"/>
  <c r="E44" i="8"/>
  <c r="E32" i="8"/>
  <c r="E55" i="8"/>
  <c r="E66" i="8"/>
  <c r="E10" i="8"/>
  <c r="E18" i="8"/>
  <c r="E11" i="8"/>
  <c r="E13" i="8"/>
  <c r="E34" i="8"/>
  <c r="E20" i="8"/>
  <c r="E26" i="8"/>
  <c r="E27" i="8"/>
  <c r="E28" i="8"/>
  <c r="E29" i="8"/>
  <c r="E30" i="8"/>
  <c r="E49" i="8"/>
  <c r="E74" i="8"/>
  <c r="E83" i="8"/>
  <c r="E91" i="8"/>
  <c r="E103" i="8"/>
  <c r="E12" i="8"/>
  <c r="E45" i="7"/>
  <c r="E52" i="7"/>
  <c r="E34" i="7"/>
  <c r="E41" i="7"/>
  <c r="E12" i="7"/>
  <c r="E15" i="7"/>
  <c r="E9" i="7"/>
  <c r="E8" i="7"/>
  <c r="E31" i="7"/>
  <c r="E49" i="7"/>
  <c r="E7" i="7"/>
  <c r="E32" i="7"/>
  <c r="E55" i="7"/>
  <c r="E59" i="7"/>
  <c r="E46" i="7"/>
  <c r="E53" i="7"/>
  <c r="E60" i="7"/>
  <c r="E37" i="7"/>
  <c r="E19" i="7"/>
  <c r="E62" i="7"/>
  <c r="E13" i="7"/>
  <c r="E16" i="7"/>
  <c r="E47" i="7"/>
  <c r="E65" i="7"/>
  <c r="E30" i="7"/>
  <c r="E54" i="7"/>
  <c r="E63" i="7"/>
  <c r="E61" i="7"/>
  <c r="E17" i="7"/>
  <c r="E66" i="7"/>
  <c r="E48" i="7"/>
  <c r="E38" i="7"/>
  <c r="E67" i="7"/>
  <c r="E64" i="7"/>
  <c r="E42" i="7"/>
  <c r="E39" i="7"/>
  <c r="E56" i="7"/>
  <c r="E68" i="7"/>
  <c r="E69" i="7"/>
  <c r="E50" i="7"/>
  <c r="E11" i="7"/>
  <c r="E6" i="7"/>
  <c r="E10" i="7"/>
  <c r="E14" i="7"/>
  <c r="E18" i="7"/>
  <c r="E35" i="7"/>
  <c r="E40" i="7"/>
  <c r="E20" i="7"/>
  <c r="E21" i="7"/>
  <c r="E22" i="7"/>
  <c r="E23" i="7"/>
  <c r="E24" i="7"/>
  <c r="E25" i="7"/>
  <c r="E26" i="7"/>
  <c r="E27" i="7"/>
  <c r="E70" i="7"/>
  <c r="E33" i="7"/>
  <c r="E8" i="6"/>
  <c r="E39" i="6"/>
  <c r="E44" i="6"/>
  <c r="E45" i="6"/>
  <c r="E6" i="6"/>
  <c r="E9" i="6"/>
  <c r="E13" i="6"/>
  <c r="E22" i="6"/>
  <c r="E35" i="6"/>
  <c r="E11" i="6"/>
  <c r="E41" i="6"/>
  <c r="E12" i="6"/>
  <c r="E16" i="6"/>
  <c r="E36" i="6"/>
  <c r="E32" i="6"/>
  <c r="E10" i="6"/>
  <c r="E19" i="6"/>
  <c r="E28" i="6"/>
  <c r="E17" i="6"/>
  <c r="E15" i="6"/>
  <c r="E18" i="6"/>
  <c r="E20" i="6"/>
  <c r="E21" i="6"/>
  <c r="E23" i="6"/>
  <c r="E26" i="6"/>
  <c r="E29" i="6"/>
  <c r="E25" i="6"/>
  <c r="E42" i="6"/>
  <c r="E48" i="6"/>
  <c r="E7" i="6"/>
  <c r="E7" i="5"/>
  <c r="E47" i="5"/>
  <c r="E6" i="5"/>
  <c r="E10" i="5"/>
  <c r="E50" i="5"/>
  <c r="E13" i="5"/>
  <c r="E36" i="5"/>
  <c r="E19" i="5"/>
  <c r="E8" i="5"/>
  <c r="E58" i="5"/>
  <c r="E35" i="5"/>
  <c r="E65" i="5"/>
  <c r="E63" i="5"/>
  <c r="E24" i="5"/>
  <c r="E32" i="5"/>
  <c r="E9" i="5"/>
  <c r="E17" i="5"/>
  <c r="E25" i="5"/>
  <c r="E23" i="5"/>
  <c r="E31" i="5"/>
  <c r="E28" i="5"/>
  <c r="E44" i="5"/>
  <c r="E55" i="5"/>
  <c r="E46" i="5"/>
  <c r="E12" i="5"/>
  <c r="E37" i="5"/>
  <c r="E26" i="5"/>
  <c r="E30" i="5"/>
  <c r="E56" i="5"/>
  <c r="E20" i="5"/>
  <c r="E59" i="5"/>
  <c r="E15" i="5"/>
  <c r="E60" i="5"/>
  <c r="E43" i="5"/>
  <c r="E29" i="5"/>
  <c r="E38" i="5"/>
  <c r="E64" i="5"/>
  <c r="E21" i="5"/>
  <c r="E42" i="5"/>
  <c r="E49" i="5"/>
  <c r="E14" i="5"/>
  <c r="E53" i="5"/>
  <c r="E39" i="5"/>
  <c r="E40" i="5"/>
  <c r="E34" i="5"/>
  <c r="E51" i="5"/>
  <c r="E68" i="5"/>
  <c r="E11" i="5"/>
  <c r="E40" i="4"/>
  <c r="E7" i="4"/>
  <c r="E17" i="4"/>
  <c r="E22" i="4"/>
  <c r="E23" i="4"/>
  <c r="E6" i="4"/>
  <c r="E18" i="4"/>
  <c r="E8" i="4"/>
  <c r="E30" i="4"/>
  <c r="E9" i="4"/>
  <c r="E11" i="4"/>
  <c r="E41" i="4"/>
  <c r="E42" i="4"/>
  <c r="E43" i="4"/>
  <c r="E44" i="4"/>
  <c r="E29" i="4"/>
  <c r="E27" i="4"/>
  <c r="E13" i="4"/>
  <c r="E24" i="4"/>
  <c r="E12" i="4"/>
  <c r="E37" i="4"/>
  <c r="E14" i="4"/>
  <c r="E16" i="4"/>
  <c r="E25" i="4"/>
  <c r="E31" i="4"/>
  <c r="E33" i="4"/>
  <c r="E10" i="4"/>
  <c r="E26" i="4"/>
  <c r="E19" i="4"/>
  <c r="E20" i="4"/>
  <c r="E21" i="4"/>
  <c r="E34" i="4"/>
  <c r="E32" i="4"/>
  <c r="E15" i="4"/>
  <c r="E35" i="4"/>
  <c r="E38" i="4"/>
  <c r="E39" i="4"/>
  <c r="E28" i="4"/>
  <c r="E45" i="4"/>
  <c r="E46" i="4"/>
  <c r="E36" i="4"/>
  <c r="E41" i="1"/>
  <c r="E17" i="1"/>
  <c r="E14" i="1"/>
  <c r="E9" i="1"/>
  <c r="E15" i="1"/>
  <c r="E6" i="1"/>
  <c r="E8" i="1"/>
  <c r="E24" i="1"/>
  <c r="E38" i="1"/>
  <c r="E33" i="1"/>
  <c r="E19" i="1"/>
  <c r="E25" i="1"/>
  <c r="E12" i="1"/>
  <c r="E7" i="1"/>
  <c r="E37" i="1"/>
  <c r="E34" i="1"/>
  <c r="E26" i="1"/>
  <c r="E46" i="1"/>
  <c r="E16" i="1"/>
  <c r="E18" i="1"/>
  <c r="E47" i="1"/>
  <c r="E42" i="1"/>
  <c r="E10" i="1"/>
  <c r="E11" i="1"/>
  <c r="E13" i="1"/>
  <c r="E23" i="1"/>
  <c r="E29" i="1"/>
  <c r="E20" i="1"/>
  <c r="E30" i="1"/>
  <c r="E27" i="1"/>
  <c r="E43" i="1"/>
  <c r="E48" i="1"/>
  <c r="E36" i="1"/>
  <c r="E19" i="3"/>
  <c r="E6" i="3"/>
  <c r="E7" i="3"/>
  <c r="E43" i="3"/>
  <c r="E26" i="3"/>
  <c r="E12" i="3"/>
  <c r="E44" i="3"/>
  <c r="E9" i="3"/>
  <c r="E14" i="3"/>
  <c r="E11" i="3"/>
  <c r="E25" i="3"/>
  <c r="E28" i="3"/>
  <c r="E10" i="3"/>
  <c r="E13" i="3"/>
  <c r="E20" i="3"/>
  <c r="E18" i="3"/>
  <c r="E23" i="3"/>
  <c r="E36" i="3"/>
  <c r="E39" i="3"/>
  <c r="E29" i="3"/>
  <c r="E37" i="3"/>
  <c r="E35" i="3"/>
  <c r="E27" i="3"/>
  <c r="E38" i="3"/>
  <c r="E40" i="3"/>
  <c r="E8" i="3"/>
  <c r="E21" i="3"/>
  <c r="E22" i="3"/>
  <c r="E15" i="3"/>
  <c r="E17" i="3"/>
  <c r="E16" i="3"/>
  <c r="E30" i="3"/>
  <c r="E41" i="3"/>
  <c r="E24" i="3"/>
  <c r="E34" i="3"/>
  <c r="E31" i="3"/>
  <c r="E46" i="3"/>
  <c r="E33" i="3"/>
  <c r="Q40" i="16" l="1"/>
  <c r="S50" i="15"/>
  <c r="U50" i="15"/>
  <c r="U80" i="14"/>
  <c r="W80" i="14"/>
  <c r="X80" i="14"/>
  <c r="Y80" i="14"/>
  <c r="W108" i="13"/>
  <c r="V151" i="12"/>
  <c r="W197" i="11"/>
  <c r="W181" i="10"/>
  <c r="W185" i="9"/>
  <c r="W105" i="8"/>
  <c r="Q72" i="7"/>
  <c r="N37" i="32" l="1"/>
  <c r="O37" i="32"/>
  <c r="P37" i="32"/>
  <c r="T62" i="31"/>
  <c r="U62" i="31"/>
  <c r="V62" i="31"/>
  <c r="W62" i="31"/>
  <c r="U74" i="30"/>
  <c r="V74" i="30"/>
  <c r="W74" i="30"/>
  <c r="X74" i="30"/>
  <c r="T92" i="29"/>
  <c r="U92" i="29"/>
  <c r="V92" i="29"/>
  <c r="W92" i="29"/>
  <c r="X92" i="29"/>
  <c r="W95" i="28"/>
  <c r="G10" i="27"/>
  <c r="G11" i="27"/>
  <c r="G9" i="27"/>
  <c r="G12" i="27"/>
  <c r="G13" i="27"/>
  <c r="G14" i="27"/>
  <c r="G7" i="27"/>
  <c r="G24" i="27"/>
  <c r="Q51" i="6" l="1"/>
  <c r="S51" i="6"/>
  <c r="P70" i="5"/>
  <c r="G42" i="5"/>
  <c r="G49" i="5"/>
  <c r="G14" i="5"/>
  <c r="G53" i="5"/>
  <c r="G39" i="5"/>
  <c r="G40" i="5"/>
  <c r="G34" i="5"/>
  <c r="G28" i="24"/>
  <c r="G33" i="24"/>
  <c r="G21" i="24"/>
  <c r="G23" i="24"/>
  <c r="G24" i="24"/>
  <c r="G25" i="24"/>
  <c r="G29" i="24"/>
  <c r="G35" i="24"/>
  <c r="G37" i="24"/>
  <c r="G31" i="24"/>
  <c r="G30" i="24"/>
  <c r="N41" i="23"/>
  <c r="O41" i="23"/>
  <c r="N48" i="4"/>
  <c r="N48" i="3"/>
  <c r="N50" i="22"/>
  <c r="O50" i="22"/>
  <c r="N60" i="21"/>
  <c r="O60" i="21"/>
  <c r="P60" i="21"/>
  <c r="N74" i="2"/>
  <c r="N50" i="1"/>
  <c r="O50" i="1"/>
  <c r="P50" i="1"/>
  <c r="P42" i="20"/>
  <c r="C6" i="13" l="1"/>
  <c r="C7" i="10"/>
  <c r="C6" i="10"/>
  <c r="C6" i="5"/>
  <c r="C6" i="33"/>
  <c r="C7" i="31"/>
  <c r="C6" i="30"/>
  <c r="C6" i="28"/>
  <c r="C7" i="26"/>
  <c r="C6" i="24"/>
  <c r="C6" i="23"/>
  <c r="C6" i="22"/>
  <c r="R70" i="5"/>
  <c r="T70" i="5"/>
  <c r="O48" i="4"/>
  <c r="P48" i="4"/>
  <c r="P48" i="3"/>
  <c r="C6" i="1"/>
  <c r="C7" i="1"/>
  <c r="S42" i="24"/>
  <c r="P41" i="23"/>
  <c r="P50" i="22"/>
  <c r="C6" i="34" l="1"/>
  <c r="C6" i="29"/>
  <c r="C7" i="22"/>
  <c r="C6" i="6"/>
  <c r="C7" i="4"/>
  <c r="C6" i="4"/>
  <c r="C6" i="3"/>
  <c r="C7" i="3"/>
  <c r="S72" i="7"/>
  <c r="Y105" i="8"/>
  <c r="Z105" i="8"/>
  <c r="AA105" i="8"/>
  <c r="Y185" i="9"/>
  <c r="Z185" i="9"/>
  <c r="AA185" i="9"/>
  <c r="Y181" i="10"/>
  <c r="Y197" i="11"/>
  <c r="Z197" i="11"/>
  <c r="X151" i="12"/>
  <c r="Y151" i="12"/>
  <c r="Z151" i="12"/>
  <c r="Y108" i="13"/>
  <c r="Z108" i="13"/>
  <c r="AA108" i="13"/>
  <c r="G19" i="32"/>
  <c r="G23" i="32"/>
  <c r="G25" i="32"/>
  <c r="G8" i="32"/>
  <c r="G13" i="32"/>
  <c r="G16" i="32"/>
  <c r="G26" i="32"/>
  <c r="Z181" i="10" l="1"/>
  <c r="AA197" i="11" l="1"/>
  <c r="AA181" i="10"/>
  <c r="O48" i="3"/>
  <c r="O74" i="2"/>
  <c r="C6" i="12" l="1"/>
  <c r="C8" i="37" l="1"/>
  <c r="C6" i="37" l="1"/>
  <c r="C8" i="20" l="1"/>
  <c r="G36" i="20" l="1"/>
  <c r="G37" i="20"/>
  <c r="G38" i="20"/>
  <c r="G39" i="20"/>
  <c r="G43" i="1"/>
  <c r="G12" i="25"/>
  <c r="G16" i="25"/>
  <c r="G17" i="25"/>
  <c r="G18" i="25"/>
  <c r="G19" i="25"/>
  <c r="G15" i="25"/>
  <c r="G38" i="29"/>
  <c r="G74" i="29"/>
  <c r="G97" i="13" l="1"/>
  <c r="G96" i="13"/>
  <c r="G28" i="13"/>
  <c r="G56" i="7"/>
  <c r="G11" i="7"/>
  <c r="G55" i="7"/>
  <c r="G27" i="7"/>
  <c r="G58" i="2" l="1"/>
  <c r="G61" i="2"/>
  <c r="G36" i="2"/>
  <c r="G71" i="2"/>
  <c r="G6" i="24" l="1"/>
  <c r="G17" i="24"/>
  <c r="G11" i="24"/>
  <c r="G27" i="24"/>
  <c r="H48" i="3" l="1"/>
  <c r="C6" i="21" l="1"/>
  <c r="C7" i="5"/>
  <c r="C7" i="6"/>
  <c r="C7" i="19" l="1"/>
  <c r="C6" i="19"/>
  <c r="G37" i="12" l="1"/>
  <c r="G70" i="12"/>
  <c r="G80" i="12"/>
  <c r="G132" i="12"/>
  <c r="G50" i="12"/>
  <c r="G22" i="10"/>
  <c r="G127" i="10"/>
  <c r="G19" i="10"/>
  <c r="G48" i="10"/>
  <c r="G122" i="11"/>
  <c r="G166" i="11"/>
  <c r="G14" i="13" l="1"/>
  <c r="G29" i="11" l="1"/>
  <c r="G15" i="11"/>
  <c r="G55" i="11"/>
  <c r="G92" i="10"/>
  <c r="G38" i="10"/>
  <c r="G74" i="10"/>
  <c r="G12" i="11" l="1"/>
  <c r="G17" i="30" l="1"/>
  <c r="G29" i="29"/>
  <c r="G26" i="29"/>
  <c r="G16" i="29"/>
  <c r="C6" i="25" l="1"/>
  <c r="G36" i="12" l="1"/>
  <c r="G59" i="12"/>
  <c r="G145" i="10" l="1"/>
  <c r="G166" i="10"/>
  <c r="G146" i="10"/>
  <c r="G36" i="10"/>
  <c r="C7" i="38" l="1"/>
  <c r="C6" i="44"/>
  <c r="G77" i="9" l="1"/>
  <c r="G30" i="9"/>
  <c r="G14" i="9"/>
  <c r="G168" i="10" l="1"/>
  <c r="G78" i="10"/>
  <c r="G40" i="10" l="1"/>
  <c r="G100" i="10"/>
  <c r="G113" i="10"/>
  <c r="G16" i="22" l="1"/>
  <c r="G43" i="22"/>
  <c r="G44" i="22"/>
  <c r="G45" i="22"/>
  <c r="G46" i="22"/>
  <c r="G47" i="22"/>
  <c r="G31" i="5" l="1"/>
  <c r="G17" i="5"/>
  <c r="G43" i="5"/>
  <c r="G21" i="5"/>
  <c r="G51" i="5"/>
  <c r="C7" i="23"/>
  <c r="R34" i="26" l="1"/>
  <c r="S34" i="26"/>
  <c r="T34" i="26"/>
  <c r="U34" i="26"/>
  <c r="V34" i="26"/>
  <c r="G24" i="33"/>
  <c r="G27" i="33"/>
  <c r="G31" i="33"/>
  <c r="G32" i="33"/>
  <c r="G33" i="33"/>
  <c r="G6" i="44" l="1"/>
  <c r="G8" i="44"/>
  <c r="G9" i="44"/>
  <c r="G10" i="44"/>
  <c r="G11" i="44"/>
  <c r="G12" i="44"/>
  <c r="G13" i="44"/>
  <c r="G14" i="44"/>
  <c r="G15" i="44"/>
  <c r="G16" i="44"/>
  <c r="G17" i="44"/>
  <c r="G18" i="44"/>
  <c r="G7" i="44"/>
  <c r="G46" i="19"/>
  <c r="G54" i="9" l="1"/>
  <c r="G129" i="9"/>
  <c r="G160" i="9"/>
  <c r="G26" i="9" l="1"/>
  <c r="G78" i="9"/>
  <c r="G46" i="9"/>
  <c r="G50" i="9"/>
  <c r="G16" i="9"/>
  <c r="G113" i="9"/>
  <c r="G91" i="9"/>
  <c r="G22" i="9"/>
  <c r="G51" i="9"/>
  <c r="G7" i="9" l="1"/>
  <c r="G29" i="9"/>
  <c r="G74" i="9"/>
  <c r="G61" i="9"/>
  <c r="G82" i="9"/>
  <c r="G31" i="9"/>
  <c r="G128" i="9"/>
  <c r="G27" i="22"/>
  <c r="G6" i="22"/>
  <c r="G10" i="22"/>
  <c r="G35" i="22"/>
  <c r="C6" i="15" l="1"/>
  <c r="G123" i="10"/>
  <c r="G90" i="10"/>
  <c r="G26" i="30"/>
  <c r="G16" i="30"/>
  <c r="G20" i="29" l="1"/>
  <c r="G33" i="29"/>
  <c r="G50" i="29"/>
  <c r="G21" i="29"/>
  <c r="G36" i="23" l="1"/>
  <c r="G33" i="23"/>
  <c r="G13" i="23"/>
  <c r="G31" i="23"/>
  <c r="G38" i="23"/>
  <c r="G18" i="4"/>
  <c r="G8" i="4"/>
  <c r="G11" i="4"/>
  <c r="G28" i="4"/>
  <c r="G45" i="4"/>
  <c r="G33" i="8" l="1"/>
  <c r="G70" i="8"/>
  <c r="G55" i="8"/>
  <c r="G42" i="8"/>
  <c r="G49" i="8"/>
  <c r="G91" i="8"/>
  <c r="G38" i="37" l="1"/>
  <c r="G39" i="37"/>
  <c r="G28" i="19"/>
  <c r="G32" i="19"/>
  <c r="G38" i="19"/>
  <c r="G45" i="19"/>
  <c r="G34" i="19"/>
  <c r="G24" i="37"/>
  <c r="G35" i="37"/>
  <c r="G15" i="37"/>
  <c r="G13" i="37"/>
  <c r="G26" i="19"/>
  <c r="G39" i="19"/>
  <c r="G35" i="19"/>
  <c r="G44" i="19"/>
  <c r="G33" i="19"/>
  <c r="G50" i="21" l="1"/>
  <c r="G8" i="21"/>
  <c r="G15" i="21"/>
  <c r="G56" i="21"/>
  <c r="G24" i="21"/>
  <c r="G17" i="21"/>
  <c r="G16" i="21"/>
  <c r="G36" i="21"/>
  <c r="G57" i="21"/>
  <c r="G21" i="20"/>
  <c r="G28" i="20"/>
  <c r="G16" i="20"/>
  <c r="G150" i="10"/>
  <c r="G138" i="10"/>
  <c r="G17" i="10"/>
  <c r="G90" i="8"/>
  <c r="G22" i="8"/>
  <c r="G7" i="8"/>
  <c r="G37" i="8"/>
  <c r="G36" i="3"/>
  <c r="G31" i="3"/>
  <c r="G31" i="2"/>
  <c r="G30" i="2"/>
  <c r="G39" i="2"/>
  <c r="G59" i="2"/>
  <c r="G37" i="2"/>
  <c r="G60" i="2"/>
  <c r="G64" i="2"/>
  <c r="G16" i="2"/>
  <c r="G24" i="1"/>
  <c r="G13" i="15" l="1"/>
  <c r="G21" i="15"/>
  <c r="G22" i="15"/>
  <c r="G38" i="4" l="1"/>
  <c r="G32" i="4"/>
  <c r="G21" i="4"/>
  <c r="G7" i="4"/>
  <c r="G17" i="14" l="1"/>
  <c r="G35" i="14"/>
  <c r="G49" i="14"/>
  <c r="G24" i="14"/>
  <c r="G36" i="14"/>
  <c r="G79" i="13"/>
  <c r="G57" i="13"/>
  <c r="G9" i="13"/>
  <c r="G74" i="12"/>
  <c r="G98" i="12"/>
  <c r="G124" i="10"/>
  <c r="G13" i="10"/>
  <c r="G119" i="10"/>
  <c r="G34" i="10"/>
  <c r="G124" i="9" l="1"/>
  <c r="G126" i="9"/>
  <c r="G32" i="9"/>
  <c r="G98" i="9"/>
  <c r="G54" i="29" l="1"/>
  <c r="G84" i="29"/>
  <c r="G6" i="13" l="1"/>
  <c r="G16" i="4" l="1"/>
  <c r="G40" i="4"/>
  <c r="G14" i="4"/>
  <c r="G32" i="14" l="1"/>
  <c r="G137" i="11" l="1"/>
  <c r="G41" i="11"/>
  <c r="G125" i="11"/>
  <c r="C6" i="16" l="1"/>
  <c r="G80" i="13"/>
  <c r="G29" i="13"/>
  <c r="G108" i="9"/>
  <c r="G112" i="9"/>
  <c r="G141" i="9"/>
  <c r="G90" i="9"/>
  <c r="G58" i="28"/>
  <c r="G71" i="9" l="1"/>
  <c r="G29" i="3" l="1"/>
  <c r="G30" i="3"/>
  <c r="G41" i="3"/>
  <c r="G34" i="3"/>
  <c r="G114" i="11"/>
  <c r="G51" i="13"/>
  <c r="G77" i="13"/>
  <c r="G42" i="22" l="1"/>
  <c r="G31" i="22"/>
  <c r="G26" i="22"/>
  <c r="G39" i="3" l="1"/>
  <c r="G16" i="3"/>
  <c r="G14" i="28" l="1"/>
  <c r="G20" i="28"/>
  <c r="G44" i="28"/>
  <c r="G10" i="26" l="1"/>
  <c r="G20" i="26"/>
  <c r="G30" i="26"/>
  <c r="G31" i="26"/>
  <c r="G18" i="31"/>
  <c r="G23" i="31"/>
  <c r="G12" i="34" l="1"/>
  <c r="G7" i="34"/>
  <c r="G18" i="34"/>
  <c r="G19" i="34"/>
  <c r="G19" i="14"/>
  <c r="G16" i="14"/>
  <c r="G31" i="14"/>
  <c r="G47" i="14"/>
  <c r="G12" i="14"/>
  <c r="G29" i="15"/>
  <c r="G35" i="15"/>
  <c r="G18" i="15"/>
  <c r="G14" i="15"/>
  <c r="G31" i="15"/>
  <c r="G19" i="16"/>
  <c r="G30" i="16"/>
  <c r="G25" i="16"/>
  <c r="G29" i="16"/>
  <c r="G33" i="16"/>
  <c r="G18" i="43"/>
  <c r="G17" i="43"/>
  <c r="G16" i="43"/>
  <c r="G15" i="43"/>
  <c r="G14" i="43"/>
  <c r="G13" i="43"/>
  <c r="G12" i="43"/>
  <c r="G11" i="43"/>
  <c r="G10" i="43"/>
  <c r="G9" i="43"/>
  <c r="G8" i="43"/>
  <c r="G7" i="43"/>
  <c r="G6" i="43"/>
  <c r="G13" i="1" l="1"/>
  <c r="G7" i="1"/>
  <c r="G29" i="1"/>
  <c r="G8" i="1"/>
  <c r="G12" i="1"/>
  <c r="G13" i="3"/>
  <c r="G33" i="3"/>
  <c r="G40" i="3"/>
  <c r="G26" i="3"/>
  <c r="G50" i="5"/>
  <c r="G64" i="5"/>
  <c r="G23" i="5"/>
  <c r="G32" i="5"/>
  <c r="G24" i="5"/>
  <c r="T50" i="6"/>
  <c r="U50" i="6"/>
  <c r="V50" i="6"/>
  <c r="W50" i="6"/>
  <c r="X50" i="6"/>
  <c r="G35" i="20"/>
  <c r="G18" i="20"/>
  <c r="G9" i="20"/>
  <c r="G12" i="21"/>
  <c r="G20" i="21"/>
  <c r="G19" i="21"/>
  <c r="G55" i="21"/>
  <c r="G34" i="21"/>
  <c r="G14" i="22"/>
  <c r="G37" i="22"/>
  <c r="G30" i="22"/>
  <c r="G32" i="23"/>
  <c r="G28" i="23"/>
  <c r="G25" i="23"/>
  <c r="T42" i="24"/>
  <c r="U42" i="24"/>
  <c r="V42" i="24"/>
  <c r="W42" i="24"/>
  <c r="X42" i="24"/>
  <c r="G64" i="11" l="1"/>
  <c r="G138" i="11"/>
  <c r="G115" i="11"/>
  <c r="G6" i="11"/>
  <c r="G91" i="11"/>
  <c r="G7" i="2" l="1"/>
  <c r="G38" i="2"/>
  <c r="G46" i="2"/>
  <c r="G26" i="2"/>
  <c r="G20" i="2"/>
  <c r="G41" i="2"/>
  <c r="G32" i="27" l="1"/>
  <c r="G6" i="7" l="1"/>
  <c r="G13" i="7"/>
  <c r="G48" i="7"/>
  <c r="G50" i="7"/>
  <c r="G17" i="7"/>
  <c r="G24" i="7"/>
  <c r="G9" i="31" l="1"/>
  <c r="G30" i="31"/>
  <c r="G24" i="31"/>
  <c r="G23" i="27"/>
  <c r="G29" i="22" l="1"/>
  <c r="G126" i="10"/>
  <c r="G167" i="10"/>
  <c r="G36" i="9"/>
  <c r="G11" i="9"/>
  <c r="G97" i="9"/>
  <c r="G164" i="9"/>
  <c r="G42" i="9"/>
  <c r="G103" i="12" l="1"/>
  <c r="G15" i="12"/>
  <c r="G14" i="12"/>
  <c r="G87" i="12"/>
  <c r="G65" i="30"/>
  <c r="G50" i="30"/>
  <c r="G18" i="30"/>
  <c r="G37" i="28"/>
  <c r="G7" i="28"/>
  <c r="G81" i="28"/>
  <c r="G43" i="28"/>
  <c r="G22" i="37"/>
  <c r="G12" i="37"/>
  <c r="G23" i="37"/>
  <c r="G25" i="37"/>
  <c r="G30" i="37"/>
  <c r="G37" i="19"/>
  <c r="G15" i="19"/>
  <c r="G29" i="19"/>
  <c r="G36" i="19"/>
  <c r="G130" i="9" l="1"/>
  <c r="G6" i="9"/>
  <c r="G164" i="11"/>
  <c r="G151" i="11"/>
  <c r="G8" i="11"/>
  <c r="G111" i="11"/>
  <c r="G128" i="11"/>
  <c r="G56" i="14"/>
  <c r="G46" i="14"/>
  <c r="G27" i="3" l="1"/>
  <c r="G11" i="3"/>
  <c r="G43" i="3"/>
  <c r="G39" i="31" l="1"/>
  <c r="G17" i="31"/>
  <c r="G13" i="31"/>
  <c r="G22" i="31"/>
  <c r="G52" i="28"/>
  <c r="G28" i="28"/>
  <c r="G15" i="15"/>
  <c r="G20" i="15"/>
  <c r="G16" i="15"/>
  <c r="G17" i="15"/>
  <c r="G6" i="15"/>
  <c r="G87" i="13"/>
  <c r="G73" i="13"/>
  <c r="G12" i="13"/>
  <c r="G23" i="12"/>
  <c r="G99" i="12"/>
  <c r="G18" i="12"/>
  <c r="G57" i="11"/>
  <c r="G142" i="11"/>
  <c r="G118" i="11"/>
  <c r="G89" i="11"/>
  <c r="G76" i="9"/>
  <c r="G48" i="9"/>
  <c r="G58" i="9"/>
  <c r="G83" i="9"/>
  <c r="G83" i="8"/>
  <c r="G59" i="8"/>
  <c r="G30" i="8"/>
  <c r="G73" i="8"/>
  <c r="G52" i="8"/>
  <c r="G72" i="8"/>
  <c r="G42" i="21"/>
  <c r="G14" i="21"/>
  <c r="G106" i="9"/>
  <c r="G44" i="9"/>
  <c r="G143" i="9"/>
  <c r="G69" i="9"/>
  <c r="G9" i="14"/>
  <c r="G65" i="14"/>
  <c r="G51" i="14"/>
  <c r="G27" i="13" l="1"/>
  <c r="G64" i="13"/>
  <c r="G54" i="13"/>
  <c r="G48" i="13"/>
  <c r="G33" i="12"/>
  <c r="G28" i="12"/>
  <c r="G47" i="10"/>
  <c r="G158" i="10"/>
  <c r="G110" i="9"/>
  <c r="G38" i="9"/>
  <c r="G88" i="9"/>
  <c r="G105" i="9"/>
  <c r="G140" i="9"/>
  <c r="G36" i="1"/>
  <c r="G10" i="1"/>
  <c r="G33" i="1"/>
  <c r="G34" i="1"/>
  <c r="G35" i="23"/>
  <c r="G11" i="23"/>
  <c r="G37" i="23"/>
  <c r="G27" i="23"/>
  <c r="G12" i="23"/>
  <c r="G33" i="20"/>
  <c r="G25" i="20"/>
  <c r="G14" i="20"/>
  <c r="G28" i="30"/>
  <c r="G40" i="30"/>
  <c r="G9" i="30"/>
  <c r="G101" i="10" l="1"/>
  <c r="G112" i="10"/>
  <c r="G10" i="11"/>
  <c r="G107" i="11"/>
  <c r="G24" i="11"/>
  <c r="G121" i="11"/>
  <c r="G123" i="9" l="1"/>
  <c r="G56" i="9"/>
  <c r="G72" i="9"/>
  <c r="G21" i="9"/>
  <c r="G12" i="29"/>
  <c r="G34" i="29"/>
  <c r="G71" i="29"/>
  <c r="G66" i="29"/>
  <c r="G9" i="29"/>
  <c r="G24" i="28"/>
  <c r="G60" i="28"/>
  <c r="G30" i="28"/>
  <c r="G50" i="28"/>
  <c r="G47" i="28"/>
  <c r="G29" i="27"/>
  <c r="G34" i="27"/>
  <c r="G38" i="27"/>
  <c r="G39" i="27"/>
  <c r="G29" i="32" l="1"/>
  <c r="G24" i="26"/>
  <c r="G13" i="26"/>
  <c r="G169" i="10"/>
  <c r="G15" i="10"/>
  <c r="G84" i="10"/>
  <c r="G71" i="14" l="1"/>
  <c r="G37" i="14"/>
  <c r="G70" i="14"/>
  <c r="G151" i="9" l="1"/>
  <c r="G144" i="9"/>
  <c r="G80" i="9"/>
  <c r="G95" i="9"/>
  <c r="G111" i="9"/>
  <c r="G15" i="8"/>
  <c r="G50" i="8"/>
  <c r="G46" i="8"/>
  <c r="G25" i="8"/>
  <c r="G47" i="8"/>
  <c r="G19" i="8"/>
  <c r="G40" i="7"/>
  <c r="G64" i="7"/>
  <c r="G19" i="7"/>
  <c r="G8" i="7"/>
  <c r="G47" i="7"/>
  <c r="G41" i="7"/>
  <c r="G46" i="13"/>
  <c r="G22" i="13"/>
  <c r="G68" i="12"/>
  <c r="G48" i="14" l="1"/>
  <c r="G23" i="14"/>
  <c r="G88" i="12"/>
  <c r="G133" i="12"/>
  <c r="G113" i="11"/>
  <c r="G158" i="11"/>
  <c r="G46" i="10"/>
  <c r="G160" i="10"/>
  <c r="G8" i="17"/>
  <c r="G10" i="17"/>
  <c r="G16" i="17"/>
  <c r="G6" i="17"/>
  <c r="G139" i="9"/>
  <c r="G94" i="9"/>
  <c r="G125" i="9"/>
  <c r="G9" i="7"/>
  <c r="G46" i="7"/>
  <c r="G66" i="13" l="1"/>
  <c r="G49" i="13"/>
  <c r="G40" i="13"/>
  <c r="G128" i="12"/>
  <c r="G109" i="12"/>
  <c r="G39" i="10"/>
  <c r="G44" i="10"/>
  <c r="G14" i="10"/>
  <c r="G77" i="10"/>
  <c r="G93" i="10"/>
  <c r="G23" i="9"/>
  <c r="G37" i="9"/>
  <c r="G65" i="29"/>
  <c r="G32" i="29"/>
  <c r="G70" i="28"/>
  <c r="G69" i="28"/>
  <c r="G8" i="27"/>
  <c r="G26" i="27"/>
  <c r="G67" i="14"/>
  <c r="G163" i="11"/>
  <c r="G36" i="11"/>
  <c r="G7" i="11"/>
  <c r="G37" i="11"/>
  <c r="G20" i="8"/>
  <c r="G66" i="8"/>
  <c r="G6" i="8"/>
  <c r="G26" i="8"/>
  <c r="G32" i="32"/>
  <c r="G20" i="31"/>
  <c r="G15" i="31"/>
  <c r="G51" i="31"/>
  <c r="G18" i="29"/>
  <c r="G23" i="29"/>
  <c r="G25" i="29"/>
  <c r="G82" i="10" l="1"/>
  <c r="G24" i="10"/>
  <c r="G78" i="12" l="1"/>
  <c r="G47" i="12"/>
  <c r="G8" i="28" l="1"/>
  <c r="G51" i="28"/>
  <c r="G38" i="3"/>
  <c r="G28" i="3"/>
  <c r="G35" i="3"/>
  <c r="G25" i="9"/>
  <c r="G15" i="9"/>
  <c r="G12" i="10"/>
  <c r="G16" i="10"/>
  <c r="G11" i="11"/>
  <c r="G39" i="11"/>
  <c r="G34" i="11"/>
  <c r="G35" i="11"/>
  <c r="G139" i="11"/>
  <c r="G177" i="11"/>
  <c r="G10" i="13"/>
  <c r="G20" i="13"/>
  <c r="G13" i="30"/>
  <c r="G30" i="30"/>
  <c r="G49" i="7"/>
  <c r="G60" i="7"/>
  <c r="G68" i="7"/>
  <c r="G18" i="7"/>
  <c r="G69" i="7"/>
  <c r="G82" i="8"/>
  <c r="G32" i="8"/>
  <c r="G14" i="14"/>
  <c r="G39" i="14"/>
  <c r="G8" i="14"/>
  <c r="G27" i="14"/>
  <c r="G35" i="29"/>
  <c r="G6" i="29"/>
  <c r="G77" i="29"/>
  <c r="G40" i="12" l="1"/>
  <c r="G27" i="12"/>
  <c r="G77" i="12"/>
  <c r="G60" i="12"/>
  <c r="G174" i="11"/>
  <c r="G42" i="11"/>
  <c r="G19" i="11"/>
  <c r="G141" i="11"/>
  <c r="G34" i="9"/>
  <c r="G9" i="9"/>
  <c r="G121" i="9"/>
  <c r="G138" i="9"/>
  <c r="G39" i="9"/>
  <c r="G104" i="10" l="1"/>
  <c r="G81" i="10"/>
  <c r="G18" i="10"/>
  <c r="G157" i="10"/>
  <c r="G27" i="20"/>
  <c r="G17" i="20"/>
  <c r="G13" i="20"/>
  <c r="G32" i="20"/>
  <c r="G30" i="20"/>
  <c r="G18" i="2" l="1"/>
  <c r="G24" i="2"/>
  <c r="G28" i="2"/>
  <c r="G57" i="2"/>
  <c r="G54" i="2"/>
  <c r="G32" i="2"/>
  <c r="G66" i="2"/>
  <c r="G50" i="2"/>
  <c r="G62" i="2"/>
  <c r="G39" i="7"/>
  <c r="G35" i="12" l="1"/>
  <c r="G24" i="12"/>
  <c r="G111" i="12"/>
  <c r="G51" i="11"/>
  <c r="G103" i="11"/>
  <c r="G89" i="10"/>
  <c r="G45" i="10"/>
  <c r="G21" i="27"/>
  <c r="G22" i="27"/>
  <c r="G19" i="19"/>
  <c r="G20" i="19"/>
  <c r="G16" i="19"/>
  <c r="G14" i="37"/>
  <c r="G17" i="37"/>
  <c r="G28" i="37"/>
  <c r="G20" i="6"/>
  <c r="G45" i="6"/>
  <c r="G8" i="6"/>
  <c r="G19" i="6"/>
  <c r="G26" i="6"/>
  <c r="G29" i="6"/>
  <c r="G25" i="6"/>
  <c r="G42" i="6"/>
  <c r="G11" i="25" l="1"/>
  <c r="G42" i="4"/>
  <c r="G29" i="4"/>
  <c r="G19" i="4"/>
  <c r="G15" i="4"/>
  <c r="G27" i="4"/>
  <c r="G13" i="4"/>
  <c r="G28" i="22"/>
  <c r="G24" i="22"/>
  <c r="G22" i="22"/>
  <c r="G36" i="22"/>
  <c r="G12" i="22"/>
  <c r="G10" i="21"/>
  <c r="G43" i="21"/>
  <c r="G6" i="21"/>
  <c r="G18" i="21"/>
  <c r="G26" i="1"/>
  <c r="G6" i="1"/>
  <c r="G19" i="1"/>
  <c r="G47" i="1"/>
  <c r="G46" i="1"/>
  <c r="G30" i="1"/>
  <c r="G30" i="29" l="1"/>
  <c r="G37" i="29"/>
  <c r="G14" i="29"/>
  <c r="G65" i="28"/>
  <c r="G32" i="28"/>
  <c r="G46" i="28"/>
  <c r="G82" i="13" l="1"/>
  <c r="G92" i="13"/>
  <c r="G41" i="13"/>
  <c r="G28" i="15"/>
  <c r="G6" i="16"/>
  <c r="G16" i="16"/>
  <c r="G14" i="16"/>
  <c r="G21" i="16"/>
  <c r="G8" i="16"/>
  <c r="G27" i="16"/>
  <c r="G20" i="16"/>
  <c r="G23" i="16"/>
  <c r="G17" i="16"/>
  <c r="G31" i="16"/>
  <c r="G32" i="16"/>
  <c r="G26" i="16"/>
  <c r="G34" i="16"/>
  <c r="G26" i="10"/>
  <c r="G118" i="10"/>
  <c r="G67" i="9"/>
  <c r="G33" i="9"/>
  <c r="G60" i="9"/>
  <c r="G96" i="9"/>
  <c r="G62" i="9"/>
  <c r="G24" i="8"/>
  <c r="G71" i="8"/>
  <c r="G35" i="8"/>
  <c r="G87" i="8"/>
  <c r="G16" i="6"/>
  <c r="G6" i="6"/>
  <c r="G12" i="6"/>
  <c r="G27" i="37"/>
  <c r="G33" i="37"/>
  <c r="G6" i="37"/>
  <c r="G29" i="37"/>
  <c r="G32" i="37"/>
  <c r="G12" i="19"/>
  <c r="G24" i="19"/>
  <c r="G175" i="11"/>
  <c r="G23" i="11"/>
  <c r="G101" i="11"/>
  <c r="G123" i="12"/>
  <c r="G20" i="14" l="1"/>
  <c r="G38" i="14"/>
  <c r="G11" i="14"/>
  <c r="G18" i="14"/>
  <c r="G108" i="10"/>
  <c r="G159" i="10"/>
  <c r="G107" i="10"/>
  <c r="G67" i="7"/>
  <c r="G22" i="7"/>
  <c r="G20" i="7"/>
  <c r="G34" i="7"/>
  <c r="G30" i="5"/>
  <c r="G38" i="5"/>
  <c r="G59" i="5"/>
  <c r="G25" i="5"/>
  <c r="G101" i="9"/>
  <c r="G40" i="9"/>
  <c r="G68" i="9"/>
  <c r="G17" i="8"/>
  <c r="G8" i="8"/>
  <c r="G21" i="11"/>
  <c r="G61" i="11"/>
  <c r="G67" i="12"/>
  <c r="G86" i="12"/>
  <c r="G7" i="12"/>
  <c r="G8" i="12"/>
  <c r="G34" i="12"/>
  <c r="G61" i="12"/>
  <c r="G72" i="12"/>
  <c r="G19" i="13"/>
  <c r="G59" i="13"/>
  <c r="G78" i="13"/>
  <c r="G6" i="30"/>
  <c r="G24" i="30"/>
  <c r="G10" i="30"/>
  <c r="G12" i="30"/>
  <c r="G17" i="29"/>
  <c r="G81" i="29"/>
  <c r="G48" i="29"/>
  <c r="G70" i="29"/>
  <c r="G22" i="29"/>
  <c r="G33" i="28"/>
  <c r="G54" i="28"/>
  <c r="G9" i="28"/>
  <c r="G11" i="26"/>
  <c r="G18" i="26"/>
  <c r="G17" i="26"/>
  <c r="G10" i="31"/>
  <c r="G32" i="31"/>
  <c r="G19" i="31"/>
  <c r="G56" i="31"/>
  <c r="G12" i="31"/>
  <c r="G37" i="31"/>
  <c r="G7" i="31"/>
  <c r="G31" i="32"/>
  <c r="G28" i="32"/>
  <c r="G6" i="32"/>
  <c r="G16" i="42" l="1"/>
  <c r="G15" i="42"/>
  <c r="G14" i="42"/>
  <c r="G13" i="42"/>
  <c r="G12" i="42"/>
  <c r="G11" i="42"/>
  <c r="G10" i="42"/>
  <c r="G9" i="42"/>
  <c r="G8" i="42"/>
  <c r="G7" i="42"/>
  <c r="G6" i="42"/>
  <c r="C6" i="42"/>
  <c r="G16" i="41"/>
  <c r="G15" i="41"/>
  <c r="G14" i="41"/>
  <c r="G13" i="41"/>
  <c r="G12" i="41"/>
  <c r="G11" i="41"/>
  <c r="G10" i="41"/>
  <c r="G9" i="41"/>
  <c r="G8" i="41"/>
  <c r="G7" i="41"/>
  <c r="G6" i="41"/>
  <c r="C6" i="41"/>
  <c r="G16" i="38"/>
  <c r="G15" i="38"/>
  <c r="G14" i="38"/>
  <c r="G6" i="38"/>
  <c r="G8" i="38"/>
  <c r="G13" i="38"/>
  <c r="G12" i="38"/>
  <c r="G7" i="38"/>
  <c r="G11" i="38"/>
  <c r="G9" i="38"/>
  <c r="G10" i="38"/>
  <c r="G10" i="15"/>
  <c r="G42" i="15"/>
  <c r="G30" i="15"/>
  <c r="G24" i="15"/>
  <c r="G41" i="15"/>
  <c r="G21" i="37"/>
  <c r="G34" i="37"/>
  <c r="G43" i="19"/>
  <c r="G22" i="19"/>
  <c r="G31" i="19"/>
  <c r="G10" i="19"/>
  <c r="G42" i="19"/>
  <c r="G23" i="25"/>
  <c r="G22" i="25"/>
  <c r="G6" i="25"/>
  <c r="G20" i="25"/>
  <c r="G8" i="22"/>
  <c r="G13" i="22"/>
  <c r="G15" i="22"/>
  <c r="G23" i="22"/>
  <c r="G33" i="22"/>
  <c r="G40" i="22"/>
  <c r="G39" i="22"/>
  <c r="G17" i="22"/>
  <c r="G54" i="21"/>
  <c r="G35" i="21"/>
  <c r="G31" i="21"/>
  <c r="G52" i="21"/>
  <c r="G15" i="5"/>
  <c r="G8" i="5"/>
  <c r="G13" i="5"/>
  <c r="G26" i="5"/>
  <c r="G46" i="5"/>
  <c r="G47" i="5"/>
  <c r="G10" i="5"/>
  <c r="G20" i="5"/>
  <c r="G60" i="5"/>
  <c r="G37" i="5"/>
  <c r="G41" i="4"/>
  <c r="G10" i="4"/>
  <c r="G37" i="4"/>
  <c r="G39" i="4"/>
  <c r="G34" i="4"/>
  <c r="G30" i="4"/>
  <c r="G12" i="3"/>
  <c r="G6" i="3"/>
  <c r="G22" i="3"/>
  <c r="G15" i="3"/>
  <c r="G25" i="3"/>
  <c r="G24" i="3"/>
  <c r="G23" i="3"/>
  <c r="G8" i="2"/>
  <c r="G13" i="2"/>
  <c r="G19" i="2"/>
  <c r="G56" i="2"/>
  <c r="G55" i="2"/>
  <c r="G21" i="2"/>
  <c r="G29" i="2"/>
  <c r="G17" i="2"/>
  <c r="G47" i="2"/>
  <c r="G15" i="1"/>
  <c r="G9" i="1"/>
  <c r="G41" i="1"/>
  <c r="G23" i="1"/>
  <c r="G57" i="14"/>
  <c r="G83" i="12"/>
  <c r="G21" i="12"/>
  <c r="G10" i="12"/>
  <c r="G27" i="9"/>
  <c r="G55" i="9"/>
  <c r="G52" i="9"/>
  <c r="G49" i="9"/>
  <c r="G41" i="9"/>
  <c r="G56" i="8"/>
  <c r="G27" i="8"/>
  <c r="G58" i="30" l="1"/>
  <c r="G45" i="30"/>
  <c r="G38" i="7" l="1"/>
  <c r="G63" i="7"/>
  <c r="G65" i="7"/>
  <c r="G127" i="9"/>
  <c r="G63" i="11" l="1"/>
  <c r="G162" i="11"/>
  <c r="G116" i="11"/>
  <c r="G16" i="12"/>
  <c r="G11" i="12"/>
  <c r="G38" i="12"/>
  <c r="G63" i="12"/>
  <c r="G32" i="12"/>
  <c r="G7" i="13"/>
  <c r="G38" i="13"/>
  <c r="G65" i="13"/>
  <c r="G18" i="13"/>
  <c r="G58" i="13"/>
  <c r="G43" i="15"/>
  <c r="G7" i="15"/>
  <c r="G19" i="15"/>
  <c r="G11" i="32"/>
  <c r="G30" i="32"/>
  <c r="G21" i="32"/>
  <c r="G7" i="29"/>
  <c r="G58" i="29"/>
  <c r="G17" i="27"/>
  <c r="G29" i="26"/>
  <c r="G6" i="26"/>
  <c r="G15" i="26"/>
  <c r="G8" i="26"/>
  <c r="U70" i="5" l="1"/>
  <c r="V70" i="5"/>
  <c r="W70" i="5"/>
  <c r="X70" i="5"/>
  <c r="Y70" i="5"/>
  <c r="W49" i="27"/>
  <c r="X49" i="27"/>
  <c r="Y49" i="27"/>
  <c r="Z49" i="27"/>
  <c r="AA49" i="27"/>
  <c r="G36" i="27"/>
  <c r="G30" i="27"/>
  <c r="G33" i="27"/>
  <c r="G15" i="27"/>
  <c r="G19" i="27"/>
  <c r="G18" i="28"/>
  <c r="G61" i="28"/>
  <c r="G59" i="28"/>
  <c r="G13" i="28"/>
  <c r="G25" i="28"/>
  <c r="G55" i="28"/>
  <c r="G60" i="29"/>
  <c r="G11" i="29"/>
  <c r="G31" i="29"/>
  <c r="Y74" i="30"/>
  <c r="Z74" i="30"/>
  <c r="AA74" i="30"/>
  <c r="AB74" i="30"/>
  <c r="AC74" i="30"/>
  <c r="G38" i="30"/>
  <c r="G51" i="30"/>
  <c r="G43" i="30"/>
  <c r="G7" i="30"/>
  <c r="G11" i="30"/>
  <c r="G11" i="31"/>
  <c r="Q37" i="32"/>
  <c r="R37" i="32"/>
  <c r="S37" i="32"/>
  <c r="T37" i="32"/>
  <c r="U37" i="32"/>
  <c r="G18" i="32"/>
  <c r="G33" i="32"/>
  <c r="G20" i="32"/>
  <c r="G12" i="32"/>
  <c r="G15" i="32"/>
  <c r="G27" i="32"/>
  <c r="G54" i="7" l="1"/>
  <c r="G66" i="7"/>
  <c r="G31" i="7"/>
  <c r="G9" i="8"/>
  <c r="G86" i="8"/>
  <c r="G16" i="8"/>
  <c r="G23" i="8"/>
  <c r="G107" i="9"/>
  <c r="G8" i="9"/>
  <c r="G10" i="9"/>
  <c r="G89" i="9"/>
  <c r="G59" i="9"/>
  <c r="G57" i="9"/>
  <c r="G19" i="9"/>
  <c r="G29" i="10"/>
  <c r="G6" i="10"/>
  <c r="G103" i="10"/>
  <c r="G122" i="10"/>
  <c r="G76" i="10"/>
  <c r="G23" i="10"/>
  <c r="G88" i="10"/>
  <c r="G94" i="10"/>
  <c r="G25" i="10"/>
  <c r="G32" i="11"/>
  <c r="G54" i="11"/>
  <c r="G27" i="11"/>
  <c r="G47" i="11"/>
  <c r="G52" i="11"/>
  <c r="G46" i="11"/>
  <c r="G94" i="11"/>
  <c r="G81" i="12"/>
  <c r="G17" i="12"/>
  <c r="G121" i="12"/>
  <c r="G117" i="12"/>
  <c r="G26" i="12"/>
  <c r="G105" i="12"/>
  <c r="G45" i="12"/>
  <c r="G81" i="13"/>
  <c r="G11" i="13"/>
  <c r="G39" i="13"/>
  <c r="G67" i="13"/>
  <c r="G86" i="13"/>
  <c r="G16" i="13"/>
  <c r="G8" i="13"/>
  <c r="Z80" i="14"/>
  <c r="AA80" i="14"/>
  <c r="AB80" i="14"/>
  <c r="AC80" i="14"/>
  <c r="AD80" i="14"/>
  <c r="G58" i="14"/>
  <c r="G13" i="14"/>
  <c r="G60" i="14"/>
  <c r="G68" i="14"/>
  <c r="G41" i="14"/>
  <c r="G30" i="14"/>
  <c r="G23" i="28" l="1"/>
  <c r="G71" i="28"/>
  <c r="G8" i="30"/>
  <c r="G48" i="30"/>
  <c r="G64" i="30"/>
  <c r="G14" i="30"/>
  <c r="G46" i="30"/>
  <c r="G15" i="29"/>
  <c r="G76" i="29"/>
  <c r="G27" i="29"/>
  <c r="G152" i="9" l="1"/>
  <c r="G102" i="10"/>
  <c r="G7" i="10"/>
  <c r="G151" i="10"/>
  <c r="G119" i="11"/>
  <c r="G135" i="11"/>
  <c r="G99" i="11"/>
  <c r="G152" i="11"/>
  <c r="G59" i="11"/>
  <c r="G140" i="11"/>
  <c r="G12" i="12"/>
  <c r="G30" i="12"/>
  <c r="G106" i="12"/>
  <c r="G93" i="12"/>
  <c r="G136" i="12"/>
  <c r="G13" i="13"/>
  <c r="G6" i="14"/>
  <c r="G26" i="14"/>
  <c r="G21" i="14"/>
  <c r="G10" i="14"/>
  <c r="G7" i="14"/>
  <c r="G43" i="9"/>
  <c r="G6" i="28" l="1"/>
  <c r="G22" i="28"/>
  <c r="Q60" i="21"/>
  <c r="R60" i="21"/>
  <c r="S60" i="21"/>
  <c r="T60" i="21"/>
  <c r="U60" i="21"/>
  <c r="G23" i="19"/>
  <c r="G7" i="19"/>
  <c r="G13" i="19"/>
  <c r="G62" i="11"/>
  <c r="G13" i="11"/>
  <c r="G112" i="11"/>
  <c r="G100" i="11"/>
  <c r="G20" i="3"/>
  <c r="G8" i="3"/>
  <c r="G21" i="3"/>
  <c r="G83" i="10" l="1"/>
  <c r="G87" i="10"/>
  <c r="G111" i="10"/>
  <c r="G9" i="10"/>
  <c r="G12" i="9"/>
  <c r="G47" i="9"/>
  <c r="G35" i="9"/>
  <c r="G37" i="7"/>
  <c r="G62" i="7"/>
  <c r="G45" i="7"/>
  <c r="G30" i="7"/>
  <c r="G28" i="29"/>
  <c r="G69" i="29"/>
  <c r="G13" i="29"/>
  <c r="G24" i="29"/>
  <c r="G12" i="26"/>
  <c r="G28" i="26"/>
  <c r="G21" i="26"/>
  <c r="G9" i="26"/>
  <c r="G41" i="19" l="1"/>
  <c r="G40" i="19"/>
  <c r="G75" i="10"/>
  <c r="G30" i="10"/>
  <c r="G128" i="10"/>
  <c r="G53" i="11"/>
  <c r="G176" i="11"/>
  <c r="G65" i="11"/>
  <c r="G41" i="12"/>
  <c r="G25" i="12"/>
  <c r="G66" i="12"/>
  <c r="G17" i="32"/>
  <c r="G22" i="32"/>
  <c r="G9" i="32"/>
  <c r="G14" i="3"/>
  <c r="G104" i="9"/>
  <c r="G17" i="9"/>
  <c r="G120" i="9"/>
  <c r="G122" i="9"/>
  <c r="G13" i="12"/>
  <c r="G89" i="12"/>
  <c r="G95" i="12"/>
  <c r="G101" i="12"/>
  <c r="G16" i="7"/>
  <c r="G12" i="7"/>
  <c r="G26" i="7"/>
  <c r="G22" i="30"/>
  <c r="G44" i="30"/>
  <c r="G47" i="30"/>
  <c r="G41" i="30"/>
  <c r="G29" i="30"/>
  <c r="AA95" i="28"/>
  <c r="AB95" i="28"/>
  <c r="AC95" i="28"/>
  <c r="AD95" i="28"/>
  <c r="AE95" i="28"/>
  <c r="G12" i="28"/>
  <c r="G11" i="28"/>
  <c r="G84" i="28"/>
  <c r="G31" i="28"/>
  <c r="G19" i="28"/>
  <c r="G41" i="28"/>
  <c r="G58" i="11" l="1"/>
  <c r="G73" i="9"/>
  <c r="G45" i="9"/>
  <c r="G37" i="3"/>
  <c r="G58" i="12" l="1"/>
  <c r="G110" i="12"/>
  <c r="G44" i="12"/>
  <c r="G94" i="12"/>
  <c r="G20" i="12"/>
  <c r="G48" i="12"/>
  <c r="G134" i="10"/>
  <c r="G120" i="10"/>
  <c r="G110" i="10"/>
  <c r="G52" i="7"/>
  <c r="G21" i="7"/>
  <c r="G61" i="7"/>
  <c r="G35" i="7"/>
  <c r="G59" i="7"/>
  <c r="G10" i="7"/>
  <c r="G8" i="10"/>
  <c r="G161" i="10"/>
  <c r="G11" i="10"/>
  <c r="G162" i="10"/>
  <c r="G25" i="11"/>
  <c r="G120" i="11"/>
  <c r="G127" i="11"/>
  <c r="G126" i="11"/>
  <c r="G43" i="11"/>
  <c r="G25" i="19"/>
  <c r="G34" i="28"/>
  <c r="G29" i="28"/>
  <c r="G80" i="28"/>
  <c r="G27" i="28"/>
  <c r="G102" i="12"/>
  <c r="G57" i="12"/>
  <c r="G64" i="12"/>
  <c r="G49" i="12"/>
  <c r="G149" i="10"/>
  <c r="G99" i="10"/>
  <c r="G137" i="10"/>
  <c r="G97" i="10" l="1"/>
  <c r="G154" i="9" l="1"/>
  <c r="G100" i="12" l="1"/>
  <c r="G25" i="4" l="1"/>
  <c r="G7" i="22"/>
  <c r="G40" i="37"/>
  <c r="G18" i="37"/>
  <c r="G36" i="37"/>
  <c r="G10" i="37"/>
  <c r="G19" i="37"/>
  <c r="G37" i="37"/>
  <c r="G7" i="37"/>
  <c r="G26" i="37"/>
  <c r="G31" i="37"/>
  <c r="G11" i="37"/>
  <c r="G16" i="37"/>
  <c r="G20" i="37"/>
  <c r="G9" i="37"/>
  <c r="G8" i="37"/>
  <c r="G20" i="34"/>
  <c r="G15" i="34"/>
  <c r="G16" i="34"/>
  <c r="G6" i="34"/>
  <c r="G8" i="34"/>
  <c r="G14" i="34"/>
  <c r="G9" i="34"/>
  <c r="G17" i="34"/>
  <c r="G10" i="34"/>
  <c r="G13" i="34"/>
  <c r="G11" i="34"/>
  <c r="G34" i="33"/>
  <c r="G13" i="33"/>
  <c r="G18" i="33"/>
  <c r="G16" i="33"/>
  <c r="G8" i="33"/>
  <c r="G26" i="33"/>
  <c r="G20" i="33"/>
  <c r="G17" i="33"/>
  <c r="G29" i="33"/>
  <c r="G6" i="33"/>
  <c r="G12" i="33"/>
  <c r="G19" i="33"/>
  <c r="G14" i="33"/>
  <c r="G30" i="33"/>
  <c r="G9" i="33"/>
  <c r="G21" i="33"/>
  <c r="G7" i="33"/>
  <c r="G25" i="33"/>
  <c r="G28" i="33"/>
  <c r="G11" i="33"/>
  <c r="G22" i="33"/>
  <c r="G15" i="33"/>
  <c r="G23" i="33"/>
  <c r="G10" i="33"/>
  <c r="G35" i="32"/>
  <c r="G7" i="32"/>
  <c r="G10" i="32"/>
  <c r="G14" i="32"/>
  <c r="G34" i="32"/>
  <c r="G24" i="32"/>
  <c r="G60" i="31"/>
  <c r="G47" i="31"/>
  <c r="G48" i="31"/>
  <c r="G42" i="31"/>
  <c r="G6" i="31"/>
  <c r="G34" i="31"/>
  <c r="G45" i="31"/>
  <c r="G33" i="31"/>
  <c r="G21" i="31"/>
  <c r="G16" i="31"/>
  <c r="G14" i="31"/>
  <c r="G8" i="31"/>
  <c r="G38" i="31"/>
  <c r="G50" i="31"/>
  <c r="G35" i="31"/>
  <c r="G72" i="30"/>
  <c r="G23" i="30"/>
  <c r="G19" i="30"/>
  <c r="G55" i="30"/>
  <c r="G67" i="30"/>
  <c r="G20" i="30"/>
  <c r="G61" i="30"/>
  <c r="G27" i="30"/>
  <c r="G25" i="30"/>
  <c r="G21" i="30"/>
  <c r="G53" i="30"/>
  <c r="G90" i="29"/>
  <c r="G59" i="29"/>
  <c r="G67" i="29"/>
  <c r="G56" i="29"/>
  <c r="G46" i="29"/>
  <c r="G10" i="29"/>
  <c r="G8" i="29"/>
  <c r="G52" i="29"/>
  <c r="G36" i="29"/>
  <c r="G93" i="28"/>
  <c r="G36" i="28"/>
  <c r="G15" i="28"/>
  <c r="G17" i="28"/>
  <c r="G16" i="28"/>
  <c r="G10" i="28"/>
  <c r="G48" i="28"/>
  <c r="G45" i="28"/>
  <c r="G40" i="28"/>
  <c r="G35" i="28"/>
  <c r="G21" i="28"/>
  <c r="G42" i="28"/>
  <c r="G72" i="28"/>
  <c r="G26" i="28"/>
  <c r="G47" i="27"/>
  <c r="G16" i="27"/>
  <c r="G27" i="27"/>
  <c r="G37" i="27"/>
  <c r="G18" i="27"/>
  <c r="G31" i="27"/>
  <c r="G6" i="27"/>
  <c r="G32" i="26"/>
  <c r="G14" i="26"/>
  <c r="G27" i="26"/>
  <c r="G23" i="26"/>
  <c r="G26" i="26"/>
  <c r="G25" i="26"/>
  <c r="G22" i="26"/>
  <c r="G19" i="26"/>
  <c r="G7" i="26"/>
  <c r="G16" i="26"/>
  <c r="G25" i="25"/>
  <c r="G8" i="25"/>
  <c r="G7" i="25"/>
  <c r="G9" i="25"/>
  <c r="G10" i="25"/>
  <c r="G24" i="25"/>
  <c r="G40" i="24"/>
  <c r="G38" i="24"/>
  <c r="G14" i="24"/>
  <c r="G36" i="24"/>
  <c r="G8" i="24"/>
  <c r="G16" i="24"/>
  <c r="G18" i="24"/>
  <c r="G20" i="24"/>
  <c r="G22" i="24"/>
  <c r="G7" i="24"/>
  <c r="G10" i="24"/>
  <c r="G12" i="24"/>
  <c r="G26" i="24"/>
  <c r="G15" i="24"/>
  <c r="G13" i="24"/>
  <c r="G9" i="24"/>
  <c r="G34" i="24"/>
  <c r="G39" i="23"/>
  <c r="G9" i="23"/>
  <c r="G23" i="23"/>
  <c r="G15" i="23"/>
  <c r="G29" i="23"/>
  <c r="G7" i="23"/>
  <c r="G6" i="23"/>
  <c r="G8" i="23"/>
  <c r="G16" i="23"/>
  <c r="G19" i="23"/>
  <c r="G22" i="23"/>
  <c r="G21" i="23"/>
  <c r="G24" i="23"/>
  <c r="G34" i="23"/>
  <c r="G26" i="23"/>
  <c r="G10" i="23"/>
  <c r="G30" i="23"/>
  <c r="G17" i="23"/>
  <c r="G20" i="23"/>
  <c r="G14" i="23"/>
  <c r="G18" i="23"/>
  <c r="G48" i="22"/>
  <c r="G38" i="22"/>
  <c r="G21" i="22"/>
  <c r="G9" i="22"/>
  <c r="G25" i="22"/>
  <c r="G20" i="22"/>
  <c r="G34" i="22"/>
  <c r="G19" i="22"/>
  <c r="G18" i="22"/>
  <c r="G11" i="22"/>
  <c r="G41" i="22"/>
  <c r="G32" i="22"/>
  <c r="G58" i="21"/>
  <c r="G25" i="21"/>
  <c r="G26" i="21"/>
  <c r="G9" i="21"/>
  <c r="G30" i="21"/>
  <c r="G53" i="21"/>
  <c r="G7" i="21"/>
  <c r="G28" i="21"/>
  <c r="G22" i="21"/>
  <c r="G47" i="21"/>
  <c r="G39" i="21"/>
  <c r="G11" i="21"/>
  <c r="G48" i="21"/>
  <c r="G40" i="21"/>
  <c r="G33" i="21"/>
  <c r="G29" i="21"/>
  <c r="G49" i="21"/>
  <c r="G51" i="21"/>
  <c r="H42" i="20"/>
  <c r="G40" i="20"/>
  <c r="G31" i="20"/>
  <c r="G23" i="20"/>
  <c r="G29" i="20"/>
  <c r="G15" i="20"/>
  <c r="G24" i="20"/>
  <c r="G7" i="20"/>
  <c r="G10" i="20"/>
  <c r="G20" i="20"/>
  <c r="G34" i="20"/>
  <c r="G22" i="20"/>
  <c r="G11" i="20"/>
  <c r="G8" i="20"/>
  <c r="G26" i="20"/>
  <c r="G6" i="20"/>
  <c r="G19" i="20"/>
  <c r="G12" i="20"/>
  <c r="Z49" i="19"/>
  <c r="Y49" i="19"/>
  <c r="X49" i="19"/>
  <c r="W49" i="19"/>
  <c r="V49" i="19"/>
  <c r="G47" i="19"/>
  <c r="G21" i="19"/>
  <c r="G18" i="19"/>
  <c r="G9" i="19"/>
  <c r="G11" i="19"/>
  <c r="G8" i="19"/>
  <c r="G6" i="19"/>
  <c r="G27" i="19"/>
  <c r="G30" i="19"/>
  <c r="G14" i="19"/>
  <c r="G17" i="19"/>
  <c r="G18" i="17"/>
  <c r="G11" i="17"/>
  <c r="G15" i="17"/>
  <c r="G14" i="17"/>
  <c r="G7" i="17"/>
  <c r="G12" i="17"/>
  <c r="G17" i="17"/>
  <c r="G9" i="17"/>
  <c r="G13" i="17"/>
  <c r="G38" i="16"/>
  <c r="G22" i="16"/>
  <c r="G15" i="16"/>
  <c r="G13" i="16"/>
  <c r="G12" i="16"/>
  <c r="G24" i="16"/>
  <c r="G48" i="15"/>
  <c r="G34" i="15"/>
  <c r="G9" i="15"/>
  <c r="G11" i="15"/>
  <c r="G12" i="15"/>
  <c r="G26" i="15"/>
  <c r="G44" i="15"/>
  <c r="G25" i="15"/>
  <c r="G33" i="15"/>
  <c r="G27" i="15"/>
  <c r="G23" i="15"/>
  <c r="G39" i="15"/>
  <c r="G36" i="15"/>
  <c r="G78" i="14"/>
  <c r="G22" i="14"/>
  <c r="G28" i="14"/>
  <c r="G63" i="14"/>
  <c r="G29" i="14"/>
  <c r="G61" i="14"/>
  <c r="G25" i="14"/>
  <c r="G15" i="14"/>
  <c r="G34" i="14"/>
  <c r="G42" i="14"/>
  <c r="G33" i="14"/>
  <c r="G50" i="14"/>
  <c r="G106" i="13"/>
  <c r="G53" i="13"/>
  <c r="G68" i="13"/>
  <c r="G17" i="13"/>
  <c r="G42" i="13"/>
  <c r="G21" i="13"/>
  <c r="G26" i="13"/>
  <c r="G25" i="13"/>
  <c r="G75" i="13"/>
  <c r="G44" i="13"/>
  <c r="G15" i="13"/>
  <c r="G24" i="13"/>
  <c r="G45" i="13"/>
  <c r="G149" i="12"/>
  <c r="G29" i="12"/>
  <c r="G6" i="12"/>
  <c r="G43" i="12"/>
  <c r="G31" i="12"/>
  <c r="G9" i="12"/>
  <c r="G122" i="12"/>
  <c r="G79" i="12"/>
  <c r="G71" i="12"/>
  <c r="G22" i="12"/>
  <c r="G39" i="12"/>
  <c r="G46" i="12"/>
  <c r="G42" i="12"/>
  <c r="G195" i="11"/>
  <c r="G33" i="11"/>
  <c r="G31" i="11"/>
  <c r="G106" i="11"/>
  <c r="G50" i="11"/>
  <c r="G9" i="11"/>
  <c r="G20" i="11"/>
  <c r="G56" i="11"/>
  <c r="G30" i="11"/>
  <c r="G60" i="11"/>
  <c r="G153" i="11"/>
  <c r="G40" i="11"/>
  <c r="G97" i="11"/>
  <c r="G95" i="11"/>
  <c r="G179" i="10"/>
  <c r="G136" i="10"/>
  <c r="G91" i="10"/>
  <c r="G98" i="10"/>
  <c r="G43" i="10"/>
  <c r="G125" i="10"/>
  <c r="G42" i="10"/>
  <c r="G33" i="10"/>
  <c r="G86" i="10"/>
  <c r="G41" i="10"/>
  <c r="G73" i="10"/>
  <c r="G27" i="10"/>
  <c r="G133" i="10"/>
  <c r="AH185" i="9"/>
  <c r="AG185" i="9"/>
  <c r="AF185" i="9"/>
  <c r="AE185" i="9"/>
  <c r="AD185" i="9"/>
  <c r="G183" i="9"/>
  <c r="G13" i="9"/>
  <c r="G142" i="9"/>
  <c r="G28" i="9"/>
  <c r="G117" i="9"/>
  <c r="G109" i="9"/>
  <c r="G81" i="9"/>
  <c r="G20" i="9"/>
  <c r="G153" i="9"/>
  <c r="G165" i="9"/>
  <c r="G93" i="9"/>
  <c r="G53" i="9"/>
  <c r="G24" i="9"/>
  <c r="G166" i="9"/>
  <c r="G146" i="9"/>
  <c r="G103" i="8"/>
  <c r="G31" i="8"/>
  <c r="G10" i="8"/>
  <c r="G60" i="8"/>
  <c r="G44" i="8"/>
  <c r="G29" i="8"/>
  <c r="G78" i="8"/>
  <c r="G41" i="8"/>
  <c r="G43" i="8"/>
  <c r="G12" i="8"/>
  <c r="G74" i="8"/>
  <c r="G77" i="8"/>
  <c r="G13" i="8"/>
  <c r="G61" i="8"/>
  <c r="G11" i="8"/>
  <c r="G28" i="8"/>
  <c r="G34" i="8"/>
  <c r="G14" i="8"/>
  <c r="G21" i="8"/>
  <c r="G18" i="8"/>
  <c r="G39" i="8"/>
  <c r="G51" i="8"/>
  <c r="G95" i="8"/>
  <c r="G70" i="7"/>
  <c r="G23" i="7"/>
  <c r="G14" i="7"/>
  <c r="G33" i="7"/>
  <c r="G15" i="7"/>
  <c r="G25" i="7"/>
  <c r="G32" i="7"/>
  <c r="G7" i="7"/>
  <c r="G53" i="7"/>
  <c r="G42" i="7"/>
  <c r="G48" i="6"/>
  <c r="G35" i="6"/>
  <c r="G7" i="6"/>
  <c r="G18" i="6"/>
  <c r="G28" i="6"/>
  <c r="G15" i="6"/>
  <c r="G10" i="6"/>
  <c r="G32" i="6"/>
  <c r="G36" i="6"/>
  <c r="G44" i="6"/>
  <c r="G39" i="6"/>
  <c r="G22" i="6"/>
  <c r="G23" i="6"/>
  <c r="G11" i="6"/>
  <c r="G21" i="6"/>
  <c r="G13" i="6"/>
  <c r="G17" i="6"/>
  <c r="G41" i="6"/>
  <c r="G9" i="6"/>
  <c r="G63" i="5"/>
  <c r="G11" i="5"/>
  <c r="G36" i="5"/>
  <c r="G58" i="5"/>
  <c r="G29" i="5"/>
  <c r="G55" i="5"/>
  <c r="G6" i="5"/>
  <c r="G56" i="5"/>
  <c r="G7" i="5"/>
  <c r="G65" i="5"/>
  <c r="G19" i="5"/>
  <c r="G28" i="5"/>
  <c r="G12" i="5"/>
  <c r="G9" i="5"/>
  <c r="G44" i="5"/>
  <c r="G35" i="5"/>
  <c r="G68" i="5"/>
  <c r="V48" i="4"/>
  <c r="U48" i="4"/>
  <c r="T48" i="4"/>
  <c r="S48" i="4"/>
  <c r="R48" i="4"/>
  <c r="G46" i="4"/>
  <c r="G17" i="4"/>
  <c r="G43" i="4"/>
  <c r="G33" i="4"/>
  <c r="G23" i="4"/>
  <c r="G24" i="4"/>
  <c r="G6" i="4"/>
  <c r="G9" i="4"/>
  <c r="G36" i="4"/>
  <c r="G20" i="4"/>
  <c r="G44" i="4"/>
  <c r="G35" i="4"/>
  <c r="G22" i="4"/>
  <c r="G26" i="4"/>
  <c r="G12" i="4"/>
  <c r="G31" i="4"/>
  <c r="G46" i="3"/>
  <c r="G10" i="3"/>
  <c r="G19" i="3"/>
  <c r="G9" i="3"/>
  <c r="G44" i="3"/>
  <c r="G17" i="3"/>
  <c r="G7" i="3"/>
  <c r="G18" i="3"/>
  <c r="G72" i="2"/>
  <c r="G11" i="2"/>
  <c r="G49" i="2"/>
  <c r="G63" i="2"/>
  <c r="G14" i="2"/>
  <c r="G52" i="2"/>
  <c r="G15" i="2"/>
  <c r="G48" i="2"/>
  <c r="G51" i="2"/>
  <c r="G65" i="2"/>
  <c r="G10" i="2"/>
  <c r="G6" i="2"/>
  <c r="G23" i="2"/>
  <c r="G33" i="2"/>
  <c r="G25" i="2"/>
  <c r="G12" i="2"/>
  <c r="G40" i="2"/>
  <c r="G9" i="2"/>
  <c r="G53" i="2"/>
  <c r="G44" i="2"/>
  <c r="G43" i="2"/>
  <c r="G48" i="1"/>
  <c r="G14" i="1"/>
  <c r="G38" i="1"/>
  <c r="G37" i="1"/>
  <c r="G16" i="1"/>
  <c r="G11" i="1"/>
  <c r="G42" i="1"/>
  <c r="G27" i="1"/>
  <c r="G20" i="1"/>
  <c r="G25" i="1"/>
  <c r="G18" i="1"/>
  <c r="G17" i="1"/>
  <c r="G62" i="31" l="1"/>
  <c r="G74" i="30"/>
  <c r="G49" i="27"/>
  <c r="G42" i="24"/>
  <c r="G41" i="23"/>
  <c r="G50" i="15"/>
  <c r="G80" i="14"/>
  <c r="G151" i="12"/>
  <c r="G105" i="8"/>
</calcChain>
</file>

<file path=xl/sharedStrings.xml><?xml version="1.0" encoding="utf-8"?>
<sst xmlns="http://schemas.openxmlformats.org/spreadsheetml/2006/main" count="34750" uniqueCount="1884">
  <si>
    <t>Categoría V &lt;9</t>
  </si>
  <si>
    <t>Lugar</t>
  </si>
  <si>
    <t>SS</t>
  </si>
  <si>
    <t>Puntaje</t>
  </si>
  <si>
    <t>Acumulado</t>
  </si>
  <si>
    <t>#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</si>
  <si>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</si>
  <si>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</si>
  <si>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</si>
  <si>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</si>
  <si>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</si>
  <si>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</si>
  <si>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</si>
  <si>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</si>
  <si>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</si>
  <si>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Alonso Esparza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</si>
  <si>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</si>
  <si>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</si>
  <si>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</si>
  <si>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</si>
  <si>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</si>
  <si>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Jose Tomas Valli</t>
  </si>
  <si>
    <t>Alonso Martinez</t>
  </si>
  <si>
    <t>Max Barckhahn</t>
  </si>
  <si>
    <t>Categoría V 12-13</t>
  </si>
  <si>
    <t>Enrique Pau</t>
  </si>
  <si>
    <t>Mateo Silva</t>
  </si>
  <si>
    <t>Gregorio Garcia-Huidobro</t>
  </si>
  <si>
    <t>Matias Pacheco</t>
  </si>
  <si>
    <t>Emilio Hernandez</t>
  </si>
  <si>
    <t>Categoría V 14-15</t>
  </si>
  <si>
    <t>Colbun</t>
  </si>
  <si>
    <t>Sprint</t>
  </si>
  <si>
    <t>Maximiliano Pacheco</t>
  </si>
  <si>
    <t>Daniel Ubilla</t>
  </si>
  <si>
    <t>Clemente Garcia-Huidobro</t>
  </si>
  <si>
    <t>Rodrigo Torres</t>
  </si>
  <si>
    <t>Jaime Opazo</t>
  </si>
  <si>
    <t>Categoría V 16-17</t>
  </si>
  <si>
    <t>Benjamin Reyes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</si>
  <si>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</si>
  <si>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</si>
  <si>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</si>
  <si>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</si>
  <si>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</si>
  <si>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</si>
  <si>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</si>
  <si>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Sebastian Urra</t>
  </si>
  <si>
    <t>Sebastian Colillanca</t>
  </si>
  <si>
    <t>Volver</t>
  </si>
  <si>
    <t>Categoría V 20-24</t>
  </si>
  <si>
    <t>Olimpico</t>
  </si>
  <si>
    <t>Jose Tomas Torres</t>
  </si>
  <si>
    <t>Martin Baeza</t>
  </si>
  <si>
    <t>Benjamin Parada</t>
  </si>
  <si>
    <t>Categoría V 25-29</t>
  </si>
  <si>
    <t>Marcelo Troncoso</t>
  </si>
  <si>
    <t>Patricio Varela</t>
  </si>
  <si>
    <t>Javier Zamorano</t>
  </si>
  <si>
    <t>Nicolas Salinas</t>
  </si>
  <si>
    <t>Eduardo Garcia</t>
  </si>
  <si>
    <t>Jorge Gonzalez</t>
  </si>
  <si>
    <t>Juan Pablo Castro</t>
  </si>
  <si>
    <t>David Millafilo</t>
  </si>
  <si>
    <t>Felipe Lledo</t>
  </si>
  <si>
    <t>Marcelo Tobar</t>
  </si>
  <si>
    <t>Brian Raby</t>
  </si>
  <si>
    <t>Matias Carne</t>
  </si>
  <si>
    <t>Categoría V 30-34</t>
  </si>
  <si>
    <t>Massimo Frascaroli</t>
  </si>
  <si>
    <t>Ian Vargas</t>
  </si>
  <si>
    <t>Daniel Cortes</t>
  </si>
  <si>
    <t>Angel Ruiz</t>
  </si>
  <si>
    <t>Sebastian Tapia</t>
  </si>
  <si>
    <t>Alberto Danioni</t>
  </si>
  <si>
    <t>Rodrigo Gonzalez</t>
  </si>
  <si>
    <t>Daniel Quintana</t>
  </si>
  <si>
    <t>Arnaldo Muñoz</t>
  </si>
  <si>
    <t>Miguel Oyarce</t>
  </si>
  <si>
    <t>Fabian Riquelme</t>
  </si>
  <si>
    <t>Categoría V 35-39</t>
  </si>
  <si>
    <t>Ricardo Muñoz</t>
  </si>
  <si>
    <t>Pablo Peña</t>
  </si>
  <si>
    <t>Tomas Rivera</t>
  </si>
  <si>
    <t>Jonathan Pino</t>
  </si>
  <si>
    <t>Cristian Mora</t>
  </si>
  <si>
    <t>Victor San Martin</t>
  </si>
  <si>
    <t>Santiago Figueroa</t>
  </si>
  <si>
    <t>Sebastian Gonzalez</t>
  </si>
  <si>
    <t>Carlos Roco</t>
  </si>
  <si>
    <t>Categoría V 40-44</t>
  </si>
  <si>
    <t>Oscar Benavides</t>
  </si>
  <si>
    <t>Juan Pablo Leon</t>
  </si>
  <si>
    <t>Claudio Muñoz</t>
  </si>
  <si>
    <t>Carlos Martinez</t>
  </si>
  <si>
    <t>Cristian Aspillaga</t>
  </si>
  <si>
    <t>Jorge Parra</t>
  </si>
  <si>
    <t>Jorge Osorio</t>
  </si>
  <si>
    <t>Alejandro Palacios</t>
  </si>
  <si>
    <t>Fernando Varas</t>
  </si>
  <si>
    <t>Christopher Fullerton</t>
  </si>
  <si>
    <t>Claudio Castillo</t>
  </si>
  <si>
    <t>Categoría V 45-49</t>
  </si>
  <si>
    <t>Luis Baeza</t>
  </si>
  <si>
    <t>Marcel Zebil</t>
  </si>
  <si>
    <t>Tarek Halasa</t>
  </si>
  <si>
    <t>Matias Aranda</t>
  </si>
  <si>
    <t>Jaime Machuca</t>
  </si>
  <si>
    <t>Cristian Perez</t>
  </si>
  <si>
    <t>Pablo Matamala</t>
  </si>
  <si>
    <t>Categoría V 50-54</t>
  </si>
  <si>
    <t>Alexis Sauma</t>
  </si>
  <si>
    <t>Alexie Silva</t>
  </si>
  <si>
    <t>Jose Miguel Lopez</t>
  </si>
  <si>
    <t>Julio Palma</t>
  </si>
  <si>
    <t>Jose Pedro Garnham</t>
  </si>
  <si>
    <t>Categoría V 55-59</t>
  </si>
  <si>
    <t>Alejandro Lavin</t>
  </si>
  <si>
    <t>Rodrigo Latorre</t>
  </si>
  <si>
    <t>Ludwig Quiroz</t>
  </si>
  <si>
    <t>Categoría V 60-64</t>
  </si>
  <si>
    <t>Carlos Cruchaga</t>
  </si>
  <si>
    <t>Nelson Rivera</t>
  </si>
  <si>
    <t>Rodrigo Danioni</t>
  </si>
  <si>
    <t>Jorge Vega</t>
  </si>
  <si>
    <t>Categoría V 65-69</t>
  </si>
  <si>
    <t>Categoría V 70-74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</si>
  <si>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</si>
  <si>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</si>
  <si>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</si>
  <si>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</si>
  <si>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</si>
  <si>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</si>
  <si>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</si>
  <si>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Martin Ulloa</t>
  </si>
  <si>
    <t>Raul Arratia</t>
  </si>
  <si>
    <t>Categoría D &lt;9</t>
  </si>
  <si>
    <t>Julieta Caceres</t>
  </si>
  <si>
    <t>Ema Stehr</t>
  </si>
  <si>
    <t>Noelia Muñoz</t>
  </si>
  <si>
    <t>Andrea Waltemath</t>
  </si>
  <si>
    <t>Laura Halasa</t>
  </si>
  <si>
    <t>Categoría D 10-11</t>
  </si>
  <si>
    <t>Amaya Rojas</t>
  </si>
  <si>
    <t>Carla Ortega</t>
  </si>
  <si>
    <t>Julieta Waltemath</t>
  </si>
  <si>
    <t>Cristal Olmos</t>
  </si>
  <si>
    <t>Pia Gonzalez</t>
  </si>
  <si>
    <t>Categoría D 12-13</t>
  </si>
  <si>
    <t>Francisca Jara</t>
  </si>
  <si>
    <t>Rafaela Duran</t>
  </si>
  <si>
    <t>Categoría D 14-15</t>
  </si>
  <si>
    <t>Emilia Dabadie</t>
  </si>
  <si>
    <t>Amanda Alvarez</t>
  </si>
  <si>
    <t>Categoría D 16-17</t>
  </si>
  <si>
    <t>Antonia Quinteros</t>
  </si>
  <si>
    <t>Categoría D 18-19</t>
  </si>
  <si>
    <t>Daniela Moya</t>
  </si>
  <si>
    <t>Francisca Garrido</t>
  </si>
  <si>
    <t>Rafaela Capo</t>
  </si>
  <si>
    <t>Alina Codjambassis</t>
  </si>
  <si>
    <t>Categoría D 20-24</t>
  </si>
  <si>
    <t>Sol Ottenhsimer</t>
  </si>
  <si>
    <t>Sofia Balmaceda</t>
  </si>
  <si>
    <t>Daniela Cisternas</t>
  </si>
  <si>
    <t>Categoría D 25-29</t>
  </si>
  <si>
    <t>Florencia Vasquez</t>
  </si>
  <si>
    <t>Lauren Tininenko</t>
  </si>
  <si>
    <t>Categoría D 30-34</t>
  </si>
  <si>
    <t>Paulina Sanhueza</t>
  </si>
  <si>
    <t>Consuelo Gacitua</t>
  </si>
  <si>
    <t>Nicole Magna</t>
  </si>
  <si>
    <t>Camila Alzerreca</t>
  </si>
  <si>
    <t>Aurora Borquez</t>
  </si>
  <si>
    <t>Categoría D 35-39</t>
  </si>
  <si>
    <t xml:space="preserve"> </t>
  </si>
  <si>
    <t>Pierangela Dezerega</t>
  </si>
  <si>
    <t>Militza Schrader</t>
  </si>
  <si>
    <t>Categoría D 40-44</t>
  </si>
  <si>
    <t>Cambio</t>
  </si>
  <si>
    <t>Carolina Morales</t>
  </si>
  <si>
    <t>Marcela Torrejon</t>
  </si>
  <si>
    <t>Ximena Torres</t>
  </si>
  <si>
    <t>Ximena Martinez</t>
  </si>
  <si>
    <t>Veronica Bahamondes</t>
  </si>
  <si>
    <t>Jessica Rodriguez</t>
  </si>
  <si>
    <t>Categoría D 45-49</t>
  </si>
  <si>
    <t>Carolina Aguilera</t>
  </si>
  <si>
    <t>Maria Jose Maldonado</t>
  </si>
  <si>
    <t>Categoría D 50-54</t>
  </si>
  <si>
    <t>Liliana Orrico</t>
  </si>
  <si>
    <t>Categoría D 55-59</t>
  </si>
  <si>
    <t>Maria Teresa Santibañez</t>
  </si>
  <si>
    <t>Categoría D 60-64</t>
  </si>
  <si>
    <t>Categoría D Elite</t>
  </si>
  <si>
    <t>Macarena Salazar</t>
  </si>
  <si>
    <t>Barbara Riveros</t>
  </si>
  <si>
    <t>Rosa Martinez</t>
  </si>
  <si>
    <t>Catalina Salazar</t>
  </si>
  <si>
    <t>Camila Rios</t>
  </si>
  <si>
    <t>Eloisa Fuchslocher</t>
  </si>
  <si>
    <t>Maite Bengoechea</t>
  </si>
  <si>
    <t>Paula Mella</t>
  </si>
  <si>
    <t>Pedro Velasquez</t>
  </si>
  <si>
    <t>Bastian Ñamcuvilu</t>
  </si>
  <si>
    <t>Carlos Constanzo</t>
  </si>
  <si>
    <t>Fernando Uribe</t>
  </si>
  <si>
    <t>Claudio Soto</t>
  </si>
  <si>
    <t>Nelson Sepulveda</t>
  </si>
  <si>
    <t>Jose Ignacio Castro</t>
  </si>
  <si>
    <t>Claudio Montejo</t>
  </si>
  <si>
    <t>Nino Meza</t>
  </si>
  <si>
    <t>Roberto Arias</t>
  </si>
  <si>
    <t>Hector Larenas</t>
  </si>
  <si>
    <t>Daniel Ortiz</t>
  </si>
  <si>
    <t>Fabiola Fernandez</t>
  </si>
  <si>
    <t>Erica Villoria</t>
  </si>
  <si>
    <t>Francisco Catalan</t>
  </si>
  <si>
    <t>Piedra Roja</t>
  </si>
  <si>
    <t>Marco Fernandez</t>
  </si>
  <si>
    <t>Daniel Labarca</t>
  </si>
  <si>
    <t>Carlos Carvajal</t>
  </si>
  <si>
    <t>Guillermo Tamarin</t>
  </si>
  <si>
    <t>Rodrigo Urrutia</t>
  </si>
  <si>
    <t>Jose Gerstle</t>
  </si>
  <si>
    <t>Christian Gatica</t>
  </si>
  <si>
    <t>Gonzalo Dulanto</t>
  </si>
  <si>
    <t>Rodrigo Jordan</t>
  </si>
  <si>
    <t>Francisco Gonzalez</t>
  </si>
  <si>
    <t>Braulio Moreno</t>
  </si>
  <si>
    <t>Hector Gonzalez</t>
  </si>
  <si>
    <t>Benjamin Moya</t>
  </si>
  <si>
    <t>Lenka Lichnovsky</t>
  </si>
  <si>
    <t>Havelet Gallegos</t>
  </si>
  <si>
    <t>Constanza San Martin</t>
  </si>
  <si>
    <t>Fernanda Orellana</t>
  </si>
  <si>
    <t>Leonardo Bobadilla</t>
  </si>
  <si>
    <t>Fernando Soto</t>
  </si>
  <si>
    <t>Milena Fercovic</t>
  </si>
  <si>
    <t>Sarita Donoso</t>
  </si>
  <si>
    <t>Carolina Margarit</t>
  </si>
  <si>
    <t>Claudia Dagnino</t>
  </si>
  <si>
    <t>Sylvia Reyes</t>
  </si>
  <si>
    <t>Pedro Arriagada</t>
  </si>
  <si>
    <t>Vicente Bobadilla</t>
  </si>
  <si>
    <t>Andres Trautmann</t>
  </si>
  <si>
    <t>Orlando Ramirez</t>
  </si>
  <si>
    <t>Alejandro de Giorgis</t>
  </si>
  <si>
    <t>Martin Villanueva</t>
  </si>
  <si>
    <t>Fernando Loyola</t>
  </si>
  <si>
    <t>Jose Pablo Salazar</t>
  </si>
  <si>
    <t>51.0</t>
  </si>
  <si>
    <t>Nicolas Ojeda</t>
  </si>
  <si>
    <t>Pucon</t>
  </si>
  <si>
    <t>Santiago Gonzalez</t>
  </si>
  <si>
    <t>Joaquin Jarpa</t>
  </si>
  <si>
    <t>Jean Phillipe Charnay</t>
  </si>
  <si>
    <t>Maximo Bobadilla</t>
  </si>
  <si>
    <t>Gaspar Besoain</t>
  </si>
  <si>
    <t>Sebastian Zurob</t>
  </si>
  <si>
    <t>Ignacio Flores</t>
  </si>
  <si>
    <t>Nicholas Miller</t>
  </si>
  <si>
    <t>Maria Gracia Rojas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</si>
  <si>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</si>
  <si>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</si>
  <si>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</si>
  <si>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</si>
  <si>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</si>
  <si>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</si>
  <si>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</si>
  <si>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Josefina Quezada</t>
  </si>
  <si>
    <t>Categoría D 75-79</t>
  </si>
  <si>
    <t>Categoría D 70-74</t>
  </si>
  <si>
    <t>Esperanza Cerda</t>
  </si>
  <si>
    <t>Andres Carne</t>
  </si>
  <si>
    <t>Carlos Prada</t>
  </si>
  <si>
    <t>Cristian Figueroa</t>
  </si>
  <si>
    <t>Mario Roman</t>
  </si>
  <si>
    <t>Lucas Cea</t>
  </si>
  <si>
    <t>Guillermo Garcia</t>
  </si>
  <si>
    <t>Miguel Angel Silva</t>
  </si>
  <si>
    <t>Patricia Gutierrez</t>
  </si>
  <si>
    <t>Dominga Jacome</t>
  </si>
  <si>
    <t>Matias Ramirez</t>
  </si>
  <si>
    <t>Itiel Toledo</t>
  </si>
  <si>
    <t>Ricardo  Avalos</t>
  </si>
  <si>
    <t>Rodrigo Muñoz</t>
  </si>
  <si>
    <t>Manuel Molina</t>
  </si>
  <si>
    <t>Cristobal Reyes</t>
  </si>
  <si>
    <t>Santiago Jelves</t>
  </si>
  <si>
    <t>Antonio Conejeros</t>
  </si>
  <si>
    <t>Martin Paquay</t>
  </si>
  <si>
    <t>Lea Riccoboni</t>
  </si>
  <si>
    <t>Francisco Mladineo</t>
  </si>
  <si>
    <t>Victor Moraga</t>
  </si>
  <si>
    <t>Christian Orellana</t>
  </si>
  <si>
    <t>Clemente Pastene</t>
  </si>
  <si>
    <t>Diego Campos</t>
  </si>
  <si>
    <t>Joaquin Sepulveda</t>
  </si>
  <si>
    <t>Maximiliano Rossi</t>
  </si>
  <si>
    <t>Julieta Manzano</t>
  </si>
  <si>
    <t>Camila Manzano</t>
  </si>
  <si>
    <t>Magdalena Chamorro</t>
  </si>
  <si>
    <t>Rosario Chamorro</t>
  </si>
  <si>
    <t>Amalia Lertora</t>
  </si>
  <si>
    <t>Amparo Tapia</t>
  </si>
  <si>
    <t>Fabian Garcia</t>
  </si>
  <si>
    <t>Fernando Delorenzo</t>
  </si>
  <si>
    <t>Maria Jose Araneda</t>
  </si>
  <si>
    <t>Mauricio Flores</t>
  </si>
  <si>
    <t>Cristian Parada</t>
  </si>
  <si>
    <t>Felipe Vicuña</t>
  </si>
  <si>
    <t>Pedro Santibañez</t>
  </si>
  <si>
    <t>Vicencio Antezana</t>
  </si>
  <si>
    <t>Camila Muñoz</t>
  </si>
  <si>
    <t>Camila Jimenez</t>
  </si>
  <si>
    <t>Eileen Reyes</t>
  </si>
  <si>
    <t>Christine Rojas</t>
  </si>
  <si>
    <t>Sebastian Navarro</t>
  </si>
  <si>
    <t>Pablo Aros</t>
  </si>
  <si>
    <t>Carlos Esguerra</t>
  </si>
  <si>
    <t>25.5</t>
  </si>
  <si>
    <t>Bruno Cabello</t>
  </si>
  <si>
    <t>Mathias Cruz</t>
  </si>
  <si>
    <t>Jorge Montegu</t>
  </si>
  <si>
    <t>Macarena Catalan</t>
  </si>
  <si>
    <t>Nicole Salinas</t>
  </si>
  <si>
    <t>Benjamin Diaz-Valdes</t>
  </si>
  <si>
    <t>Cristian Muñoz</t>
  </si>
  <si>
    <t>Pablo Mesina</t>
  </si>
  <si>
    <t>Jonas Sanchez</t>
  </si>
  <si>
    <t>Pablo Waltemath</t>
  </si>
  <si>
    <t>Fernando Sepulveda</t>
  </si>
  <si>
    <t>Efrain Jaque</t>
  </si>
  <si>
    <t>Hernan Cofre</t>
  </si>
  <si>
    <t>Sebastian Espinoza</t>
  </si>
  <si>
    <t>Eduardo Gutierrez</t>
  </si>
  <si>
    <t>Nayareth Orellana</t>
  </si>
  <si>
    <t>Francisca Espinoza</t>
  </si>
  <si>
    <t>Joaquin Manriquez</t>
  </si>
  <si>
    <t>Carlos Chamorro</t>
  </si>
  <si>
    <t>Valentin Candia</t>
  </si>
  <si>
    <t>Mañil Caamaño</t>
  </si>
  <si>
    <t>Laura Caceres</t>
  </si>
  <si>
    <t>Monserrat Muñoz</t>
  </si>
  <si>
    <t>Dominga Esparza</t>
  </si>
  <si>
    <t>Francisco Quiñones</t>
  </si>
  <si>
    <t>Martin Conejeros</t>
  </si>
  <si>
    <t>Camilo Chavez</t>
  </si>
  <si>
    <t>Jorge Alvarez</t>
  </si>
  <si>
    <t>Kika Vega</t>
  </si>
  <si>
    <t>Romina Galvez</t>
  </si>
  <si>
    <t>Raul Bravo</t>
  </si>
  <si>
    <t>Cristian Catalan</t>
  </si>
  <si>
    <t>Alin Acevedo</t>
  </si>
  <si>
    <t>Cristobal Bastias</t>
  </si>
  <si>
    <t>Vicente Vergara</t>
  </si>
  <si>
    <t>Josefina Vergara</t>
  </si>
  <si>
    <t>Josefina Rojas</t>
  </si>
  <si>
    <t>Lucia Turner</t>
  </si>
  <si>
    <t>Florencia Muñoz</t>
  </si>
  <si>
    <t>Martina Baez</t>
  </si>
  <si>
    <t>Gaspar Roman</t>
  </si>
  <si>
    <t>Gael Gonzalez</t>
  </si>
  <si>
    <t>Catalina Oyaneder</t>
  </si>
  <si>
    <t>Luis Villasante</t>
  </si>
  <si>
    <t>Alamiro Alfaro</t>
  </si>
  <si>
    <t>Rodrigo Pineda</t>
  </si>
  <si>
    <t>Jose Maimone</t>
  </si>
  <si>
    <t>Javiera Varas</t>
  </si>
  <si>
    <t>Eduardo Cerda</t>
  </si>
  <si>
    <t>Rodrigo Rios</t>
  </si>
  <si>
    <t>Sergio Parada</t>
  </si>
  <si>
    <t>Marcelo Mena</t>
  </si>
  <si>
    <t>Miguel Rojas</t>
  </si>
  <si>
    <t>Cesar Gaete</t>
  </si>
  <si>
    <t>Mateo Godoy</t>
  </si>
  <si>
    <t>Javiera Urra</t>
  </si>
  <si>
    <t>Max Van de Wyngard</t>
  </si>
  <si>
    <t>Karen Venegas</t>
  </si>
  <si>
    <t>3 mejores</t>
  </si>
  <si>
    <t>Pablo Eguiguren</t>
  </si>
  <si>
    <t>Mariano Ovalle</t>
  </si>
  <si>
    <t>Andrea Poblete</t>
  </si>
  <si>
    <t>Constanza Ramirez</t>
  </si>
  <si>
    <t>Esteban Gonzalez</t>
  </si>
  <si>
    <t>Matias Rojas</t>
  </si>
  <si>
    <t>Bianca Llopis</t>
  </si>
  <si>
    <t>Jose Raul Martinez</t>
  </si>
  <si>
    <t>Simon Vasquez</t>
  </si>
  <si>
    <t>Orlando Suazo</t>
  </si>
  <si>
    <t>Fabian Manzor</t>
  </si>
  <si>
    <t>Denisse Veliz</t>
  </si>
  <si>
    <t>Daniela Toro</t>
  </si>
  <si>
    <t>Patricio Antunez</t>
  </si>
  <si>
    <t>Nelson Riquelme</t>
  </si>
  <si>
    <t>Horacio Broggi</t>
  </si>
  <si>
    <t>Carola Puschel</t>
  </si>
  <si>
    <t>Victoria Urrutia</t>
  </si>
  <si>
    <t>Florencia Rojas</t>
  </si>
  <si>
    <t>Emilia Vasquez</t>
  </si>
  <si>
    <t>Filipa Gonzalez</t>
  </si>
  <si>
    <t>Celeste Gajardo</t>
  </si>
  <si>
    <t>Eloisa Bengoechea</t>
  </si>
  <si>
    <t>Juan Aristizabal</t>
  </si>
  <si>
    <t>Adolfo Vallejos</t>
  </si>
  <si>
    <t>Cristobal Aguayo</t>
  </si>
  <si>
    <t>Mateo Coilla</t>
  </si>
  <si>
    <t>Vicente Diaz</t>
  </si>
  <si>
    <t>Facundo Cabezas</t>
  </si>
  <si>
    <t>Bruno Diaz</t>
  </si>
  <si>
    <t>Mariano Castellucci</t>
  </si>
  <si>
    <t>70.3</t>
  </si>
  <si>
    <t>Categoría V 80-84</t>
  </si>
  <si>
    <t>Roberto Azevedo</t>
  </si>
  <si>
    <t>Hector Rojo</t>
  </si>
  <si>
    <t>Laura Galar</t>
  </si>
  <si>
    <t>Francisca Illanes</t>
  </si>
  <si>
    <t xml:space="preserve">Ines Irarrazabal </t>
  </si>
  <si>
    <t>Ana Maria Rain</t>
  </si>
  <si>
    <t>Alex Gajardo</t>
  </si>
  <si>
    <t>Juan Marisio</t>
  </si>
  <si>
    <t>Cristian Solis</t>
  </si>
  <si>
    <t>Alan Weisser</t>
  </si>
  <si>
    <t>Martin Orellana</t>
  </si>
  <si>
    <t>Cristobal Villouta</t>
  </si>
  <si>
    <t>Eduardo Garcia-Huidobro</t>
  </si>
  <si>
    <t>Tomas Valenzuela</t>
  </si>
  <si>
    <t>Jose Pedro Gonzalez</t>
  </si>
  <si>
    <t>Lucas Alvarez</t>
  </si>
  <si>
    <t>Fabian Vallejos</t>
  </si>
  <si>
    <t>Christian Garcia</t>
  </si>
  <si>
    <t>Santiago Poblete</t>
  </si>
  <si>
    <t>Vicente Toro</t>
  </si>
  <si>
    <t>Francisca Farias</t>
  </si>
  <si>
    <t>Valentina Toledo</t>
  </si>
  <si>
    <t>Francisca Lasen</t>
  </si>
  <si>
    <t>Maria Rosario Abarza</t>
  </si>
  <si>
    <t>Santiago Abarza</t>
  </si>
  <si>
    <t>Isabel Letelier</t>
  </si>
  <si>
    <t>Patricia Rodriguez</t>
  </si>
  <si>
    <t>Diego Acevedo</t>
  </si>
  <si>
    <t>Carlos Serrano</t>
  </si>
  <si>
    <t>Mauricio Eastmann</t>
  </si>
  <si>
    <t>Hector Kappes</t>
  </si>
  <si>
    <t>Juan Labra</t>
  </si>
  <si>
    <t>Tomas Manriquez</t>
  </si>
  <si>
    <t>Sebastian Leppe</t>
  </si>
  <si>
    <t>Joaquin Pizarro</t>
  </si>
  <si>
    <t>Rodrigo Moreno</t>
  </si>
  <si>
    <t>Edison Silva</t>
  </si>
  <si>
    <t>Alexander Rosseck</t>
  </si>
  <si>
    <t>Maria Vilas</t>
  </si>
  <si>
    <t>Kim Johanssen</t>
  </si>
  <si>
    <t>Sandra Mendoza</t>
  </si>
  <si>
    <t>Ignacia Bello</t>
  </si>
  <si>
    <t>Cristobal Ledesma</t>
  </si>
  <si>
    <t>Jorge Calderon</t>
  </si>
  <si>
    <t>Sebastian Saldivia</t>
  </si>
  <si>
    <t>Manuel Torres</t>
  </si>
  <si>
    <t>Categoría V 75-79</t>
  </si>
  <si>
    <t>Javiera Abarca</t>
  </si>
  <si>
    <t>Tomi Maza</t>
  </si>
  <si>
    <t>Carla Betanzo</t>
  </si>
  <si>
    <t>Grace Atencio</t>
  </si>
  <si>
    <t>Hector Tortolero</t>
  </si>
  <si>
    <t>David Vidal</t>
  </si>
  <si>
    <t>Jose Miguel Soto</t>
  </si>
  <si>
    <t>Patricio Flores</t>
  </si>
  <si>
    <t>Miguel Piña</t>
  </si>
  <si>
    <t>Raul Macaya</t>
  </si>
  <si>
    <t>Diego Salazar</t>
  </si>
  <si>
    <t>Alex Castillo</t>
  </si>
  <si>
    <t>Tamara Orellana</t>
  </si>
  <si>
    <t>Francisco Ubilla</t>
  </si>
  <si>
    <t>Cynthia Vasquez</t>
  </si>
  <si>
    <t>Alfredo Follonier</t>
  </si>
  <si>
    <t>Laura Araya</t>
  </si>
  <si>
    <t>Ignacio Soto</t>
  </si>
  <si>
    <t>Lisset Torres</t>
  </si>
  <si>
    <t>Ignacia Urrutia</t>
  </si>
  <si>
    <t>Alexis Perez</t>
  </si>
  <si>
    <t>Orlando Pinto</t>
  </si>
  <si>
    <t>Rodrigo Pincheira</t>
  </si>
  <si>
    <t>Jose Espinoza</t>
  </si>
  <si>
    <t>Diego Padilla</t>
  </si>
  <si>
    <t>Dante Espinoza</t>
  </si>
  <si>
    <t>Raimundo San Martin</t>
  </si>
  <si>
    <t>Agustin Inostroza</t>
  </si>
  <si>
    <t>Maximiliano Urbina</t>
  </si>
  <si>
    <t>Andres Duhalde</t>
  </si>
  <si>
    <t>Trinidad Vasquez</t>
  </si>
  <si>
    <t>Josefina Araneda</t>
  </si>
  <si>
    <t>Jorge Zurita</t>
  </si>
  <si>
    <t>Pablo Aguilera</t>
  </si>
  <si>
    <t>Pedro Reyes</t>
  </si>
  <si>
    <t>Lucas Morales</t>
  </si>
  <si>
    <t>Tomas Huidobro</t>
  </si>
  <si>
    <t>Nicolas Delgado</t>
  </si>
  <si>
    <t>Matias Morales</t>
  </si>
  <si>
    <t>Matias Parada</t>
  </si>
  <si>
    <t>Matias Ligueros</t>
  </si>
  <si>
    <t>Juan Pablo Rubio</t>
  </si>
  <si>
    <t>Cristobal Rubio</t>
  </si>
  <si>
    <t>Bruno Rojas</t>
  </si>
  <si>
    <t>Benjamin Schloss</t>
  </si>
  <si>
    <t>Luis Montalva</t>
  </si>
  <si>
    <t>Julio Lopez</t>
  </si>
  <si>
    <t>Daniel Cornuz</t>
  </si>
  <si>
    <t>Michael Bullemore</t>
  </si>
  <si>
    <t>Francisco Jimenez</t>
  </si>
  <si>
    <t>Hernan Chavez</t>
  </si>
  <si>
    <t>Antonia Oyaneder</t>
  </si>
  <si>
    <t>Francisca Yañez</t>
  </si>
  <si>
    <t>Francisca Huidobro</t>
  </si>
  <si>
    <t>Pascalle Ahumada</t>
  </si>
  <si>
    <t>Catalina Rojas</t>
  </si>
  <si>
    <t>Javiera Herrera</t>
  </si>
  <si>
    <t>Francisca Mardones</t>
  </si>
  <si>
    <t>Maribel Torres</t>
  </si>
  <si>
    <t>Claudia Mardones</t>
  </si>
  <si>
    <t>Patricia Steffens</t>
  </si>
  <si>
    <t>Andres Muñoz</t>
  </si>
  <si>
    <t>Yhousman Perdomo</t>
  </si>
  <si>
    <t>Maria Lopez</t>
  </si>
  <si>
    <t>Zyadd Manzur</t>
  </si>
  <si>
    <t>Robinson Vallejos</t>
  </si>
  <si>
    <t>Vicente Guzman</t>
  </si>
  <si>
    <t>Francisco Bellalta</t>
  </si>
  <si>
    <t>Felipe Ulecia</t>
  </si>
  <si>
    <t>Eric Donoso</t>
  </si>
  <si>
    <t>Francisco Ramirez</t>
  </si>
  <si>
    <t>Jose Luis Navarro</t>
  </si>
  <si>
    <t>Antonio Sanz-Guerrero</t>
  </si>
  <si>
    <t>Claudio Ortega</t>
  </si>
  <si>
    <t>Cristian Garcia</t>
  </si>
  <si>
    <t>German Toro</t>
  </si>
  <si>
    <t>Felipe Contreras</t>
  </si>
  <si>
    <t>Manuel Romero</t>
  </si>
  <si>
    <t>Juan Turner</t>
  </si>
  <si>
    <t>Jose Garcia</t>
  </si>
  <si>
    <t>Danilo Barrueto</t>
  </si>
  <si>
    <t>Agustin Teichelmann</t>
  </si>
  <si>
    <t>Ciro Montes</t>
  </si>
  <si>
    <t>Iñaki Bengoechea</t>
  </si>
  <si>
    <t>Lucio Vidal</t>
  </si>
  <si>
    <t>Matthew Leatherbee</t>
  </si>
  <si>
    <t>Diego Holloway</t>
  </si>
  <si>
    <t>Eloisa Cabezas</t>
  </si>
  <si>
    <t>Jorge Campbell</t>
  </si>
  <si>
    <t>Lirayen Jara</t>
  </si>
  <si>
    <t>Bruno Ibañez</t>
  </si>
  <si>
    <t>Hans Nuñez</t>
  </si>
  <si>
    <t>Juan Pablo Retamal</t>
  </si>
  <si>
    <t>Marco Delgado</t>
  </si>
  <si>
    <t>Ignacio Chavez</t>
  </si>
  <si>
    <t>Jose Ignacio Nuñez</t>
  </si>
  <si>
    <t>Catalina de la Vega</t>
  </si>
  <si>
    <t>Carla-Elena Cabrera</t>
  </si>
  <si>
    <t>Benjamin Rojas</t>
  </si>
  <si>
    <t>Claudio Barahona</t>
  </si>
  <si>
    <t>Benjamin Palacios</t>
  </si>
  <si>
    <t>Gonzalo Pardo</t>
  </si>
  <si>
    <t>Juan Clemente</t>
  </si>
  <si>
    <t>Luis Gutierrez</t>
  </si>
  <si>
    <t>Angeles Arjona</t>
  </si>
  <si>
    <t>Victoria Espinoza</t>
  </si>
  <si>
    <t>Lucas Tapia</t>
  </si>
  <si>
    <t>Amanda Rodriguez</t>
  </si>
  <si>
    <t>Agustina Soto</t>
  </si>
  <si>
    <t>Cesar Millacoy</t>
  </si>
  <si>
    <t>Aitor Venegas</t>
  </si>
  <si>
    <t>Ricardo Lara</t>
  </si>
  <si>
    <t>Robinson Beltran</t>
  </si>
  <si>
    <t>Jose Nualart</t>
  </si>
  <si>
    <t>Manuel Camiruaga</t>
  </si>
  <si>
    <t>Max Larrain</t>
  </si>
  <si>
    <t>Sebastian Bosman</t>
  </si>
  <si>
    <t>Diego Lecea</t>
  </si>
  <si>
    <t>Diego Valenzuela</t>
  </si>
  <si>
    <t>Cristian Godoy</t>
  </si>
  <si>
    <t>Trinidad Mac-Lean</t>
  </si>
  <si>
    <t>Rosario Varas</t>
  </si>
  <si>
    <t>David Gomez</t>
  </si>
  <si>
    <t>Alex Cerda</t>
  </si>
  <si>
    <t>Tomas Omaecheverria</t>
  </si>
  <si>
    <t>Emilio Boassi</t>
  </si>
  <si>
    <t>Fernando Acuña</t>
  </si>
  <si>
    <t>Felipe Tagle</t>
  </si>
  <si>
    <t>Matthew Sharpe</t>
  </si>
  <si>
    <t>Rodrigo Romero</t>
  </si>
  <si>
    <t>Jorge Vargas</t>
  </si>
  <si>
    <t>Jorge Ortiz</t>
  </si>
  <si>
    <t>Jose Luis Gonzalez</t>
  </si>
  <si>
    <t>Victor Nilo</t>
  </si>
  <si>
    <t>Alvaro Chacon</t>
  </si>
  <si>
    <t>Marcelo Lana</t>
  </si>
  <si>
    <t>Patricio Almonacid</t>
  </si>
  <si>
    <t>Maikol Cerda</t>
  </si>
  <si>
    <t>Alejandro Noemi</t>
  </si>
  <si>
    <t>Jose Correa</t>
  </si>
  <si>
    <t>Sergio Godoy</t>
  </si>
  <si>
    <t>Juan Orpis</t>
  </si>
  <si>
    <t>Veronica Feliu</t>
  </si>
  <si>
    <t>Sara Lutjens</t>
  </si>
  <si>
    <t>Macarena Toro</t>
  </si>
  <si>
    <t>Tamara Esperguel</t>
  </si>
  <si>
    <t>Renata Nuñez</t>
  </si>
  <si>
    <t>Emilia Baeza</t>
  </si>
  <si>
    <t>Amanda Rojas</t>
  </si>
  <si>
    <t>Martina Rossi</t>
  </si>
  <si>
    <t>Nicole Glisser</t>
  </si>
  <si>
    <t>Mila Stancic-Rokotov</t>
  </si>
  <si>
    <t>Franco Foppiano</t>
  </si>
  <si>
    <t>Diego Galdames</t>
  </si>
  <si>
    <t>Facundo Ramirez</t>
  </si>
  <si>
    <t>Rafael Navarro</t>
  </si>
  <si>
    <t>Stefano Bermudez</t>
  </si>
  <si>
    <t>Benjamin Jarpa</t>
  </si>
  <si>
    <t>Lorenzo Colihueque</t>
  </si>
  <si>
    <t>Renzo Fancelli</t>
  </si>
  <si>
    <t>Lucas Medina</t>
  </si>
  <si>
    <t>Francisco Cid</t>
  </si>
  <si>
    <t>Esteban Rosende</t>
  </si>
  <si>
    <t>Hugo Maitre</t>
  </si>
  <si>
    <t>Jose Pedro Gras</t>
  </si>
  <si>
    <t>Mayte San Martin</t>
  </si>
  <si>
    <t>Gaston Tirado</t>
  </si>
  <si>
    <t>Oliver Muller</t>
  </si>
  <si>
    <t>Trinidad Merino</t>
  </si>
  <si>
    <t>Catalina Glisser</t>
  </si>
  <si>
    <t>Leonor Blazquez</t>
  </si>
  <si>
    <t>Olivia Martinez</t>
  </si>
  <si>
    <t>Diego Perez de Castro</t>
  </si>
  <si>
    <t>Facundo Jofre</t>
  </si>
  <si>
    <t>Simon Moreno</t>
  </si>
  <si>
    <t>Kurt Sievers</t>
  </si>
  <si>
    <t>Renzo Bagnara</t>
  </si>
  <si>
    <t>Attilio Bagnara</t>
  </si>
  <si>
    <t>Juan Pablo van de Wyngard</t>
  </si>
  <si>
    <t>Raul Cares</t>
  </si>
  <si>
    <t>Giorgio Rossi</t>
  </si>
  <si>
    <t>Valentina Videla</t>
  </si>
  <si>
    <t>Ariel Cardenas</t>
  </si>
  <si>
    <t>Jonathan Silva</t>
  </si>
  <si>
    <t>Matias Cox</t>
  </si>
  <si>
    <t>Evangeline Guzman</t>
  </si>
  <si>
    <t>Denisse Puschel</t>
  </si>
  <si>
    <t>Matias Ponce</t>
  </si>
  <si>
    <t>Ismael Escalona</t>
  </si>
  <si>
    <t>Rodrigo Araya</t>
  </si>
  <si>
    <t>Cesar Rodriguez</t>
  </si>
  <si>
    <t>Moises Leon</t>
  </si>
  <si>
    <t>Isabel Puga</t>
  </si>
  <si>
    <t>Paula Castro</t>
  </si>
  <si>
    <t>Camila Riquelme</t>
  </si>
  <si>
    <t>Francisca Castro</t>
  </si>
  <si>
    <t>Silvia Yañez</t>
  </si>
  <si>
    <t>Felipe Perez</t>
  </si>
  <si>
    <t>Luis Vallejos</t>
  </si>
  <si>
    <t>Fernando Lepin</t>
  </si>
  <si>
    <t>Jorge Bermejo</t>
  </si>
  <si>
    <t>Manuel Segura</t>
  </si>
  <si>
    <t>Diego Tello</t>
  </si>
  <si>
    <t>Sergio Garcia</t>
  </si>
  <si>
    <t>Pamela Rojas</t>
  </si>
  <si>
    <t>Patricia Perez</t>
  </si>
  <si>
    <t>Juan Pablo Saavedra</t>
  </si>
  <si>
    <t>Emilia Guzman</t>
  </si>
  <si>
    <t>Antonella Dallaserra</t>
  </si>
  <si>
    <t>Eleonora de la Barra</t>
  </si>
  <si>
    <t>Karla Urbina</t>
  </si>
  <si>
    <t>Ana Carreño</t>
  </si>
  <si>
    <t>Isabelis Peraza</t>
  </si>
  <si>
    <t>Rocio Molina</t>
  </si>
  <si>
    <t>Pedro Gortaris</t>
  </si>
  <si>
    <t>Ferran Roa</t>
  </si>
  <si>
    <t>Sergio Verdugo</t>
  </si>
  <si>
    <t>Anthony Olmos</t>
  </si>
  <si>
    <t>Emilio Vassallo</t>
  </si>
  <si>
    <t>Jorge Sandoval</t>
  </si>
  <si>
    <t>Andres Smith</t>
  </si>
  <si>
    <t>Edward Mora</t>
  </si>
  <si>
    <t>Andres Araneda</t>
  </si>
  <si>
    <t>Cristian Palacios</t>
  </si>
  <si>
    <t>Alejandro Valenzuela</t>
  </si>
  <si>
    <t>Pablo Perez</t>
  </si>
  <si>
    <t>Helmut Schweitzer</t>
  </si>
  <si>
    <t>Damian Maedler</t>
  </si>
  <si>
    <t>Ragnar Fuchslocher</t>
  </si>
  <si>
    <t>Rafael Pino</t>
  </si>
  <si>
    <t>Samuel Valenzuela</t>
  </si>
  <si>
    <t>Kuno Fuchslocher</t>
  </si>
  <si>
    <t>Camilo San Martin</t>
  </si>
  <si>
    <t>Clemente San Martin</t>
  </si>
  <si>
    <t>Emiliano Caamaño</t>
  </si>
  <si>
    <t>Monserrat Zambrano</t>
  </si>
  <si>
    <t>Matilda Escobar</t>
  </si>
  <si>
    <t>Francisco Moises</t>
  </si>
  <si>
    <t>Michael Frankovich</t>
  </si>
  <si>
    <t>Felipe Van de Wyngard</t>
  </si>
  <si>
    <t>William Marin</t>
  </si>
  <si>
    <t>Alexandra Kadlek</t>
  </si>
  <si>
    <t>Nancy Montecinos</t>
  </si>
  <si>
    <t>Sofia Cisternas</t>
  </si>
  <si>
    <t>Johnny Mena</t>
  </si>
  <si>
    <t>Esteban Roco</t>
  </si>
  <si>
    <t>Felipe Gonzalez</t>
  </si>
  <si>
    <t>Mauricio Orrego</t>
  </si>
  <si>
    <t>Guillermo Malzahn</t>
  </si>
  <si>
    <t>Pablo de Iruarrizaga</t>
  </si>
  <si>
    <t>Juan Vargas</t>
  </si>
  <si>
    <t>Bruno Toyos</t>
  </si>
  <si>
    <t>Mauricio Radtke</t>
  </si>
  <si>
    <t>Cristian Perez de Castro</t>
  </si>
  <si>
    <t>Francisca Anriquez</t>
  </si>
  <si>
    <t>Sebastian Carrasco</t>
  </si>
  <si>
    <t>Gonzalo Garcia</t>
  </si>
  <si>
    <t>Rodrigo Caceres</t>
  </si>
  <si>
    <t>Victor Uribe</t>
  </si>
  <si>
    <t>Maria Jose Fredes</t>
  </si>
  <si>
    <t>Juan Pablo Jaime</t>
  </si>
  <si>
    <t>Rafael Donoso</t>
  </si>
  <si>
    <t>Guillermo Garrido</t>
  </si>
  <si>
    <t>Josette Sepulveda</t>
  </si>
  <si>
    <t>Felipe Morales</t>
  </si>
  <si>
    <t>Renato Bahamondes</t>
  </si>
  <si>
    <t>Benjamin Ormazabal</t>
  </si>
  <si>
    <t>Jaime Gonzalez</t>
  </si>
  <si>
    <t>Camila Almeida</t>
  </si>
  <si>
    <t>Isaac Chacon</t>
  </si>
  <si>
    <t>Gonzalo Jimenez</t>
  </si>
  <si>
    <t>Camilo Carvacho</t>
  </si>
  <si>
    <t>Pablo Guiñez</t>
  </si>
  <si>
    <t>Francisco Parada</t>
  </si>
  <si>
    <t>Josue Nuñez</t>
  </si>
  <si>
    <t>Leonel Muñoz</t>
  </si>
  <si>
    <t>Hans Dethleffsen</t>
  </si>
  <si>
    <t>Francisco Tagle</t>
  </si>
  <si>
    <t>Manuel Diaz</t>
  </si>
  <si>
    <t>Jose Ignacio Rodriguez</t>
  </si>
  <si>
    <t>Nicolas Silva</t>
  </si>
  <si>
    <t>Mariano Subercaseaux</t>
  </si>
  <si>
    <t>Guillermo Castelucci</t>
  </si>
  <si>
    <t>Renato Soto</t>
  </si>
  <si>
    <t>Iker Gonzalez</t>
  </si>
  <si>
    <t>Tomas Delgado</t>
  </si>
  <si>
    <t>Florencia Damiano</t>
  </si>
  <si>
    <t>Maria Gracia Urrutia</t>
  </si>
  <si>
    <t>Julio Jara</t>
  </si>
  <si>
    <t>Patricio Ñamcuvilu</t>
  </si>
  <si>
    <t>Rolando Orellana</t>
  </si>
  <si>
    <t>Ariel Rogacy</t>
  </si>
  <si>
    <t>Everto Farias</t>
  </si>
  <si>
    <t>Jonathan Vera</t>
  </si>
  <si>
    <t>David Ruiz</t>
  </si>
  <si>
    <t>Guido Titiro</t>
  </si>
  <si>
    <t>Yury Hernandez</t>
  </si>
  <si>
    <t>Francisca Flores</t>
  </si>
  <si>
    <t>Mayra Valladares</t>
  </si>
  <si>
    <t>Fernanda Morales</t>
  </si>
  <si>
    <t>Camila Lubbert</t>
  </si>
  <si>
    <t>Daniela Saez</t>
  </si>
  <si>
    <t>Jessica Uldry</t>
  </si>
  <si>
    <t>Catalina Risso</t>
  </si>
  <si>
    <t>Daniela Aguirre</t>
  </si>
  <si>
    <t>Sandra Quitian</t>
  </si>
  <si>
    <t>Leydi Estupiñan</t>
  </si>
  <si>
    <t>Simon Gomez</t>
  </si>
  <si>
    <t>Camilo Castillo</t>
  </si>
  <si>
    <t>Renata Ruiz</t>
  </si>
  <si>
    <t>Milba Cuevas</t>
  </si>
  <si>
    <t>Gabriel Rodriguez</t>
  </si>
  <si>
    <t>Jonas Cerpa</t>
  </si>
  <si>
    <t>Manuel Gangas</t>
  </si>
  <si>
    <t>Diego Parra</t>
  </si>
  <si>
    <t>Gino Araya</t>
  </si>
  <si>
    <t>Nicolas Guzman</t>
  </si>
  <si>
    <t>Pablo Ovalle</t>
  </si>
  <si>
    <t>Gustavo Ortega</t>
  </si>
  <si>
    <t>Jorge Medina</t>
  </si>
  <si>
    <t>Paula Alegria</t>
  </si>
  <si>
    <t>Lorena Osses</t>
  </si>
  <si>
    <t>Paola Acuña</t>
  </si>
  <si>
    <t>Clemente Schwarzenberg</t>
  </si>
  <si>
    <t>Diego Tarud</t>
  </si>
  <si>
    <t>Alvar Martinez</t>
  </si>
  <si>
    <t>Felipe Duran</t>
  </si>
  <si>
    <t>Cristian Dussaillant</t>
  </si>
  <si>
    <t>Joaquin Alvarez</t>
  </si>
  <si>
    <t>Claudio Storm</t>
  </si>
  <si>
    <t>Marcelo Guerra</t>
  </si>
  <si>
    <t>Mauricio Smith</t>
  </si>
  <si>
    <t>Martin Pinochet</t>
  </si>
  <si>
    <t>Vicente Bravo</t>
  </si>
  <si>
    <t>Andrea Peralta</t>
  </si>
  <si>
    <t>Eva Peña</t>
  </si>
  <si>
    <t>Paulina Valenzuela</t>
  </si>
  <si>
    <t>Georgina Trujillo</t>
  </si>
  <si>
    <t>Philip Billikopf</t>
  </si>
  <si>
    <t>Catalina Ovalle</t>
  </si>
  <si>
    <t>Florencia Peña</t>
  </si>
  <si>
    <t>Francisca Toro</t>
  </si>
  <si>
    <t>Paulina Fuentes</t>
  </si>
  <si>
    <t>Vesper Van Abel</t>
  </si>
  <si>
    <t>Ignacio Cortes</t>
  </si>
  <si>
    <t>Felipe Ibacache</t>
  </si>
  <si>
    <t>Rodrigo Medina</t>
  </si>
  <si>
    <t>Luis Meneses</t>
  </si>
  <si>
    <t>Carlos Castillo</t>
  </si>
  <si>
    <t>Jose Velasquez</t>
  </si>
  <si>
    <t>Cristian Vargas</t>
  </si>
  <si>
    <t>Manuel Salas</t>
  </si>
  <si>
    <t>Marcos Pinto</t>
  </si>
  <si>
    <t>Roberto Olea</t>
  </si>
  <si>
    <t>Osvaldo Zuñiga</t>
  </si>
  <si>
    <t>Giovanna Lacerda</t>
  </si>
  <si>
    <t>Brasilia</t>
  </si>
  <si>
    <t>Arturo Peching</t>
  </si>
  <si>
    <t>Agustin Garces</t>
  </si>
  <si>
    <t>Sergio Meneses</t>
  </si>
  <si>
    <t>Gustavo Becker</t>
  </si>
  <si>
    <t>Fabian Oyarzun</t>
  </si>
  <si>
    <t>Alex Suarez</t>
  </si>
  <si>
    <t>Gaspar Sepulveda</t>
  </si>
  <si>
    <t>Rafael Cardus</t>
  </si>
  <si>
    <t>Andres Croxatto</t>
  </si>
  <si>
    <t>Juan Ovalle</t>
  </si>
  <si>
    <t>Cristian Pinochet</t>
  </si>
  <si>
    <t>Diego Sanchez</t>
  </si>
  <si>
    <t>Rodrigo Gras</t>
  </si>
  <si>
    <t>Paulo Cofre</t>
  </si>
  <si>
    <t>Sebastian Romero</t>
  </si>
  <si>
    <t>Jorge Lasen</t>
  </si>
  <si>
    <t>Consuelo Ruiz</t>
  </si>
  <si>
    <t>Paola Ojeda</t>
  </si>
  <si>
    <t>Maria Ariela Barahona</t>
  </si>
  <si>
    <t>Daniela Yanes</t>
  </si>
  <si>
    <t>Javiera Perez</t>
  </si>
  <si>
    <t>Dafne Celis</t>
  </si>
  <si>
    <t>Veronica Saavedra</t>
  </si>
  <si>
    <t>Carla Malatesta</t>
  </si>
  <si>
    <t>Maria Gracia Guzman</t>
  </si>
  <si>
    <t>Matias Flores</t>
  </si>
  <si>
    <t>Pablo Schwarzenberg</t>
  </si>
  <si>
    <t>Juan Cristobal Rojas</t>
  </si>
  <si>
    <t>Franco Rojas</t>
  </si>
  <si>
    <t>Rafael Sanchez</t>
  </si>
  <si>
    <t>Isaac Villalobos</t>
  </si>
  <si>
    <t>Juan Jose Cifuentes</t>
  </si>
  <si>
    <t>Jean Pierre Reinoso</t>
  </si>
  <si>
    <t>Gonzalo Roa</t>
  </si>
  <si>
    <t>Sebastian Morales</t>
  </si>
  <si>
    <t>Andre Lavalle</t>
  </si>
  <si>
    <t>Pablo Zuñiga</t>
  </si>
  <si>
    <t>Francisco Sitt</t>
  </si>
  <si>
    <t>Alexy Narvaez</t>
  </si>
  <si>
    <t>Sebastian Carmona</t>
  </si>
  <si>
    <t>Christian Sepulveda</t>
  </si>
  <si>
    <t>Miguel Pastor</t>
  </si>
  <si>
    <t>Fernando Tapia</t>
  </si>
  <si>
    <t>Gerardo Rojas</t>
  </si>
  <si>
    <t>Leonardo Gamboa</t>
  </si>
  <si>
    <t>Nelson Rojas</t>
  </si>
  <si>
    <t>Hector Espinoza</t>
  </si>
  <si>
    <t>Pascual Gutierrez</t>
  </si>
  <si>
    <t>Laura Cortes</t>
  </si>
  <si>
    <t>Isidora Romero</t>
  </si>
  <si>
    <t>Florencia Valderrama</t>
  </si>
  <si>
    <t>Simonna Rojas</t>
  </si>
  <si>
    <t>Maria Paz Netten</t>
  </si>
  <si>
    <t>Constanza Rivera</t>
  </si>
  <si>
    <t>Yennderlyn Villalobos</t>
  </si>
  <si>
    <t>Martina Bravo</t>
  </si>
  <si>
    <t>Daniela Viveros</t>
  </si>
  <si>
    <t>Zoe Mcalear</t>
  </si>
  <si>
    <t>Romina Contreras</t>
  </si>
  <si>
    <t>Maria Jose Mora</t>
  </si>
  <si>
    <t>Cristina Troncoso</t>
  </si>
  <si>
    <t>Julio Huenur</t>
  </si>
  <si>
    <t>Juan Francisco Gonzalez</t>
  </si>
  <si>
    <t>Nicolas Raposo</t>
  </si>
  <si>
    <t>Cesar Merino</t>
  </si>
  <si>
    <t>Nestor Colina</t>
  </si>
  <si>
    <t>Aquiles Vargas</t>
  </si>
  <si>
    <t>Zapallar</t>
  </si>
  <si>
    <t>Anne Von Appen</t>
  </si>
  <si>
    <t>Jacinta Herrera</t>
  </si>
  <si>
    <t>Camila Garcia</t>
  </si>
  <si>
    <t>Macarena Cox</t>
  </si>
  <si>
    <t>Elena Fragoso</t>
  </si>
  <si>
    <t>Fernanda Correa</t>
  </si>
  <si>
    <t>Kattherine Offermann</t>
  </si>
  <si>
    <t>Pamela Niedmann</t>
  </si>
  <si>
    <t>Carolina Stenger</t>
  </si>
  <si>
    <t>Sylvia Castro</t>
  </si>
  <si>
    <t>Francisca Raab</t>
  </si>
  <si>
    <t>Margarita Mena</t>
  </si>
  <si>
    <t>Rafael Barbudo</t>
  </si>
  <si>
    <t>Cristian Infante</t>
  </si>
  <si>
    <t>Julio Ibarra</t>
  </si>
  <si>
    <t>Renan Rivas</t>
  </si>
  <si>
    <t>Fernando Ostornol</t>
  </si>
  <si>
    <t>Oscar Martinez</t>
  </si>
  <si>
    <t>Bernardino Leguizamon</t>
  </si>
  <si>
    <t>Per Von Appen</t>
  </si>
  <si>
    <t>Alejandro Cornejo</t>
  </si>
  <si>
    <t>Edgardo Veliz</t>
  </si>
  <si>
    <t>Gerardo Illanes</t>
  </si>
  <si>
    <t>Roberto Rivera</t>
  </si>
  <si>
    <t>Raimundo Steidle</t>
  </si>
  <si>
    <t>Sergio Carvajal</t>
  </si>
  <si>
    <t>Jose Domingo Vial</t>
  </si>
  <si>
    <t>Pablo Marin</t>
  </si>
  <si>
    <t>Matias Ortiz</t>
  </si>
  <si>
    <t>Victor Gonzalez</t>
  </si>
  <si>
    <t>Marcelo Cibie</t>
  </si>
  <si>
    <t>Juan Pablo Alcalde</t>
  </si>
  <si>
    <t>Juan Araya</t>
  </si>
  <si>
    <t>Tomas Prieto</t>
  </si>
  <si>
    <t>Matias Vergara</t>
  </si>
  <si>
    <t>Agustin Cuevas</t>
  </si>
  <si>
    <t>Andres Martinez</t>
  </si>
  <si>
    <t>Raimundo Franzani</t>
  </si>
  <si>
    <t>Cristobal Torres</t>
  </si>
  <si>
    <t>Roberto Murphy</t>
  </si>
  <si>
    <t>Santiago</t>
  </si>
  <si>
    <t>Thomas Venegas</t>
  </si>
  <si>
    <t>Ema Halasa</t>
  </si>
  <si>
    <t>Maite Garcia</t>
  </si>
  <si>
    <t>Abril Valenzuela</t>
  </si>
  <si>
    <t>Isidora Montejo</t>
  </si>
  <si>
    <t>Helena Labraña</t>
  </si>
  <si>
    <t>Catalina Perez</t>
  </si>
  <si>
    <t>Santino Rosal</t>
  </si>
  <si>
    <t>Sebastian Caceres</t>
  </si>
  <si>
    <t>Franco Santander</t>
  </si>
  <si>
    <t>Sergio Delano</t>
  </si>
  <si>
    <t>Santiago Risopatron</t>
  </si>
  <si>
    <t>Vicente Arriagada</t>
  </si>
  <si>
    <t>Benito Perez</t>
  </si>
  <si>
    <t>Cristobal Saavedra</t>
  </si>
  <si>
    <t>Mateo Ruz</t>
  </si>
  <si>
    <t>Cristobal Osorio</t>
  </si>
  <si>
    <t>Javiera Cuadros</t>
  </si>
  <si>
    <t>Francisca Galaz</t>
  </si>
  <si>
    <t>Camila Tobar</t>
  </si>
  <si>
    <t>Daniela Ugarte</t>
  </si>
  <si>
    <t>Yusmary Godoy</t>
  </si>
  <si>
    <t>Dominique Paquay</t>
  </si>
  <si>
    <t>Isidora Sepulveda</t>
  </si>
  <si>
    <t>Safka Diaz</t>
  </si>
  <si>
    <t>Javiera Barros</t>
  </si>
  <si>
    <t>Benjamin Godoy</t>
  </si>
  <si>
    <t>Agustin Arias</t>
  </si>
  <si>
    <t>Xavier Viaux</t>
  </si>
  <si>
    <t>Martin Velasquez</t>
  </si>
  <si>
    <t>Matias Cariqueo</t>
  </si>
  <si>
    <t>Joaquin Rodriguez</t>
  </si>
  <si>
    <t>Ignacio Romero</t>
  </si>
  <si>
    <t>Sebastian Fonseca</t>
  </si>
  <si>
    <t>Felipe Tori</t>
  </si>
  <si>
    <t>Jose Corvalan</t>
  </si>
  <si>
    <t>Ricardo Ramirez</t>
  </si>
  <si>
    <t>Diego Valdebenito</t>
  </si>
  <si>
    <t>Claudio George</t>
  </si>
  <si>
    <t>Franco Barberis</t>
  </si>
  <si>
    <t>Carlos Salazar</t>
  </si>
  <si>
    <t>Leonardo Ruz</t>
  </si>
  <si>
    <t>Johan Guevara</t>
  </si>
  <si>
    <t>Miguel Goncalves</t>
  </si>
  <si>
    <t>Agustin Diaz</t>
  </si>
  <si>
    <t>Christian Mondaca</t>
  </si>
  <si>
    <t>Joaquin Salazar</t>
  </si>
  <si>
    <t>Hector Fritz</t>
  </si>
  <si>
    <t>Carlos Muñoz</t>
  </si>
  <si>
    <t>Ernesto Belloni</t>
  </si>
  <si>
    <t>Jonathan Campos</t>
  </si>
  <si>
    <t>Jose Andres Cerda</t>
  </si>
  <si>
    <t>Marco Leon</t>
  </si>
  <si>
    <t>Matilde Cea</t>
  </si>
  <si>
    <t>Amapola Gajardo</t>
  </si>
  <si>
    <t>Kailani Rivera</t>
  </si>
  <si>
    <t>Emilia Vega</t>
  </si>
  <si>
    <t>Elena Silva</t>
  </si>
  <si>
    <t>Isidora Monares</t>
  </si>
  <si>
    <t>Elisa Fernandez</t>
  </si>
  <si>
    <t>Bruno Muñoz</t>
  </si>
  <si>
    <t>Diego Nattero</t>
  </si>
  <si>
    <t>Juan Jose Esparza</t>
  </si>
  <si>
    <t>Nicola Silva</t>
  </si>
  <si>
    <t>Ankel Garcia</t>
  </si>
  <si>
    <t>Benjamin Beltran</t>
  </si>
  <si>
    <t>Patricio Silva</t>
  </si>
  <si>
    <t>Trinidad Riquelme</t>
  </si>
  <si>
    <t>Valentina Aburto</t>
  </si>
  <si>
    <t>Magdalena Macaya</t>
  </si>
  <si>
    <t>Laura Duch</t>
  </si>
  <si>
    <t>Bastian Amenabar</t>
  </si>
  <si>
    <t>Victoria Reinike</t>
  </si>
  <si>
    <t>Sofia Diosquez</t>
  </si>
  <si>
    <t>Emilia Delgado</t>
  </si>
  <si>
    <t>Mateo Gonzalez</t>
  </si>
  <si>
    <t>Javier Veloso</t>
  </si>
  <si>
    <t>Ricardo Salazar</t>
  </si>
  <si>
    <t>Anastasia Rubio</t>
  </si>
  <si>
    <t>Antonia Calderon</t>
  </si>
  <si>
    <t>Cecilia Perez</t>
  </si>
  <si>
    <t>Tyler Mislawchuk</t>
  </si>
  <si>
    <t>Jason West</t>
  </si>
  <si>
    <t>Manoel Messias</t>
  </si>
  <si>
    <t>Valerie Palsgraf</t>
  </si>
  <si>
    <t>Alexandra Fowler</t>
  </si>
  <si>
    <t>Sofia Arancibia</t>
  </si>
  <si>
    <t>Trinidad Solano</t>
  </si>
  <si>
    <t>Simple NF</t>
  </si>
  <si>
    <t>Triple NF</t>
  </si>
  <si>
    <t>Sloane Tilley</t>
  </si>
  <si>
    <t>Camila Andressa</t>
  </si>
  <si>
    <t>Cuadruple NF</t>
  </si>
  <si>
    <t>Lucia Laprovitera</t>
  </si>
  <si>
    <t>Nicole Ducheylard</t>
  </si>
  <si>
    <t>Juliane Zatelli</t>
  </si>
  <si>
    <t>Erika Nakamura</t>
  </si>
  <si>
    <t>Laurence Darles</t>
  </si>
  <si>
    <t>Andrea Espinoza</t>
  </si>
  <si>
    <t>Veronica Iuorno</t>
  </si>
  <si>
    <t>Ana Maria Lobos</t>
  </si>
  <si>
    <t>Romina Fuentes</t>
  </si>
  <si>
    <t>Eileen Callwood</t>
  </si>
  <si>
    <t>Renata Barduco</t>
  </si>
  <si>
    <t>Clarissa Navarro</t>
  </si>
  <si>
    <t>Viviana Maida</t>
  </si>
  <si>
    <t>Doble NF</t>
  </si>
  <si>
    <t>Statella Sissi</t>
  </si>
  <si>
    <t>Ignacia Larrain</t>
  </si>
  <si>
    <t>Ana Maria Wielandt</t>
  </si>
  <si>
    <t>Veronica Maldonado</t>
  </si>
  <si>
    <t>Karina Sirimarco</t>
  </si>
  <si>
    <t>Amanda Fernandez</t>
  </si>
  <si>
    <t>Alejandra Acuña</t>
  </si>
  <si>
    <t>Mafalda Castillo</t>
  </si>
  <si>
    <t>Marcia Lacerda</t>
  </si>
  <si>
    <t>Silvia Casanego</t>
  </si>
  <si>
    <t>Myra Avello</t>
  </si>
  <si>
    <t>Deidre Robbins</t>
  </si>
  <si>
    <t>Joaquin Santibañez</t>
  </si>
  <si>
    <t>Juan Fontecilla</t>
  </si>
  <si>
    <t>Pelayo Sanchez</t>
  </si>
  <si>
    <t>Tomas Errazuriz</t>
  </si>
  <si>
    <t>Felipe Robino</t>
  </si>
  <si>
    <t>Mateo Bustos</t>
  </si>
  <si>
    <t>Pablo Bien</t>
  </si>
  <si>
    <t>Gonzalo Delpiano</t>
  </si>
  <si>
    <t>Vinicius Ferreira</t>
  </si>
  <si>
    <t>Francisco Moreira</t>
  </si>
  <si>
    <t>Facundo Clemente</t>
  </si>
  <si>
    <t>Joshua Gordon</t>
  </si>
  <si>
    <t>Cristian Gogoy</t>
  </si>
  <si>
    <t>Rodolfo Dornelas</t>
  </si>
  <si>
    <t>Miguel Angel Armada</t>
  </si>
  <si>
    <t>Mauricio Cadin</t>
  </si>
  <si>
    <t>Luiz Ferreira</t>
  </si>
  <si>
    <t>Fabio Vaz de Lima</t>
  </si>
  <si>
    <t>Felipe Mañalich</t>
  </si>
  <si>
    <t>Marko Knezovic</t>
  </si>
  <si>
    <t>Rodrigo Coloma</t>
  </si>
  <si>
    <t>Dimas Marchi</t>
  </si>
  <si>
    <t>Pere Marquina</t>
  </si>
  <si>
    <t>Pablo Benet</t>
  </si>
  <si>
    <t>Giulio Innocenti</t>
  </si>
  <si>
    <t>Rodrigo Marchessi</t>
  </si>
  <si>
    <t>Claudio Hermita</t>
  </si>
  <si>
    <t>Gustavo Herrera</t>
  </si>
  <si>
    <t>Fabrice Riballet</t>
  </si>
  <si>
    <t>Osvaldo Juarez</t>
  </si>
  <si>
    <t>Christian Leyton</t>
  </si>
  <si>
    <t>Hernan Conejeros</t>
  </si>
  <si>
    <t>Jones Albuquerque</t>
  </si>
  <si>
    <t>Francisco Carvalho</t>
  </si>
  <si>
    <t>Marco Sanchez</t>
  </si>
  <si>
    <t>Wantuil Teixeira</t>
  </si>
  <si>
    <t>Euler Teixeira</t>
  </si>
  <si>
    <t>Rodrigo Diaz</t>
  </si>
  <si>
    <t>Ariel Arno</t>
  </si>
  <si>
    <t>Diego Pelleriti</t>
  </si>
  <si>
    <t>Nestor Revelante</t>
  </si>
  <si>
    <t>Fernando Perez</t>
  </si>
  <si>
    <t>Juan Arrasate</t>
  </si>
  <si>
    <t>Luis Monti</t>
  </si>
  <si>
    <t>Puntos</t>
  </si>
  <si>
    <t>Federado</t>
  </si>
  <si>
    <t>Federadas</t>
  </si>
  <si>
    <t>Rafael Jux</t>
  </si>
  <si>
    <t>Gaspar Norambuena</t>
  </si>
  <si>
    <t>Clemente Droguett</t>
  </si>
  <si>
    <t>Maximo Perez</t>
  </si>
  <si>
    <t>Josue Berguño</t>
  </si>
  <si>
    <t>Andres Gras</t>
  </si>
  <si>
    <t>Branko Gelcich</t>
  </si>
  <si>
    <t>Matias Ehren</t>
  </si>
  <si>
    <t>Benjamin Ovalle</t>
  </si>
  <si>
    <t>Diego Benavente</t>
  </si>
  <si>
    <t>Bastian Berrios</t>
  </si>
  <si>
    <t>Sebastian Palma</t>
  </si>
  <si>
    <t>Mitchell Cunningham</t>
  </si>
  <si>
    <t>Fabian Moya</t>
  </si>
  <si>
    <t>Sebastian Saavedra</t>
  </si>
  <si>
    <t>Gustavo Lizama</t>
  </si>
  <si>
    <t>Klaus Gabler</t>
  </si>
  <si>
    <t>Hernan Gajardo</t>
  </si>
  <si>
    <t>Javier Palacios</t>
  </si>
  <si>
    <t>Diego Toledo</t>
  </si>
  <si>
    <t>Rodrigo Vidal</t>
  </si>
  <si>
    <t>Jean Boisier</t>
  </si>
  <si>
    <t>Michel Coindreau</t>
  </si>
  <si>
    <t>Ignacio Abarca</t>
  </si>
  <si>
    <t>Ricardo Bruna</t>
  </si>
  <si>
    <t>Dalton Chacon</t>
  </si>
  <si>
    <t>Christian Gonzalez</t>
  </si>
  <si>
    <t>Martin Gutierrez</t>
  </si>
  <si>
    <t>Cristobal Leiva</t>
  </si>
  <si>
    <t>Manuel Mercado</t>
  </si>
  <si>
    <t>Rodrigo Naser</t>
  </si>
  <si>
    <t>Juan Pablo Politis</t>
  </si>
  <si>
    <t>Manuel Silva</t>
  </si>
  <si>
    <t>Italo Bagnara</t>
  </si>
  <si>
    <t>Camilo Concha</t>
  </si>
  <si>
    <t>Sebastian Garrido</t>
  </si>
  <si>
    <t>Gabriel Rojas</t>
  </si>
  <si>
    <t>Sebastian Arriagada</t>
  </si>
  <si>
    <t>Arturo Fernandez</t>
  </si>
  <si>
    <t>Robinson Fourcade</t>
  </si>
  <si>
    <t>Christofer Olivares</t>
  </si>
  <si>
    <t>Patricio Oyarzun</t>
  </si>
  <si>
    <t>Carlos San Martin</t>
  </si>
  <si>
    <t>Pablo Becerra</t>
  </si>
  <si>
    <t>Diego Juri</t>
  </si>
  <si>
    <t>Alvaro Mancilla</t>
  </si>
  <si>
    <t>Camilo Olivos</t>
  </si>
  <si>
    <t>Giorgio Parra</t>
  </si>
  <si>
    <t>Guillermo Calderon</t>
  </si>
  <si>
    <t>Nicolas Llevenes</t>
  </si>
  <si>
    <t>Cristian Menay</t>
  </si>
  <si>
    <t>Javier Pinto</t>
  </si>
  <si>
    <t>Cristian Ramirez</t>
  </si>
  <si>
    <t>Sebastian Viveros</t>
  </si>
  <si>
    <t>Christian Zencovich</t>
  </si>
  <si>
    <t>Esteban Barria</t>
  </si>
  <si>
    <t>Julio Encina</t>
  </si>
  <si>
    <t>Ignacio Gomez</t>
  </si>
  <si>
    <t>Sergio Perez</t>
  </si>
  <si>
    <t>Jose Soto</t>
  </si>
  <si>
    <t>Cesar Almendras</t>
  </si>
  <si>
    <t>Antonio Cordova</t>
  </si>
  <si>
    <t>Felipe Herrera</t>
  </si>
  <si>
    <t>Felipe Pereira</t>
  </si>
  <si>
    <t>Boris Ansaldo</t>
  </si>
  <si>
    <t>Tomas Gonzalez</t>
  </si>
  <si>
    <t>Agustin Riveros</t>
  </si>
  <si>
    <t>Eduardo Salazar</t>
  </si>
  <si>
    <t>Manuel San Martin</t>
  </si>
  <si>
    <t>Tomas Soto</t>
  </si>
  <si>
    <t>Jose Yavar</t>
  </si>
  <si>
    <t>Tomas Bilbao</t>
  </si>
  <si>
    <t>Luis Bollo</t>
  </si>
  <si>
    <t>Javier Contreras</t>
  </si>
  <si>
    <t>Daniel Gallardo</t>
  </si>
  <si>
    <t>Alejandro Leiva</t>
  </si>
  <si>
    <t>Darwins Leiva</t>
  </si>
  <si>
    <t>Ignacio Lorca</t>
  </si>
  <si>
    <t>Jairo Pico</t>
  </si>
  <si>
    <t>Sebastian Sanchez</t>
  </si>
  <si>
    <t>Pablo Tondreau</t>
  </si>
  <si>
    <t>Guillermo Cartagena</t>
  </si>
  <si>
    <t>Jose Duque</t>
  </si>
  <si>
    <t>Fabian Inostroza</t>
  </si>
  <si>
    <t>Juan Martin</t>
  </si>
  <si>
    <t>Daniel Monsalve</t>
  </si>
  <si>
    <t>Andre Nadais</t>
  </si>
  <si>
    <t>Pablo Zamorano</t>
  </si>
  <si>
    <t>Carlos del Rio</t>
  </si>
  <si>
    <t>Andres Lehuede</t>
  </si>
  <si>
    <t>Guillermo Otarola</t>
  </si>
  <si>
    <t>Oscar Riquelme</t>
  </si>
  <si>
    <t>Luis Stuven</t>
  </si>
  <si>
    <t>Marcelo Cofre</t>
  </si>
  <si>
    <t>Gustavo Portalier</t>
  </si>
  <si>
    <t>Enzo Rivera</t>
  </si>
  <si>
    <t>Sergio Alzerreca</t>
  </si>
  <si>
    <t>Jose Manuel Schultz</t>
  </si>
  <si>
    <t>Rodrigo Solis</t>
  </si>
  <si>
    <t>Juan Carlos Villaroel</t>
  </si>
  <si>
    <t>Cristian Astorga</t>
  </si>
  <si>
    <t>Luis Caceres</t>
  </si>
  <si>
    <t>Rodrigo Miranda</t>
  </si>
  <si>
    <t>Pablo Opazo</t>
  </si>
  <si>
    <t>Freddy Albornoz</t>
  </si>
  <si>
    <t>Raul Toro</t>
  </si>
  <si>
    <t>Ruben Zuñiga</t>
  </si>
  <si>
    <t>Alejandro Arriagada</t>
  </si>
  <si>
    <t>Juan Enrique Becker</t>
  </si>
  <si>
    <t>Cristian Rivera</t>
  </si>
  <si>
    <t>Daniel Silva</t>
  </si>
  <si>
    <t>Claudio Ramirez de A.</t>
  </si>
  <si>
    <t>Oscar Guarda</t>
  </si>
  <si>
    <t>Marcelo Munzenmayer</t>
  </si>
  <si>
    <t>Eduardo Fuentes</t>
  </si>
  <si>
    <t>Stefan Gelcich</t>
  </si>
  <si>
    <t>Felipe Gacitua</t>
  </si>
  <si>
    <t>Francisco Silva</t>
  </si>
  <si>
    <t>Raul Vargas</t>
  </si>
  <si>
    <t>Claudio Sanhueza</t>
  </si>
  <si>
    <t>Pablo Garcia</t>
  </si>
  <si>
    <t>Leopoldo Lopez</t>
  </si>
  <si>
    <t>Ramon Zuleta</t>
  </si>
  <si>
    <t>Andres Alvarez</t>
  </si>
  <si>
    <t>Abraham Toledo</t>
  </si>
  <si>
    <t>Sergio Avila</t>
  </si>
  <si>
    <t>Patricio Figueroa</t>
  </si>
  <si>
    <t>Juris Agüero</t>
  </si>
  <si>
    <t>Eric Riquelme</t>
  </si>
  <si>
    <t>Carlos Alvarez</t>
  </si>
  <si>
    <t>Javier Campaña</t>
  </si>
  <si>
    <t>Rolando Altamirado</t>
  </si>
  <si>
    <t>Oscar Silva</t>
  </si>
  <si>
    <t>Andres Droguett</t>
  </si>
  <si>
    <t>Bernardo Castro</t>
  </si>
  <si>
    <t>Oscar Mendizabal</t>
  </si>
  <si>
    <t>Rafaela Rojas</t>
  </si>
  <si>
    <t>Valentina Muñoz</t>
  </si>
  <si>
    <t>Antonia Cedano</t>
  </si>
  <si>
    <t>Paula Mena</t>
  </si>
  <si>
    <t>Genesis Gonzalez</t>
  </si>
  <si>
    <t>Catalina Gonzalez</t>
  </si>
  <si>
    <t>Antonia Ramirez</t>
  </si>
  <si>
    <t>Catalina Bello</t>
  </si>
  <si>
    <t>Francisca Rivera</t>
  </si>
  <si>
    <t>Magdalena Torm</t>
  </si>
  <si>
    <t>Javiera Valencia</t>
  </si>
  <si>
    <t>Ignacia Flores</t>
  </si>
  <si>
    <t>Josefa Ovalle</t>
  </si>
  <si>
    <t>Barbara Romero</t>
  </si>
  <si>
    <t>Natalia Vitoria</t>
  </si>
  <si>
    <t>Fernanda Castro</t>
  </si>
  <si>
    <t>Allison Guajardo</t>
  </si>
  <si>
    <t>Beatriz Martinez</t>
  </si>
  <si>
    <t>Josefa Quiroga</t>
  </si>
  <si>
    <t>Paloma Yob</t>
  </si>
  <si>
    <t>Constanza Diaz</t>
  </si>
  <si>
    <t>Romina Gomez</t>
  </si>
  <si>
    <t>Carolina Llano</t>
  </si>
  <si>
    <t>Paulina Olivares</t>
  </si>
  <si>
    <t>Cecilia Palominos</t>
  </si>
  <si>
    <t>Silvanna Panzarelli</t>
  </si>
  <si>
    <t>Belen Saez</t>
  </si>
  <si>
    <t>Nicolle Lopez</t>
  </si>
  <si>
    <t>Maria Elena Bustamante</t>
  </si>
  <si>
    <t>Massel Celedon</t>
  </si>
  <si>
    <t>Joselyn Coindreau</t>
  </si>
  <si>
    <t>Natalia Palominos</t>
  </si>
  <si>
    <t>Paula Brizzo</t>
  </si>
  <si>
    <t>Karen Gutierrez</t>
  </si>
  <si>
    <t>Alejandra Otarola</t>
  </si>
  <si>
    <t>Aida Rubio</t>
  </si>
  <si>
    <t>Carolina Alegre</t>
  </si>
  <si>
    <t>Nicole Merino</t>
  </si>
  <si>
    <t>Natalia Arce</t>
  </si>
  <si>
    <t>Valeska Delgado</t>
  </si>
  <si>
    <t>Francisca Osuna</t>
  </si>
  <si>
    <t>Monica Portus</t>
  </si>
  <si>
    <t>Patricia Mazzoni</t>
  </si>
  <si>
    <t>Rita Moron</t>
  </si>
  <si>
    <t>Loreto Herrera</t>
  </si>
  <si>
    <t>Fernanda Arrasate</t>
  </si>
  <si>
    <t>Varinia Becerra</t>
  </si>
  <si>
    <t>Alejandra Perez</t>
  </si>
  <si>
    <t>Pamela Tastets</t>
  </si>
  <si>
    <t>Carolina Trewhela</t>
  </si>
  <si>
    <t>Solange Godoy</t>
  </si>
  <si>
    <t>Constanza Castro</t>
  </si>
  <si>
    <t>Francisca Salazar</t>
  </si>
  <si>
    <t>Carolina Jimenez</t>
  </si>
  <si>
    <t>Paola Pereira</t>
  </si>
  <si>
    <t>Mariola Arteche</t>
  </si>
  <si>
    <t>Nidia Contreras</t>
  </si>
  <si>
    <t>Carolina Avaca</t>
  </si>
  <si>
    <t>Marcela Fuentealba</t>
  </si>
  <si>
    <t>Soledad Torres</t>
  </si>
  <si>
    <t>Pamela Espinoza</t>
  </si>
  <si>
    <t>Maria Isabel Diaz</t>
  </si>
  <si>
    <t>Fabiola Paz</t>
  </si>
  <si>
    <t>Sandra Palma</t>
  </si>
  <si>
    <t>Leila de Sa</t>
  </si>
  <si>
    <t>Myrna Marinovic</t>
  </si>
  <si>
    <t>Viña</t>
  </si>
  <si>
    <t>Simple F</t>
  </si>
  <si>
    <t>Santiago Betancur</t>
  </si>
  <si>
    <t>Benjamin Lagos</t>
  </si>
  <si>
    <t>Agustin Galdames</t>
  </si>
  <si>
    <t>Mateo Delgado</t>
  </si>
  <si>
    <t>Esteban Marquez</t>
  </si>
  <si>
    <t>Jose Tomas Contreras</t>
  </si>
  <si>
    <t>Sebastian Rivas</t>
  </si>
  <si>
    <t>Diego Astudillo</t>
  </si>
  <si>
    <t>Doble F</t>
  </si>
  <si>
    <t>Pablo Byers</t>
  </si>
  <si>
    <t>Pablo Figueroa</t>
  </si>
  <si>
    <t>Eduardo Elgueta</t>
  </si>
  <si>
    <t>Martina Teichelmann</t>
  </si>
  <si>
    <t>Valentina Ferrer</t>
  </si>
  <si>
    <t>Laura Devoto</t>
  </si>
  <si>
    <t>Isabela Duhalde</t>
  </si>
  <si>
    <t>Daniela Severino</t>
  </si>
  <si>
    <t>Cuadruple F</t>
  </si>
  <si>
    <t>Juan Jose Andrade</t>
  </si>
  <si>
    <t>Hugo Ruiz</t>
  </si>
  <si>
    <t>Matias Bravo</t>
  </si>
  <si>
    <t>Grahm Gaydos</t>
  </si>
  <si>
    <t>Almog Elazarry</t>
  </si>
  <si>
    <t>Vinicius Avi</t>
  </si>
  <si>
    <t>Luis Velasquez</t>
  </si>
  <si>
    <t>Ramon Matute</t>
  </si>
  <si>
    <t>Brener Valencia</t>
  </si>
  <si>
    <t>Triple F</t>
  </si>
  <si>
    <t>Carolina Velasquez</t>
  </si>
  <si>
    <t>Joy Gill</t>
  </si>
  <si>
    <t>Beatrice Mallozzi</t>
  </si>
  <si>
    <t>Sofia Rodriguez</t>
  </si>
  <si>
    <t>Julia Visgueiro</t>
  </si>
  <si>
    <t>Valentina Alvarez</t>
  </si>
  <si>
    <t>Paula Jara</t>
  </si>
  <si>
    <t>Gillian Gridge</t>
  </si>
  <si>
    <t>Maria Clara Abreu</t>
  </si>
  <si>
    <t>Luna Roman</t>
  </si>
  <si>
    <t>Gabriela Machado</t>
  </si>
  <si>
    <t>Maria Luiza Simao</t>
  </si>
  <si>
    <t>Thomas Chica</t>
  </si>
  <si>
    <t>Jhon Tuesta</t>
  </si>
  <si>
    <t>Matias Bellido</t>
  </si>
  <si>
    <t>Ignacio Braga</t>
  </si>
  <si>
    <t>Alejandro Villota</t>
  </si>
  <si>
    <t>Arthur Pereira</t>
  </si>
  <si>
    <t>Jacobo Sanchez</t>
  </si>
  <si>
    <t>Kuau Paulino</t>
  </si>
  <si>
    <t>Santino Lucoratolo</t>
  </si>
  <si>
    <t>Alejandro Juanuk</t>
  </si>
  <si>
    <t>Joaquin Valverde</t>
  </si>
  <si>
    <t>Eduardo Staniaski</t>
  </si>
  <si>
    <t>Juan Stiechr</t>
  </si>
  <si>
    <t>Samuel Aristizabal</t>
  </si>
  <si>
    <t>Jose Valli</t>
  </si>
  <si>
    <t>Manuela Ortega</t>
  </si>
  <si>
    <t>Alejandra Rodriguez</t>
  </si>
  <si>
    <t>Maria Proaño</t>
  </si>
  <si>
    <t>Domenica Tintin</t>
  </si>
  <si>
    <t>Carla Cabrera</t>
  </si>
  <si>
    <t>Luciano Cicchitti</t>
  </si>
  <si>
    <t>Manuel Jarpa</t>
  </si>
  <si>
    <t>Alvaro Arriagada</t>
  </si>
  <si>
    <t>Gustavo Torres</t>
  </si>
  <si>
    <t>Rafael Leite</t>
  </si>
  <si>
    <t>Pablo Gonzalez V.</t>
  </si>
  <si>
    <t>Nicolas Maimone</t>
  </si>
  <si>
    <t>Matias Massironi</t>
  </si>
  <si>
    <t>Franco Cisterna</t>
  </si>
  <si>
    <t>Alexis Castillo</t>
  </si>
  <si>
    <t>Francisco Molinatti</t>
  </si>
  <si>
    <t>Felipe Biagis</t>
  </si>
  <si>
    <t>Roberto Mambrini</t>
  </si>
  <si>
    <t>Juan Esteban Cobos</t>
  </si>
  <si>
    <t>Benjamin Cicchitti</t>
  </si>
  <si>
    <t>Julieta Paolini</t>
  </si>
  <si>
    <t>Pilar Fajardo</t>
  </si>
  <si>
    <t>Gaspar Reyes-Escatell</t>
  </si>
  <si>
    <t>Concepción</t>
  </si>
  <si>
    <t>Ani Muena</t>
  </si>
  <si>
    <t>Alicia Railen</t>
  </si>
  <si>
    <t>Ibys Cortes</t>
  </si>
  <si>
    <t>Claudia Briones</t>
  </si>
  <si>
    <t>Paulina Arevalo</t>
  </si>
  <si>
    <t>Jose Tomas Nanjari</t>
  </si>
  <si>
    <t>Gonzalo Oportus</t>
  </si>
  <si>
    <t>Cristian Prado</t>
  </si>
  <si>
    <t>Benjamin Valdes</t>
  </si>
  <si>
    <t>Esteban Rodriguez</t>
  </si>
  <si>
    <t>Joaquin Bascuñan</t>
  </si>
  <si>
    <t>Anibal Bastias</t>
  </si>
  <si>
    <t>Felipe Fuentes</t>
  </si>
  <si>
    <t>Ignacio Valladares</t>
  </si>
  <si>
    <t>Marco Cosme</t>
  </si>
  <si>
    <t>Nicolas Correa</t>
  </si>
  <si>
    <t>Francisco Pinochet</t>
  </si>
  <si>
    <t>Sebastian Perez</t>
  </si>
  <si>
    <t>Francisco Uribe</t>
  </si>
  <si>
    <t>Thomas Hayes</t>
  </si>
  <si>
    <t>Cristian Hasenohr</t>
  </si>
  <si>
    <t>Jonathan Concha</t>
  </si>
  <si>
    <t>Carlos Daza</t>
  </si>
  <si>
    <t>Felipe Fleischmann</t>
  </si>
  <si>
    <t>Pedro Aedo</t>
  </si>
  <si>
    <t>Jorge Briones</t>
  </si>
  <si>
    <t>Felipe Caceres</t>
  </si>
  <si>
    <t>Leonardo Gonzalez</t>
  </si>
  <si>
    <t>Jaime Duhalde</t>
  </si>
  <si>
    <t>Leonardy Hernandez</t>
  </si>
  <si>
    <t>Victor Volante</t>
  </si>
  <si>
    <t>Marcelo Ruiz</t>
  </si>
  <si>
    <t>Jorge Elgueta</t>
  </si>
  <si>
    <t>Edgardo Torres</t>
  </si>
  <si>
    <t>German Hofmeister</t>
  </si>
  <si>
    <t>Henry Rodriguez</t>
  </si>
  <si>
    <t>Mauricio Richards</t>
  </si>
  <si>
    <t>Jorge Brito</t>
  </si>
  <si>
    <t>Mauricio Ogalde</t>
  </si>
  <si>
    <t>Rodrigo Correa</t>
  </si>
  <si>
    <t>Villarica</t>
  </si>
  <si>
    <t>Santiago Quiroz</t>
  </si>
  <si>
    <t>Alonso Navia</t>
  </si>
  <si>
    <t>Julian Amenabar</t>
  </si>
  <si>
    <t>Martina Barrenechea</t>
  </si>
  <si>
    <t>Julieta Esperguel</t>
  </si>
  <si>
    <t>Antonella Cerda</t>
  </si>
  <si>
    <t>Mathias Atalah</t>
  </si>
  <si>
    <t>Matias Cartes</t>
  </si>
  <si>
    <t>Daniela Quilci</t>
  </si>
  <si>
    <t>Francisca Fresard</t>
  </si>
  <si>
    <t>Elizabeth Ibarra</t>
  </si>
  <si>
    <t>Clemente Vargas</t>
  </si>
  <si>
    <t>Ignacio Duran</t>
  </si>
  <si>
    <t>Daniel Nahuelpan</t>
  </si>
  <si>
    <t>Juan Cruz</t>
  </si>
  <si>
    <t>David Clavijo</t>
  </si>
  <si>
    <t>Esteban Betancourt</t>
  </si>
  <si>
    <t>Daniel Gonzalez</t>
  </si>
  <si>
    <t>Guillermo Lopez</t>
  </si>
  <si>
    <t>Eduardo Sandoval</t>
  </si>
  <si>
    <t>Agustin Tejos</t>
  </si>
  <si>
    <t>Sebastian Cerda</t>
  </si>
  <si>
    <t>Roberto Bancalari</t>
  </si>
  <si>
    <t>Eduardo Perez</t>
  </si>
  <si>
    <t>Gonzalo Perez</t>
  </si>
  <si>
    <t>Rodrigo Macheo</t>
  </si>
  <si>
    <t>Leonardo Sandoval</t>
  </si>
  <si>
    <t>Yamil Massri</t>
  </si>
  <si>
    <t>Glynn Byles</t>
  </si>
  <si>
    <t>Ivan Jimenez</t>
  </si>
  <si>
    <t>Maria Jesus Vargas</t>
  </si>
  <si>
    <t>Filippa Dighero</t>
  </si>
  <si>
    <t>Maria Paz Merino</t>
  </si>
  <si>
    <t>Emma Serrano</t>
  </si>
  <si>
    <t>Ignacia Perez</t>
  </si>
  <si>
    <t>Magdalena Arevalo</t>
  </si>
  <si>
    <t>Rafaela Meneses</t>
  </si>
  <si>
    <t>Julian Martel</t>
  </si>
  <si>
    <t>Martin Mora</t>
  </si>
  <si>
    <t>Matias Guzman</t>
  </si>
  <si>
    <t>Pedro Chassin-Trubert</t>
  </si>
  <si>
    <t>Vicente Holloway</t>
  </si>
  <si>
    <t>Simon Fritz</t>
  </si>
  <si>
    <t>Alonso Peñaloza</t>
  </si>
  <si>
    <t>Francisco Moreno</t>
  </si>
  <si>
    <t>Paz Cataldo</t>
  </si>
  <si>
    <t>Paula Hrepic</t>
  </si>
  <si>
    <t>Carolina Rodriguez</t>
  </si>
  <si>
    <t>Yoselyn Gangas</t>
  </si>
  <si>
    <t>Romy Rochenszwald</t>
  </si>
  <si>
    <t>Catalina Cartagena</t>
  </si>
  <si>
    <t>Dodani Araneda</t>
  </si>
  <si>
    <t>Cecilia Leal</t>
  </si>
  <si>
    <t>Ximena Elgueta</t>
  </si>
  <si>
    <t>Diego Reyes</t>
  </si>
  <si>
    <t>Bruno Jara</t>
  </si>
  <si>
    <t>Luciano Vergara</t>
  </si>
  <si>
    <t>Victor Baetty</t>
  </si>
  <si>
    <t>Jaime Soto</t>
  </si>
  <si>
    <t>Arcadio Torrejon</t>
  </si>
  <si>
    <t>Ricardo Fuentes</t>
  </si>
  <si>
    <t>Pablo Goffard</t>
  </si>
  <si>
    <t>Rodrigo Fritz</t>
  </si>
  <si>
    <t>Alvaro Alonso</t>
  </si>
  <si>
    <t>German Garcia</t>
  </si>
  <si>
    <t>Eduardo Godoy</t>
  </si>
  <si>
    <t>Victor Alcaman</t>
  </si>
  <si>
    <t>Jorge Cabezas</t>
  </si>
  <si>
    <t>Luciano Chiang</t>
  </si>
  <si>
    <t>Mily Gutierrez</t>
  </si>
  <si>
    <t>Maria Vasquez</t>
  </si>
  <si>
    <t>Mario Espoz</t>
  </si>
  <si>
    <t>Rafael Quezada</t>
  </si>
  <si>
    <t>Victor Amigo</t>
  </si>
  <si>
    <t>Saul Guzman</t>
  </si>
  <si>
    <t>40.2</t>
  </si>
  <si>
    <t>Franchesca Gonzalez</t>
  </si>
  <si>
    <t>Soledad Cornejo</t>
  </si>
  <si>
    <t>Teresa Bozan</t>
  </si>
  <si>
    <t>David Perez</t>
  </si>
  <si>
    <t>Nicolas Rojas</t>
  </si>
  <si>
    <t>Alejandro Ramirez</t>
  </si>
  <si>
    <t>Christian Zambrano</t>
  </si>
  <si>
    <t>Rodrigo Silva</t>
  </si>
  <si>
    <t>Pablo Pincheira</t>
  </si>
  <si>
    <t>Nicolas Huidobro</t>
  </si>
  <si>
    <t>Pablo Arriagada</t>
  </si>
  <si>
    <t>Jorge Venegas</t>
  </si>
  <si>
    <t>Alejandro Flores</t>
  </si>
  <si>
    <t>Sebastian Bunster</t>
  </si>
  <si>
    <t>Fernando Montecinos</t>
  </si>
  <si>
    <t>Rafael Ferrada</t>
  </si>
  <si>
    <t>Felipe Guachalla</t>
  </si>
  <si>
    <t>Gabriel Farias</t>
  </si>
  <si>
    <t>Hermann Reimberg</t>
  </si>
  <si>
    <t>Fernando Castro</t>
  </si>
  <si>
    <t>Cristopher Arancibia</t>
  </si>
  <si>
    <t>Sergio Figueroa</t>
  </si>
  <si>
    <t>Sebastian Yevenes</t>
  </si>
  <si>
    <t>Jose Poblete</t>
  </si>
  <si>
    <t>Gonzalo Huerta</t>
  </si>
  <si>
    <t>Roberto Pascual</t>
  </si>
  <si>
    <t>Erika Perez</t>
  </si>
  <si>
    <t>Mariela Muñoz</t>
  </si>
  <si>
    <t>Sara Mendez</t>
  </si>
  <si>
    <t>Daniela Carreño</t>
  </si>
  <si>
    <t>Gabriela Romero</t>
  </si>
  <si>
    <t>Karime Maurel</t>
  </si>
  <si>
    <t>Valentina Ortiz</t>
  </si>
  <si>
    <t>Mariane Catoia</t>
  </si>
  <si>
    <t>Ana Zapata</t>
  </si>
  <si>
    <t>Elizabeth Cancino</t>
  </si>
  <si>
    <t>Caburga</t>
  </si>
  <si>
    <t>Paz Nayen Marileo</t>
  </si>
  <si>
    <t>Antonia Colicoy</t>
  </si>
  <si>
    <t>Sofia Beltran</t>
  </si>
  <si>
    <t>Evangelinne Guzman</t>
  </si>
  <si>
    <t>Amparo Seitun</t>
  </si>
  <si>
    <t>Amelia Sutter</t>
  </si>
  <si>
    <t>Rocio Opazo</t>
  </si>
  <si>
    <t>Sofia Lara</t>
  </si>
  <si>
    <t>Agustina Cares</t>
  </si>
  <si>
    <t>Darwin Romero</t>
  </si>
  <si>
    <t>Jose Tomas Cabello</t>
  </si>
  <si>
    <t>Jesus Corral</t>
  </si>
  <si>
    <t>Jose Maria Corral</t>
  </si>
  <si>
    <t>Vicente Krause</t>
  </si>
  <si>
    <t>Edgar Martinez</t>
  </si>
  <si>
    <t>Alejandro Chung</t>
  </si>
  <si>
    <t>Alvaro Moreno</t>
  </si>
  <si>
    <t>Federico Sarmiento</t>
  </si>
  <si>
    <t>Nicolas Garrido</t>
  </si>
  <si>
    <t>Emilio Alberto</t>
  </si>
  <si>
    <t>Miguel Angel Diaz</t>
  </si>
  <si>
    <t>Gerardo Saavedra</t>
  </si>
  <si>
    <t>Gabriel Egusquiza</t>
  </si>
  <si>
    <t>Felipe Guzman</t>
  </si>
  <si>
    <t>Roberto Pinto</t>
  </si>
  <si>
    <t>Boris Besoky</t>
  </si>
  <si>
    <t>Edgardo Opazo</t>
  </si>
  <si>
    <t>Andre Calderon</t>
  </si>
  <si>
    <t>Carlos Escobar</t>
  </si>
  <si>
    <t>Fernando Noriega</t>
  </si>
  <si>
    <t>Eduardo Torres</t>
  </si>
  <si>
    <t>Patricio Ulloa</t>
  </si>
  <si>
    <t>Ailil Voccia</t>
  </si>
  <si>
    <t>Nataly Rodriguez</t>
  </si>
  <si>
    <t>Carolina Silva</t>
  </si>
  <si>
    <t>Alejandra Dupre</t>
  </si>
  <si>
    <t>Paola Castelvecchio</t>
  </si>
  <si>
    <t>Maria Paz Ibar</t>
  </si>
  <si>
    <t>Temuco</t>
  </si>
  <si>
    <t>Julieta Barrales</t>
  </si>
  <si>
    <t>Catalina Cardenas</t>
  </si>
  <si>
    <t>Abigail Huichacura</t>
  </si>
  <si>
    <t>Trinidad Moller</t>
  </si>
  <si>
    <t>Mateo Parra</t>
  </si>
  <si>
    <t>Mariano Henriquez</t>
  </si>
  <si>
    <t>Klaus Moller</t>
  </si>
  <si>
    <t>Adolfo Lobos</t>
  </si>
  <si>
    <t>Matias Parra</t>
  </si>
  <si>
    <t>Javier Sandoval</t>
  </si>
  <si>
    <t>Vicente Flores</t>
  </si>
  <si>
    <t>Valentina Lefimil</t>
  </si>
  <si>
    <t>Lima</t>
  </si>
  <si>
    <t>Malasia</t>
  </si>
  <si>
    <t>Geelong</t>
  </si>
  <si>
    <t>Taupo</t>
  </si>
  <si>
    <t>Maximiliano Salas</t>
  </si>
  <si>
    <t>Manuel Mococain</t>
  </si>
  <si>
    <t>Rodolfo Astorga</t>
  </si>
  <si>
    <t>Rodrigo Cordovero</t>
  </si>
  <si>
    <t>Liz Schvemer</t>
  </si>
  <si>
    <t>Laura Castro</t>
  </si>
  <si>
    <t>Consuelo Cerda</t>
  </si>
  <si>
    <t>Matilde Hantsch</t>
  </si>
  <si>
    <t>Sofia Cardoch</t>
  </si>
  <si>
    <t>Polett Arcos</t>
  </si>
  <si>
    <t>Ignacio Salas</t>
  </si>
  <si>
    <t>Maximiliano Cortes</t>
  </si>
  <si>
    <t>Simon Pfeiffer</t>
  </si>
  <si>
    <t>Nicolas Gesche</t>
  </si>
  <si>
    <t>Enzo Gustafierro</t>
  </si>
  <si>
    <t>Francisco Carvallo</t>
  </si>
  <si>
    <t>Pedro Vega</t>
  </si>
  <si>
    <t>Gonzalo Macaya</t>
  </si>
  <si>
    <t>Jose Tomas Castro</t>
  </si>
  <si>
    <t>Isaac Silberman</t>
  </si>
  <si>
    <t>Paraguay</t>
  </si>
  <si>
    <t>Algarrobo</t>
  </si>
  <si>
    <t>Amaia Gacitua</t>
  </si>
  <si>
    <t>Emilia Buñuelo</t>
  </si>
  <si>
    <t>Macarena Labranque</t>
  </si>
  <si>
    <t>Fernanda Diaz</t>
  </si>
  <si>
    <t>Karina Jaime</t>
  </si>
  <si>
    <t>Carolina Le Beuffe</t>
  </si>
  <si>
    <t>Barbara Wormull</t>
  </si>
  <si>
    <t>Claudia Lorenza</t>
  </si>
  <si>
    <t>Claudio Naranjo</t>
  </si>
  <si>
    <t>Juan Pablo Chavez</t>
  </si>
  <si>
    <t>Vicente Calderon</t>
  </si>
  <si>
    <t>Javier Reyes</t>
  </si>
  <si>
    <t>Luis Leiva</t>
  </si>
  <si>
    <t>Juan Lagunas</t>
  </si>
  <si>
    <t>Antonio Zarate</t>
  </si>
  <si>
    <t>Matias Pendola</t>
  </si>
  <si>
    <t>Carlos Weinberger</t>
  </si>
  <si>
    <t>Mauricio Alvarado</t>
  </si>
  <si>
    <t>Rafael Reyes</t>
  </si>
  <si>
    <t>Christian Cuq</t>
  </si>
  <si>
    <t>Raul Hernandez</t>
  </si>
  <si>
    <t>Coquimbo</t>
  </si>
  <si>
    <t>1/4 Ironman</t>
  </si>
  <si>
    <t>Josefina Trewhela</t>
  </si>
  <si>
    <t>Ane Garay</t>
  </si>
  <si>
    <t>Merys Agamez</t>
  </si>
  <si>
    <t>Arriana Dolf</t>
  </si>
  <si>
    <t>Paulina Cabezas</t>
  </si>
  <si>
    <t>Agustina Davis</t>
  </si>
  <si>
    <t>Pia Rivera</t>
  </si>
  <si>
    <t>Vanessa Garrido</t>
  </si>
  <si>
    <t>Lorena Olivares</t>
  </si>
  <si>
    <t>Jose Luis Valencia</t>
  </si>
  <si>
    <t>Simon Alquinta</t>
  </si>
  <si>
    <t>Luis Ruz</t>
  </si>
  <si>
    <t>Aedzer Hellema</t>
  </si>
  <si>
    <t>Ruben Vinet</t>
  </si>
  <si>
    <t>Rodolfo Bastias</t>
  </si>
  <si>
    <t>Gunther Kyling</t>
  </si>
  <si>
    <t>Jaime Acevedo</t>
  </si>
  <si>
    <t>Pablo Pizarro</t>
  </si>
  <si>
    <t>Diego Infante</t>
  </si>
  <si>
    <t>Carlos Tapia</t>
  </si>
  <si>
    <t>Felipe Lopez</t>
  </si>
  <si>
    <t>Miguel Toro</t>
  </si>
  <si>
    <t>Patricio Villalobos</t>
  </si>
  <si>
    <t>Christian Cañas</t>
  </si>
  <si>
    <t>Jorge Cortes</t>
  </si>
  <si>
    <t>Rodrigo Negrete</t>
  </si>
  <si>
    <t>Ferenc Gyorgy</t>
  </si>
  <si>
    <t>Nicolas Flanega</t>
  </si>
  <si>
    <t>Sebastian Cerpa</t>
  </si>
  <si>
    <t>Raimundo Rencoret</t>
  </si>
  <si>
    <t>Tomas Baez</t>
  </si>
  <si>
    <t>Alvaro Toledo</t>
  </si>
  <si>
    <t>Fabian Contreras</t>
  </si>
  <si>
    <t>Josu San Pedro</t>
  </si>
  <si>
    <t>Manuel Araya</t>
  </si>
  <si>
    <t>Felipe Madriaza</t>
  </si>
  <si>
    <t>Sebastian Salas</t>
  </si>
  <si>
    <t>Iñigo Redondo</t>
  </si>
  <si>
    <t>Tomas Muñoz</t>
  </si>
  <si>
    <t>Papudo</t>
  </si>
  <si>
    <t>Francisco Turner</t>
  </si>
  <si>
    <t>Ignacio Roblero</t>
  </si>
  <si>
    <t>Bastian Gazitua</t>
  </si>
  <si>
    <t>Francisco Vergara</t>
  </si>
  <si>
    <t>Andres Alfaro</t>
  </si>
  <si>
    <t>Tomas Cepeda</t>
  </si>
  <si>
    <t>Sebastian Figari</t>
  </si>
  <si>
    <t>Juan Manuel Gutierrez</t>
  </si>
  <si>
    <t>Hector Soto</t>
  </si>
  <si>
    <t>Felipe Velasquez</t>
  </si>
  <si>
    <t>Pablo Contreras</t>
  </si>
  <si>
    <t>Hernan Meneses</t>
  </si>
  <si>
    <t>Rene Corvalan</t>
  </si>
  <si>
    <t>Gonzalo Morales</t>
  </si>
  <si>
    <t>Ignacio Bascuñan</t>
  </si>
  <si>
    <t>Jorge Nazer</t>
  </si>
  <si>
    <t>Ricardo Riesco</t>
  </si>
  <si>
    <t>Pedro Goic</t>
  </si>
  <si>
    <t>Joana Berrios</t>
  </si>
  <si>
    <t>Macarena de la Llera</t>
  </si>
  <si>
    <t>Carolina Garcia</t>
  </si>
  <si>
    <t>Yokohama</t>
  </si>
  <si>
    <t>Ignacio Lepin</t>
  </si>
  <si>
    <t>Agustin Lorenzini</t>
  </si>
  <si>
    <t>Amaro Medina</t>
  </si>
  <si>
    <t>Pavel Quezada</t>
  </si>
  <si>
    <t>Vicente Ureta</t>
  </si>
  <si>
    <t>Sebastian Villa</t>
  </si>
  <si>
    <t>Gustavo Vilches</t>
  </si>
  <si>
    <t>Sebastian Padilla</t>
  </si>
  <si>
    <t>Cristian Plaza</t>
  </si>
  <si>
    <t>Rodolfo Sanchez</t>
  </si>
  <si>
    <t>Nicolas Barrios</t>
  </si>
  <si>
    <t>Luis Felipe Araya</t>
  </si>
  <si>
    <t>Cristian Diaz</t>
  </si>
  <si>
    <t>Edisson Sanchez</t>
  </si>
  <si>
    <t>Miguel Jaque</t>
  </si>
  <si>
    <t>Bannon Cavieres</t>
  </si>
  <si>
    <t>Ismael Esparza</t>
  </si>
  <si>
    <t>Andres Pau</t>
  </si>
  <si>
    <t>Eugenio Salas</t>
  </si>
  <si>
    <t>Rodrigo Martinez</t>
  </si>
  <si>
    <t>Andres Sauma</t>
  </si>
  <si>
    <t>Felipe Rojas</t>
  </si>
  <si>
    <t>Andres Silva</t>
  </si>
  <si>
    <t>Manuel Alarcon</t>
  </si>
  <si>
    <t>Javiera Cerda</t>
  </si>
  <si>
    <t>Rafaela Sanhueza</t>
  </si>
  <si>
    <t>Maite Tumani</t>
  </si>
  <si>
    <t>Katherine Nahuelcura</t>
  </si>
  <si>
    <t>Alejandra Merino</t>
  </si>
  <si>
    <t>Francisca Troncoso</t>
  </si>
  <si>
    <t>Antonella Callegari</t>
  </si>
  <si>
    <t>Tatiana Osses</t>
  </si>
  <si>
    <t>Alejandra Vidales</t>
  </si>
  <si>
    <t>Romina Larrain</t>
  </si>
  <si>
    <t>Pamela Gomez</t>
  </si>
  <si>
    <t>Pascale Ritter</t>
  </si>
  <si>
    <t>Ximena Moncada</t>
  </si>
  <si>
    <t>Paola Valle</t>
  </si>
  <si>
    <t>Amanda Greidanus</t>
  </si>
  <si>
    <t>Moira Mella</t>
  </si>
  <si>
    <t>Veronica Brañes</t>
  </si>
  <si>
    <t>Anabel Molina</t>
  </si>
  <si>
    <t>Jessica Simoni</t>
  </si>
  <si>
    <t>Mylena Diaz</t>
  </si>
  <si>
    <t>Daniela Passos</t>
  </si>
  <si>
    <t>Veronica Schauenburg</t>
  </si>
  <si>
    <t>Juan Carlos Sanhueza</t>
  </si>
  <si>
    <t>Francisco Bordachar</t>
  </si>
  <si>
    <t>Tomas Turner</t>
  </si>
  <si>
    <t>Frank Schuster</t>
  </si>
  <si>
    <t>Jesus Ibañez</t>
  </si>
  <si>
    <t>Ivan Nuñez</t>
  </si>
  <si>
    <t>Marcelo Hidalgo</t>
  </si>
  <si>
    <t>Cristian Castillo</t>
  </si>
  <si>
    <t>Dagoberto Perez</t>
  </si>
  <si>
    <t>Rodolfo Riffo</t>
  </si>
  <si>
    <t>Oscar Otero</t>
  </si>
  <si>
    <t>Luis Alric</t>
  </si>
  <si>
    <t>Nicolas Iturra</t>
  </si>
  <si>
    <t>Sergio Valenzuela</t>
  </si>
  <si>
    <t>Silvestre Diaz</t>
  </si>
  <si>
    <t>Andres Braemer</t>
  </si>
  <si>
    <t>Henrique Souza</t>
  </si>
  <si>
    <t>Francisco Salinas</t>
  </si>
  <si>
    <t>Rduardo Bublitz</t>
  </si>
  <si>
    <t>Victor Carcamo</t>
  </si>
  <si>
    <t>Rafael Astudillo</t>
  </si>
  <si>
    <t>Jeremias Galilea</t>
  </si>
  <si>
    <t>Nicolas Johanssen</t>
  </si>
  <si>
    <t>Javier Salvador</t>
  </si>
  <si>
    <t>Marcelo Ortiz</t>
  </si>
  <si>
    <t>Benjamin Salazar</t>
  </si>
  <si>
    <t>Nicolas Vargas</t>
  </si>
  <si>
    <t>Tomas Pichara</t>
  </si>
  <si>
    <t>Ignacio Araya</t>
  </si>
  <si>
    <t>Franco Bobadilla</t>
  </si>
  <si>
    <t>Juan Pablo Dussaillant</t>
  </si>
  <si>
    <t>Iquique</t>
  </si>
  <si>
    <t>Daniela Bustos</t>
  </si>
  <si>
    <t>Mixi Quiroz</t>
  </si>
  <si>
    <t>Valentina Sotelo</t>
  </si>
  <si>
    <t>Francisca Gonzalez</t>
  </si>
  <si>
    <t>Francisca Yevenes</t>
  </si>
  <si>
    <t>Natalia Cautin</t>
  </si>
  <si>
    <t>Cristina Peña</t>
  </si>
  <si>
    <t>Florencia Giavelli</t>
  </si>
  <si>
    <t>Diara Melendez</t>
  </si>
  <si>
    <t>Gypssy Carvajal</t>
  </si>
  <si>
    <t>Valentina Holvoet</t>
  </si>
  <si>
    <t>Paulina Araya</t>
  </si>
  <si>
    <t>Fabiola Rivera</t>
  </si>
  <si>
    <t>Francia Mundaca</t>
  </si>
  <si>
    <t>Jenyfer Leon</t>
  </si>
  <si>
    <t>Katherine Evans</t>
  </si>
  <si>
    <t>Paula Lopez</t>
  </si>
  <si>
    <t>Nancy Martinez</t>
  </si>
  <si>
    <t>Catherine Sanchez</t>
  </si>
  <si>
    <t>Paola Piguillen</t>
  </si>
  <si>
    <t>Susan Moreno</t>
  </si>
  <si>
    <t>Susana Zapata</t>
  </si>
  <si>
    <t>Nelson Larrondo</t>
  </si>
  <si>
    <t>Eduardo Barreau</t>
  </si>
  <si>
    <t>Ruben Castro</t>
  </si>
  <si>
    <t>Cristian Veneros</t>
  </si>
  <si>
    <t>Hernan Lorca</t>
  </si>
  <si>
    <t>Eduardo Arcos</t>
  </si>
  <si>
    <t>Mauricio Rubio</t>
  </si>
  <si>
    <t>Patricio Galvez</t>
  </si>
  <si>
    <t>Marcelo Roman</t>
  </si>
  <si>
    <t>Luis Portaro</t>
  </si>
  <si>
    <t>Ronny Rodriguez</t>
  </si>
  <si>
    <t>Waldo Manosalva</t>
  </si>
  <si>
    <t>Alejandro Garcia</t>
  </si>
  <si>
    <t>Rodrigo Cortez</t>
  </si>
  <si>
    <t>Tommy Tejada</t>
  </si>
  <si>
    <t>Marcelo Orellana</t>
  </si>
  <si>
    <t>Francisco Rojas</t>
  </si>
  <si>
    <t>Ruben Ormeño</t>
  </si>
  <si>
    <t>Leonardo Mourglia</t>
  </si>
  <si>
    <t>Sebastian Vera</t>
  </si>
  <si>
    <t>Jose Rossi</t>
  </si>
  <si>
    <t>Miguel Angel Leiva</t>
  </si>
  <si>
    <t>Gustavo Saez</t>
  </si>
  <si>
    <t>Juan Schafer</t>
  </si>
  <si>
    <t>Andres Arancibia</t>
  </si>
  <si>
    <t>Anibal Avalos</t>
  </si>
  <si>
    <t>Patricio Alberto</t>
  </si>
  <si>
    <t>Teo Ramirez</t>
  </si>
  <si>
    <t>Alejandro Gomez</t>
  </si>
  <si>
    <t>Gustavo Aravena</t>
  </si>
  <si>
    <t>Thomas Gattoni</t>
  </si>
  <si>
    <t>Gustavo Fernandez</t>
  </si>
  <si>
    <t>Alejandro Becerra</t>
  </si>
  <si>
    <t>Fernando Carrasco</t>
  </si>
  <si>
    <t>Diego Alvarez</t>
  </si>
  <si>
    <t>Victor Montenegro</t>
  </si>
  <si>
    <t>Sergio Rivera</t>
  </si>
  <si>
    <t>Cesar Rios</t>
  </si>
  <si>
    <t>Sebastian Allende</t>
  </si>
  <si>
    <t>Diego Escobar</t>
  </si>
  <si>
    <t>Emanuel Valdes</t>
  </si>
  <si>
    <t>Matias Castillo</t>
  </si>
  <si>
    <t>Jorge de la Cerda</t>
  </si>
  <si>
    <t>Nicolas Borquez</t>
  </si>
  <si>
    <t>Benjamin Porras</t>
  </si>
  <si>
    <t>Brian Catalan</t>
  </si>
  <si>
    <t>Josue Lagos</t>
  </si>
  <si>
    <t>Alvaro Condori</t>
  </si>
  <si>
    <t>Diego Cortes</t>
  </si>
  <si>
    <t>Eduardo Valdes</t>
  </si>
  <si>
    <t>Estaban Marin</t>
  </si>
  <si>
    <t>Gustavo Retamal</t>
  </si>
  <si>
    <t>Jorge Merida</t>
  </si>
  <si>
    <t>Joaquin Diaz</t>
  </si>
  <si>
    <t>Bastian Leiva</t>
  </si>
  <si>
    <t>Javier Nuñez</t>
  </si>
  <si>
    <t>Carlos Sepulveda</t>
  </si>
  <si>
    <t>50.1</t>
  </si>
  <si>
    <t>Camilo Alvarez</t>
  </si>
  <si>
    <t>Claudio Alvarez</t>
  </si>
  <si>
    <t>Jorge Lagos</t>
  </si>
  <si>
    <t>Manuel Bravo</t>
  </si>
  <si>
    <t>Ignacio Zapata</t>
  </si>
  <si>
    <t>Cristian Maturana</t>
  </si>
  <si>
    <t>Luis Tapia</t>
  </si>
  <si>
    <t>Manuel Gutierrez</t>
  </si>
  <si>
    <t>Pablo Amarante</t>
  </si>
  <si>
    <t>Angelo Palumbo</t>
  </si>
  <si>
    <t>Wilson Navea</t>
  </si>
  <si>
    <t>Ricardo Vinet</t>
  </si>
  <si>
    <t>Boris Gomez</t>
  </si>
  <si>
    <t>Carlos Rivadeneira</t>
  </si>
  <si>
    <t>Sebastian Vigil</t>
  </si>
  <si>
    <t>Enrique Leon</t>
  </si>
  <si>
    <t>Osiel Obreque</t>
  </si>
  <si>
    <t>Juan Carlos Labarca</t>
  </si>
  <si>
    <t>Juan Tapia</t>
  </si>
  <si>
    <t>Ricardo Cavieres</t>
  </si>
  <si>
    <t>Roberto Ilufin</t>
  </si>
  <si>
    <t>Juan Carlos Corrales</t>
  </si>
  <si>
    <t>Fernanda Tapia</t>
  </si>
  <si>
    <t>Paula Cortes</t>
  </si>
  <si>
    <t>Macarena Lobos</t>
  </si>
  <si>
    <t>Constanza Otero</t>
  </si>
  <si>
    <t>Fanny Goupil</t>
  </si>
  <si>
    <t>Melisa Montecinos</t>
  </si>
  <si>
    <t>Meg Logan</t>
  </si>
  <si>
    <t>Nicole Hernandez</t>
  </si>
  <si>
    <t>Isabel Ide</t>
  </si>
  <si>
    <t>Calima</t>
  </si>
  <si>
    <t>Salinas</t>
  </si>
  <si>
    <t>Huatulco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</si>
</sst>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&quot;-&quot;mm&quot;-&quot;yy"/>
    <numFmt numFmtId="166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12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/>
      <top style="thin">
        <color indexed="8"/>
      </top>
      <bottom style="thin">
        <color indexed="12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70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 applyAlignment="1">
      <alignment vertical="top" wrapText="1"/>
    </xf>
    <xf numFmtId="1" fontId="3" fillId="0" borderId="30" xfId="0" applyNumberFormat="1" applyFont="1" applyBorder="1" applyAlignment="1">
      <alignment vertical="top" wrapText="1"/>
    </xf>
    <xf numFmtId="1" fontId="3" fillId="0" borderId="2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Font="1" applyBorder="1" applyAlignment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4" borderId="1" xfId="0" applyNumberFormat="1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Font="1" applyBorder="1" applyAlignment="1">
      <alignment vertical="top" wrapText="1"/>
    </xf>
    <xf numFmtId="164" fontId="1" fillId="4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 applyAlignment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ont="1" applyFill="1" applyBorder="1" applyAlignment="1">
      <alignment vertical="top" wrapText="1"/>
    </xf>
    <xf numFmtId="1" fontId="0" fillId="2" borderId="31" xfId="0" applyNumberFormat="1" applyFont="1" applyFill="1" applyBorder="1" applyAlignment="1">
      <alignment horizontal="center"/>
    </xf>
    <xf numFmtId="1" fontId="8" fillId="4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5" fillId="0" borderId="14" xfId="0" applyNumberFormat="1" applyFont="1" applyFill="1" applyBorder="1" applyAlignment="1"/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66" fontId="1" fillId="2" borderId="1" xfId="0" applyNumberFormat="1" applyFont="1" applyFill="1" applyBorder="1" applyAlignment="1">
      <alignment horizontal="center"/>
    </xf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0" fontId="8" fillId="2" borderId="22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2" borderId="22" xfId="0" applyNumberFormat="1" applyFont="1" applyFill="1" applyBorder="1" applyAlignment="1"/>
    <xf numFmtId="1" fontId="5" fillId="0" borderId="1" xfId="0" applyNumberFormat="1" applyFont="1" applyFill="1" applyBorder="1" applyAlignment="1"/>
    <xf numFmtId="1" fontId="5" fillId="2" borderId="36" xfId="0" applyNumberFormat="1" applyFont="1" applyFill="1" applyBorder="1" applyAlignment="1"/>
    <xf numFmtId="1" fontId="4" fillId="2" borderId="36" xfId="0" applyNumberFormat="1" applyFont="1" applyFill="1" applyBorder="1" applyAlignment="1"/>
    <xf numFmtId="49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49" fontId="7" fillId="6" borderId="1" xfId="0" applyNumberFormat="1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/>
    </xf>
    <xf numFmtId="0" fontId="7" fillId="6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/>
    <xf numFmtId="0" fontId="4" fillId="0" borderId="0" xfId="0" applyNumberFormat="1" applyFont="1" applyFill="1" applyAlignment="1">
      <alignment wrapText="1"/>
    </xf>
    <xf numFmtId="1" fontId="5" fillId="5" borderId="5" xfId="0" applyNumberFormat="1" applyFont="1" applyFill="1" applyBorder="1" applyAlignment="1"/>
    <xf numFmtId="0" fontId="0" fillId="5" borderId="0" xfId="0" applyNumberFormat="1" applyFont="1" applyFill="1" applyAlignment="1">
      <alignment vertical="top" wrapText="1"/>
    </xf>
    <xf numFmtId="1" fontId="4" fillId="0" borderId="14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5" fillId="5" borderId="14" xfId="0" applyNumberFormat="1" applyFont="1" applyFill="1" applyBorder="1" applyAlignment="1"/>
    <xf numFmtId="49" fontId="7" fillId="0" borderId="1" xfId="0" applyNumberFormat="1" applyFont="1" applyFill="1" applyBorder="1" applyAlignment="1">
      <alignment horizontal="center"/>
    </xf>
    <xf numFmtId="1" fontId="8" fillId="0" borderId="5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vertical="top" wrapText="1"/>
    </xf>
    <xf numFmtId="1" fontId="3" fillId="0" borderId="31" xfId="0" applyNumberFormat="1" applyFont="1" applyFill="1" applyBorder="1" applyAlignment="1">
      <alignment vertical="top" wrapText="1"/>
    </xf>
    <xf numFmtId="1" fontId="3" fillId="0" borderId="16" xfId="0" applyNumberFormat="1" applyFont="1" applyFill="1" applyBorder="1" applyAlignment="1">
      <alignment vertical="top" wrapText="1"/>
    </xf>
    <xf numFmtId="1" fontId="4" fillId="7" borderId="1" xfId="0" applyNumberFormat="1" applyFont="1" applyFill="1" applyBorder="1" applyAlignment="1"/>
    <xf numFmtId="0" fontId="4" fillId="7" borderId="0" xfId="0" applyNumberFormat="1" applyFont="1" applyFill="1" applyAlignment="1">
      <alignment wrapText="1"/>
    </xf>
    <xf numFmtId="1" fontId="4" fillId="8" borderId="14" xfId="0" applyNumberFormat="1" applyFont="1" applyFill="1" applyBorder="1" applyAlignment="1">
      <alignment horizontal="center"/>
    </xf>
    <xf numFmtId="0" fontId="0" fillId="8" borderId="5" xfId="0" applyFont="1" applyFill="1" applyBorder="1" applyAlignment="1">
      <alignment vertical="top" wrapText="1"/>
    </xf>
    <xf numFmtId="0" fontId="0" fillId="8" borderId="0" xfId="0" applyNumberFormat="1" applyFont="1" applyFill="1" applyAlignment="1">
      <alignment vertical="top" wrapText="1"/>
    </xf>
    <xf numFmtId="1" fontId="4" fillId="10" borderId="14" xfId="0" applyNumberFormat="1" applyFont="1" applyFill="1" applyBorder="1" applyAlignment="1">
      <alignment horizontal="center"/>
    </xf>
    <xf numFmtId="0" fontId="0" fillId="10" borderId="5" xfId="0" applyFont="1" applyFill="1" applyBorder="1" applyAlignment="1">
      <alignment vertical="top" wrapText="1"/>
    </xf>
    <xf numFmtId="0" fontId="0" fillId="10" borderId="0" xfId="0" applyNumberFormat="1" applyFont="1" applyFill="1" applyAlignment="1">
      <alignment vertical="top" wrapText="1"/>
    </xf>
    <xf numFmtId="1" fontId="4" fillId="9" borderId="14" xfId="0" applyNumberFormat="1" applyFont="1" applyFill="1" applyBorder="1" applyAlignment="1">
      <alignment horizontal="center"/>
    </xf>
    <xf numFmtId="0" fontId="0" fillId="9" borderId="5" xfId="0" applyFont="1" applyFill="1" applyBorder="1" applyAlignment="1">
      <alignment vertical="top" wrapText="1"/>
    </xf>
    <xf numFmtId="0" fontId="0" fillId="9" borderId="0" xfId="0" applyNumberFormat="1" applyFont="1" applyFill="1" applyAlignment="1">
      <alignment vertical="top" wrapText="1"/>
    </xf>
    <xf numFmtId="49" fontId="1" fillId="11" borderId="1" xfId="0" applyNumberFormat="1" applyFont="1" applyFill="1" applyBorder="1" applyAlignment="1">
      <alignment horizontal="center"/>
    </xf>
    <xf numFmtId="1" fontId="1" fillId="11" borderId="1" xfId="0" applyNumberFormat="1" applyFont="1" applyFill="1" applyBorder="1" applyAlignment="1">
      <alignment horizontal="center"/>
    </xf>
    <xf numFmtId="0" fontId="1" fillId="11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84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60"/>
  <sheetViews>
    <sheetView showGridLines="0" workbookViewId="0">
      <selection activeCell="D43" sqref="D43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8.1796875" style="182" customWidth="1"/>
    <col min="7" max="7" width="6.453125" style="1" customWidth="1"/>
    <col min="8" max="8" width="10.81640625" style="1" hidden="1" customWidth="1"/>
    <col min="9" max="16" width="10.81640625" style="182" customWidth="1"/>
    <col min="17" max="21" width="10.81640625" style="1" hidden="1" customWidth="1"/>
    <col min="22" max="23" width="11.453125" style="1" customWidth="1"/>
    <col min="24" max="255" width="10.81640625" style="1" customWidth="1"/>
  </cols>
  <sheetData>
    <row r="1" spans="1:36" ht="17.149999999999999" customHeight="1" x14ac:dyDescent="0.35">
      <c r="A1" s="2"/>
      <c r="B1" s="2"/>
      <c r="C1" s="2"/>
      <c r="D1" s="3" t="s">
        <v>0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4">
        <v>45669</v>
      </c>
      <c r="O1" s="195">
        <v>45998</v>
      </c>
      <c r="P1" s="4">
        <v>45627</v>
      </c>
      <c r="Q1" s="6"/>
      <c r="R1" s="7"/>
      <c r="S1" s="7"/>
      <c r="T1" s="7"/>
      <c r="U1" s="8"/>
      <c r="V1" s="9"/>
      <c r="W1" s="9"/>
      <c r="X1" s="10"/>
      <c r="Y1" s="11"/>
      <c r="Z1" s="12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2"/>
      <c r="Y2" s="187"/>
      <c r="Z2" s="23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2"/>
      <c r="Y3" s="187"/>
      <c r="Z3" s="23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1033</v>
      </c>
      <c r="N4" s="2" t="s">
        <v>1314</v>
      </c>
      <c r="O4" s="185" t="s">
        <v>1015</v>
      </c>
      <c r="P4" s="2" t="s">
        <v>1296</v>
      </c>
      <c r="Q4" s="27"/>
      <c r="R4" s="21"/>
      <c r="S4" s="21"/>
      <c r="T4" s="21"/>
      <c r="U4" s="21"/>
      <c r="V4" s="9"/>
      <c r="W4" s="9"/>
      <c r="X4" s="22"/>
      <c r="Y4" s="187"/>
      <c r="Z4" s="23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4</v>
      </c>
      <c r="J5" s="2">
        <v>5</v>
      </c>
      <c r="K5" s="185">
        <v>18</v>
      </c>
      <c r="L5" s="190">
        <v>6</v>
      </c>
      <c r="M5" s="185">
        <v>14</v>
      </c>
      <c r="N5" s="2">
        <v>43</v>
      </c>
      <c r="O5" s="185">
        <v>9</v>
      </c>
      <c r="P5" s="2">
        <v>5</v>
      </c>
      <c r="Q5" s="28"/>
      <c r="R5" s="29"/>
      <c r="S5" s="29"/>
      <c r="T5" s="29"/>
      <c r="U5" s="29"/>
      <c r="V5" s="9"/>
      <c r="W5" s="9"/>
      <c r="X5" s="22"/>
      <c r="Y5" s="187"/>
      <c r="Z5" s="23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689</v>
      </c>
      <c r="E6" s="2">
        <f t="shared" ref="E6:E48" si="0">LARGE(H6:U6,1)+LARGE(H6:U6,2)+LARGE(H6:U6,3)+LARGE(H6:U6,4)+LARGE(H6:U6,5)+F6</f>
        <v>67</v>
      </c>
      <c r="F6" s="238"/>
      <c r="G6" s="30">
        <f t="shared" ref="G6:G48" si="1">COUNT(H6:P6)</f>
        <v>3</v>
      </c>
      <c r="H6" s="31"/>
      <c r="I6" s="186" t="s">
        <v>13</v>
      </c>
      <c r="J6" s="31" t="s">
        <v>13</v>
      </c>
      <c r="K6" s="186">
        <v>12</v>
      </c>
      <c r="L6" s="191" t="s">
        <v>13</v>
      </c>
      <c r="M6" s="186">
        <v>12</v>
      </c>
      <c r="N6" s="31">
        <v>43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22"/>
      <c r="Y6" s="187"/>
      <c r="Z6" s="23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845</v>
      </c>
      <c r="E7" s="2">
        <f t="shared" si="0"/>
        <v>48</v>
      </c>
      <c r="F7" s="238"/>
      <c r="G7" s="30">
        <f t="shared" si="1"/>
        <v>4</v>
      </c>
      <c r="H7" s="31"/>
      <c r="I7" s="186" t="s">
        <v>13</v>
      </c>
      <c r="J7" s="31" t="s">
        <v>13</v>
      </c>
      <c r="K7" s="186">
        <v>8</v>
      </c>
      <c r="L7" s="191">
        <v>6</v>
      </c>
      <c r="M7" s="186" t="s">
        <v>13</v>
      </c>
      <c r="N7" s="31">
        <v>30</v>
      </c>
      <c r="O7" s="186">
        <v>4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22"/>
      <c r="Y7" s="187"/>
      <c r="Z7" s="23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ref="C8:C45" si="2">B8-A8</f>
        <v>0</v>
      </c>
      <c r="D8" s="18" t="s">
        <v>411</v>
      </c>
      <c r="E8" s="2">
        <f t="shared" si="0"/>
        <v>38</v>
      </c>
      <c r="F8" s="238"/>
      <c r="G8" s="30">
        <f t="shared" si="1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38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22"/>
      <c r="Y8" s="187"/>
      <c r="Z8" s="23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446</v>
      </c>
      <c r="E9" s="2">
        <f t="shared" si="0"/>
        <v>38</v>
      </c>
      <c r="F9" s="238"/>
      <c r="G9" s="30">
        <f t="shared" si="1"/>
        <v>4</v>
      </c>
      <c r="H9" s="31"/>
      <c r="I9" s="186" t="s">
        <v>13</v>
      </c>
      <c r="J9" s="31">
        <v>3</v>
      </c>
      <c r="K9" s="186" t="s">
        <v>13</v>
      </c>
      <c r="L9" s="191">
        <v>4</v>
      </c>
      <c r="M9" s="186">
        <v>8</v>
      </c>
      <c r="N9" s="31">
        <v>23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22"/>
      <c r="Y9" s="187"/>
      <c r="Z9" s="23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si="2"/>
        <v>0</v>
      </c>
      <c r="D10" s="18" t="s">
        <v>987</v>
      </c>
      <c r="E10" s="2">
        <f t="shared" si="0"/>
        <v>34</v>
      </c>
      <c r="F10" s="238"/>
      <c r="G10" s="30">
        <f t="shared" si="1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>
        <v>34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22"/>
      <c r="Y10" s="187"/>
      <c r="Z10" s="23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988</v>
      </c>
      <c r="E11" s="2">
        <f t="shared" si="0"/>
        <v>26</v>
      </c>
      <c r="F11" s="238"/>
      <c r="G11" s="30">
        <f t="shared" si="1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26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22"/>
      <c r="Y11" s="187"/>
      <c r="Z11" s="23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424</v>
      </c>
      <c r="E12" s="2">
        <f t="shared" si="0"/>
        <v>22</v>
      </c>
      <c r="F12" s="238"/>
      <c r="G12" s="30">
        <f t="shared" si="1"/>
        <v>4</v>
      </c>
      <c r="H12" s="31"/>
      <c r="I12" s="186" t="s">
        <v>13</v>
      </c>
      <c r="J12" s="31">
        <v>4</v>
      </c>
      <c r="K12" s="186" t="s">
        <v>13</v>
      </c>
      <c r="L12" s="191">
        <v>3</v>
      </c>
      <c r="M12" s="186">
        <v>3</v>
      </c>
      <c r="N12" s="31">
        <v>12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22"/>
      <c r="Y12" s="187"/>
      <c r="Z12" s="23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989</v>
      </c>
      <c r="E13" s="2">
        <f t="shared" si="0"/>
        <v>21</v>
      </c>
      <c r="F13" s="238"/>
      <c r="G13" s="30">
        <f t="shared" si="1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>
        <v>1</v>
      </c>
      <c r="N13" s="31">
        <v>20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22"/>
      <c r="Y13" s="187"/>
      <c r="Z13" s="23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567</v>
      </c>
      <c r="E14" s="2">
        <f t="shared" si="0"/>
        <v>20</v>
      </c>
      <c r="F14" s="238"/>
      <c r="G14" s="30">
        <f t="shared" si="1"/>
        <v>2</v>
      </c>
      <c r="H14" s="31"/>
      <c r="I14" s="186" t="s">
        <v>13</v>
      </c>
      <c r="J14" s="31" t="s">
        <v>13</v>
      </c>
      <c r="K14" s="186">
        <v>6</v>
      </c>
      <c r="L14" s="191" t="s">
        <v>13</v>
      </c>
      <c r="M14" s="186" t="s">
        <v>13</v>
      </c>
      <c r="N14" s="31">
        <v>14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22"/>
      <c r="Y14" s="187"/>
      <c r="Z14" s="23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613</v>
      </c>
      <c r="E15" s="2">
        <f t="shared" si="0"/>
        <v>17</v>
      </c>
      <c r="F15" s="238"/>
      <c r="G15" s="30">
        <f t="shared" si="1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17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22"/>
      <c r="Y15" s="187"/>
      <c r="Z15" s="23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11</v>
      </c>
      <c r="C16" s="30">
        <f t="shared" si="2"/>
        <v>0</v>
      </c>
      <c r="D16" s="18" t="s">
        <v>742</v>
      </c>
      <c r="E16" s="2">
        <f t="shared" si="0"/>
        <v>12</v>
      </c>
      <c r="F16" s="238"/>
      <c r="G16" s="30">
        <f t="shared" si="1"/>
        <v>2</v>
      </c>
      <c r="H16" s="31"/>
      <c r="I16" s="186">
        <v>8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31">
        <v>4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22"/>
      <c r="Y16" s="187"/>
      <c r="Z16" s="23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5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555</v>
      </c>
      <c r="E17" s="2">
        <f t="shared" si="0"/>
        <v>12</v>
      </c>
      <c r="F17" s="238"/>
      <c r="G17" s="30">
        <f t="shared" si="1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4</v>
      </c>
      <c r="O17" s="186" t="s">
        <v>13</v>
      </c>
      <c r="P17" s="31">
        <v>8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22"/>
      <c r="Y17" s="187"/>
      <c r="Z17" s="23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5" ht="17.149999999999999" customHeight="1" x14ac:dyDescent="0.35">
      <c r="A18" s="30">
        <v>13</v>
      </c>
      <c r="B18" s="30">
        <v>13</v>
      </c>
      <c r="C18" s="30">
        <f t="shared" si="2"/>
        <v>0</v>
      </c>
      <c r="D18" s="18" t="s">
        <v>614</v>
      </c>
      <c r="E18" s="2">
        <f t="shared" si="0"/>
        <v>12</v>
      </c>
      <c r="F18" s="238"/>
      <c r="G18" s="30">
        <f t="shared" si="1"/>
        <v>2</v>
      </c>
      <c r="H18" s="31"/>
      <c r="I18" s="186" t="s">
        <v>13</v>
      </c>
      <c r="J18" s="31">
        <v>2</v>
      </c>
      <c r="K18" s="186" t="s">
        <v>13</v>
      </c>
      <c r="L18" s="191" t="s">
        <v>13</v>
      </c>
      <c r="M18" s="186" t="s">
        <v>13</v>
      </c>
      <c r="N18" s="31">
        <v>10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22"/>
      <c r="Y18" s="187"/>
      <c r="Z18" s="23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5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741</v>
      </c>
      <c r="E19" s="2">
        <f t="shared" si="0"/>
        <v>10</v>
      </c>
      <c r="F19" s="238"/>
      <c r="G19" s="30">
        <f t="shared" si="1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>
        <v>10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22"/>
      <c r="Y19" s="187"/>
      <c r="Z19" s="23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5" ht="17.149999999999999" customHeight="1" x14ac:dyDescent="0.35">
      <c r="A20" s="30">
        <v>15</v>
      </c>
      <c r="B20" s="30">
        <v>15</v>
      </c>
      <c r="C20" s="30">
        <f t="shared" si="2"/>
        <v>0</v>
      </c>
      <c r="D20" s="18" t="s">
        <v>1297</v>
      </c>
      <c r="E20" s="2">
        <f t="shared" si="0"/>
        <v>10</v>
      </c>
      <c r="F20" s="238"/>
      <c r="G20" s="30">
        <f t="shared" si="1"/>
        <v>1</v>
      </c>
      <c r="H20" s="31"/>
      <c r="I20" s="186">
        <v>10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22"/>
      <c r="Y20" s="187"/>
      <c r="Z20" s="23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5" ht="17.149999999999999" customHeight="1" x14ac:dyDescent="0.35">
      <c r="A21" s="30">
        <v>16</v>
      </c>
      <c r="B21" s="30">
        <v>16</v>
      </c>
      <c r="C21" s="30">
        <f t="shared" si="2"/>
        <v>0</v>
      </c>
      <c r="D21" s="18" t="s">
        <v>1454</v>
      </c>
      <c r="E21" s="2">
        <f t="shared" si="0"/>
        <v>10</v>
      </c>
      <c r="F21" s="238"/>
      <c r="G21" s="30">
        <f t="shared" si="1"/>
        <v>1</v>
      </c>
      <c r="H21" s="31"/>
      <c r="I21" s="186" t="s">
        <v>13</v>
      </c>
      <c r="J21" s="31" t="s">
        <v>13</v>
      </c>
      <c r="K21" s="186">
        <v>10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22"/>
      <c r="Y21" s="187"/>
      <c r="Z21" s="23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5" ht="17.149999999999999" customHeight="1" x14ac:dyDescent="0.35">
      <c r="A22" s="30">
        <v>17</v>
      </c>
      <c r="B22" s="30">
        <v>17</v>
      </c>
      <c r="C22" s="30">
        <f t="shared" si="2"/>
        <v>0</v>
      </c>
      <c r="D22" s="18" t="s">
        <v>1573</v>
      </c>
      <c r="E22" s="2">
        <f t="shared" si="0"/>
        <v>10</v>
      </c>
      <c r="F22" s="238"/>
      <c r="G22" s="30">
        <f t="shared" si="1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>
        <v>10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22"/>
      <c r="Y22" s="187"/>
      <c r="Z22" s="23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5" ht="17.149999999999999" customHeight="1" x14ac:dyDescent="0.35">
      <c r="A23" s="30">
        <v>18</v>
      </c>
      <c r="B23" s="30">
        <v>18</v>
      </c>
      <c r="C23" s="30">
        <f t="shared" si="2"/>
        <v>0</v>
      </c>
      <c r="D23" s="18" t="s">
        <v>990</v>
      </c>
      <c r="E23" s="2">
        <f t="shared" si="0"/>
        <v>8</v>
      </c>
      <c r="F23" s="238"/>
      <c r="G23" s="30">
        <f t="shared" si="1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8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22"/>
      <c r="Y23" s="187"/>
      <c r="Z23" s="23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5" ht="17.149999999999999" customHeight="1" x14ac:dyDescent="0.35">
      <c r="A24" s="30">
        <v>19</v>
      </c>
      <c r="B24" s="30">
        <v>19</v>
      </c>
      <c r="C24" s="30">
        <f t="shared" si="2"/>
        <v>0</v>
      </c>
      <c r="D24" s="18" t="s">
        <v>498</v>
      </c>
      <c r="E24" s="2">
        <f t="shared" si="0"/>
        <v>6</v>
      </c>
      <c r="F24" s="238"/>
      <c r="G24" s="30">
        <f t="shared" si="1"/>
        <v>1</v>
      </c>
      <c r="H24" s="31"/>
      <c r="I24" s="186">
        <v>6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22"/>
      <c r="Y24" s="187"/>
      <c r="Z24" s="23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5" ht="17.149999999999999" customHeight="1" x14ac:dyDescent="0.35">
      <c r="A25" s="30">
        <v>20</v>
      </c>
      <c r="B25" s="30">
        <v>20</v>
      </c>
      <c r="C25" s="30">
        <f t="shared" si="2"/>
        <v>0</v>
      </c>
      <c r="D25" s="18" t="s">
        <v>691</v>
      </c>
      <c r="E25" s="2">
        <f t="shared" si="0"/>
        <v>6</v>
      </c>
      <c r="F25" s="238"/>
      <c r="G25" s="30">
        <f t="shared" si="1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>
        <v>6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22"/>
      <c r="Y25" s="187"/>
      <c r="Z25" s="23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5" ht="17.149999999999999" customHeight="1" x14ac:dyDescent="0.35">
      <c r="A26" s="30">
        <v>21</v>
      </c>
      <c r="B26" s="30">
        <v>21</v>
      </c>
      <c r="C26" s="30">
        <f t="shared" si="2"/>
        <v>0</v>
      </c>
      <c r="D26" s="18" t="s">
        <v>934</v>
      </c>
      <c r="E26" s="2">
        <f t="shared" si="0"/>
        <v>6</v>
      </c>
      <c r="F26" s="238"/>
      <c r="G26" s="30">
        <f t="shared" si="1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>
        <v>6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2"/>
      <c r="Y26" s="187"/>
      <c r="Z26" s="23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5" ht="17.149999999999999" customHeight="1" x14ac:dyDescent="0.35">
      <c r="A27" s="30">
        <v>22</v>
      </c>
      <c r="B27" s="30">
        <v>22</v>
      </c>
      <c r="C27" s="30">
        <f t="shared" si="2"/>
        <v>0</v>
      </c>
      <c r="D27" s="18" t="s">
        <v>1417</v>
      </c>
      <c r="E27" s="2">
        <f t="shared" si="0"/>
        <v>6</v>
      </c>
      <c r="F27" s="238"/>
      <c r="G27" s="30">
        <f t="shared" si="1"/>
        <v>1</v>
      </c>
      <c r="H27" s="31"/>
      <c r="I27" s="186" t="s">
        <v>13</v>
      </c>
      <c r="J27" s="31">
        <v>6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2"/>
      <c r="Y27" s="187"/>
      <c r="Z27" s="23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5" ht="17.149999999999999" customHeight="1" x14ac:dyDescent="0.35">
      <c r="A28" s="30">
        <v>23</v>
      </c>
      <c r="B28" s="30">
        <v>23</v>
      </c>
      <c r="C28" s="30">
        <f t="shared" si="2"/>
        <v>0</v>
      </c>
      <c r="D28" s="18" t="s">
        <v>1574</v>
      </c>
      <c r="E28" s="2">
        <f t="shared" si="0"/>
        <v>6</v>
      </c>
      <c r="F28" s="238"/>
      <c r="G28" s="30">
        <f t="shared" si="1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>
        <v>6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2"/>
      <c r="Y28" s="187"/>
      <c r="Z28" s="23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5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991</v>
      </c>
      <c r="E29" s="2">
        <f t="shared" si="0"/>
        <v>6</v>
      </c>
      <c r="F29" s="238"/>
      <c r="G29" s="30">
        <f t="shared" si="1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>
        <v>6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2"/>
      <c r="Y29" s="187"/>
      <c r="Z29" s="23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</row>
    <row r="30" spans="1:255" ht="17.149999999999999" customHeight="1" x14ac:dyDescent="0.35">
      <c r="A30" s="30">
        <v>25</v>
      </c>
      <c r="B30" s="30">
        <v>25</v>
      </c>
      <c r="C30" s="30">
        <f t="shared" si="2"/>
        <v>0</v>
      </c>
      <c r="D30" s="18" t="s">
        <v>1298</v>
      </c>
      <c r="E30" s="2">
        <f t="shared" si="0"/>
        <v>4</v>
      </c>
      <c r="F30" s="238"/>
      <c r="G30" s="30">
        <f t="shared" si="1"/>
        <v>1</v>
      </c>
      <c r="H30" s="31"/>
      <c r="I30" s="186">
        <v>4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22"/>
      <c r="Y30" s="187"/>
      <c r="Z30" s="23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</row>
    <row r="31" spans="1:255" ht="17.149999999999999" customHeight="1" x14ac:dyDescent="0.35">
      <c r="A31" s="30">
        <v>26</v>
      </c>
      <c r="B31" s="30">
        <v>26</v>
      </c>
      <c r="C31" s="30">
        <f t="shared" si="2"/>
        <v>0</v>
      </c>
      <c r="D31" s="18" t="s">
        <v>1455</v>
      </c>
      <c r="E31" s="2">
        <f t="shared" si="0"/>
        <v>4</v>
      </c>
      <c r="F31" s="238"/>
      <c r="G31" s="30">
        <f t="shared" si="1"/>
        <v>1</v>
      </c>
      <c r="H31" s="31"/>
      <c r="I31" s="186" t="s">
        <v>13</v>
      </c>
      <c r="J31" s="31" t="s">
        <v>13</v>
      </c>
      <c r="K31" s="186">
        <v>4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22"/>
      <c r="Y31" s="187"/>
      <c r="Z31" s="23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</row>
    <row r="32" spans="1:255" ht="17.149999999999999" customHeight="1" x14ac:dyDescent="0.35">
      <c r="A32" s="30">
        <v>27</v>
      </c>
      <c r="B32" s="30">
        <v>27</v>
      </c>
      <c r="C32" s="30">
        <f t="shared" si="2"/>
        <v>0</v>
      </c>
      <c r="D32" s="18" t="s">
        <v>1575</v>
      </c>
      <c r="E32" s="2">
        <f t="shared" si="0"/>
        <v>4</v>
      </c>
      <c r="F32" s="238"/>
      <c r="G32" s="30">
        <f t="shared" si="1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22"/>
      <c r="Y32" s="187"/>
      <c r="Z32" s="23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28</v>
      </c>
      <c r="C33" s="30">
        <f t="shared" si="2"/>
        <v>0</v>
      </c>
      <c r="D33" s="18" t="s">
        <v>386</v>
      </c>
      <c r="E33" s="2">
        <f t="shared" si="0"/>
        <v>3</v>
      </c>
      <c r="F33" s="238"/>
      <c r="G33" s="30">
        <f t="shared" si="1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>
        <v>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22"/>
      <c r="Y33" s="187"/>
      <c r="Z33" s="23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29</v>
      </c>
      <c r="C34" s="30">
        <f t="shared" si="2"/>
        <v>0</v>
      </c>
      <c r="D34" s="18" t="s">
        <v>768</v>
      </c>
      <c r="E34" s="2">
        <f t="shared" si="0"/>
        <v>3</v>
      </c>
      <c r="F34" s="238"/>
      <c r="G34" s="30">
        <f t="shared" si="1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>
        <v>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22"/>
      <c r="Y34" s="187"/>
      <c r="Z34" s="23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>
        <v>30</v>
      </c>
      <c r="B35" s="30">
        <v>30</v>
      </c>
      <c r="C35" s="30">
        <f t="shared" si="2"/>
        <v>0</v>
      </c>
      <c r="D35" s="18" t="s">
        <v>1456</v>
      </c>
      <c r="E35" s="2">
        <f t="shared" si="0"/>
        <v>3</v>
      </c>
      <c r="F35" s="238"/>
      <c r="G35" s="30">
        <f t="shared" si="1"/>
        <v>1</v>
      </c>
      <c r="H35" s="31"/>
      <c r="I35" s="186" t="s">
        <v>13</v>
      </c>
      <c r="J35" s="31" t="s">
        <v>13</v>
      </c>
      <c r="K35" s="186">
        <v>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22"/>
      <c r="Y35" s="187"/>
      <c r="Z35" s="23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31</v>
      </c>
      <c r="C36" s="30">
        <f t="shared" si="2"/>
        <v>0</v>
      </c>
      <c r="D36" s="18" t="s">
        <v>1603</v>
      </c>
      <c r="E36" s="2">
        <f t="shared" si="0"/>
        <v>3</v>
      </c>
      <c r="F36" s="238"/>
      <c r="G36" s="30">
        <f t="shared" si="1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>
        <v>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22"/>
      <c r="Y36" s="187"/>
      <c r="Z36" s="23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32</v>
      </c>
      <c r="C37" s="30">
        <f t="shared" si="2"/>
        <v>0</v>
      </c>
      <c r="D37" s="18" t="s">
        <v>621</v>
      </c>
      <c r="E37" s="2">
        <f t="shared" si="0"/>
        <v>3</v>
      </c>
      <c r="F37" s="238"/>
      <c r="G37" s="30">
        <f t="shared" si="1"/>
        <v>2</v>
      </c>
      <c r="H37" s="31"/>
      <c r="I37" s="186" t="s">
        <v>13</v>
      </c>
      <c r="J37" s="31" t="s">
        <v>13</v>
      </c>
      <c r="K37" s="186">
        <v>2</v>
      </c>
      <c r="L37" s="191" t="s">
        <v>13</v>
      </c>
      <c r="M37" s="186" t="s">
        <v>13</v>
      </c>
      <c r="N37" s="31">
        <v>1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22"/>
      <c r="Y37" s="187"/>
      <c r="Z37" s="23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33</v>
      </c>
      <c r="C38" s="30">
        <f t="shared" si="2"/>
        <v>0</v>
      </c>
      <c r="D38" s="18" t="s">
        <v>628</v>
      </c>
      <c r="E38" s="2">
        <f t="shared" si="0"/>
        <v>2</v>
      </c>
      <c r="F38" s="238"/>
      <c r="G38" s="30">
        <f t="shared" si="1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>
        <v>2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22"/>
      <c r="Y38" s="187"/>
      <c r="Z38" s="23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34</v>
      </c>
      <c r="C39" s="30">
        <f t="shared" si="2"/>
        <v>0</v>
      </c>
      <c r="D39" s="18" t="s">
        <v>22</v>
      </c>
      <c r="E39" s="2">
        <f t="shared" si="0"/>
        <v>2</v>
      </c>
      <c r="F39" s="238"/>
      <c r="G39" s="30">
        <f t="shared" si="1"/>
        <v>1</v>
      </c>
      <c r="H39" s="31"/>
      <c r="I39" s="186" t="s">
        <v>13</v>
      </c>
      <c r="J39" s="31" t="s">
        <v>13</v>
      </c>
      <c r="K39" s="186" t="s">
        <v>13</v>
      </c>
      <c r="L39" s="191">
        <v>2</v>
      </c>
      <c r="M39" s="186" t="s">
        <v>13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22"/>
      <c r="Y39" s="187"/>
      <c r="Z39" s="23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35</v>
      </c>
      <c r="C40" s="30">
        <f t="shared" si="2"/>
        <v>0</v>
      </c>
      <c r="D40" s="18" t="s">
        <v>1576</v>
      </c>
      <c r="E40" s="2">
        <f t="shared" si="0"/>
        <v>2</v>
      </c>
      <c r="F40" s="238"/>
      <c r="G40" s="30">
        <f t="shared" si="1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>
        <v>2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22"/>
      <c r="Y40" s="187"/>
      <c r="Z40" s="23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36</v>
      </c>
      <c r="C41" s="30">
        <f t="shared" si="2"/>
        <v>0</v>
      </c>
      <c r="D41" s="18" t="s">
        <v>1604</v>
      </c>
      <c r="E41" s="2">
        <f t="shared" si="0"/>
        <v>2</v>
      </c>
      <c r="F41" s="238"/>
      <c r="G41" s="30">
        <f t="shared" si="1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>
        <v>2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22"/>
      <c r="Y41" s="187"/>
      <c r="Z41" s="23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>
        <v>37</v>
      </c>
      <c r="B42" s="30">
        <v>37</v>
      </c>
      <c r="C42" s="30">
        <f t="shared" si="2"/>
        <v>0</v>
      </c>
      <c r="D42" s="18" t="s">
        <v>846</v>
      </c>
      <c r="E42" s="2">
        <f t="shared" si="0"/>
        <v>1</v>
      </c>
      <c r="F42" s="238"/>
      <c r="G42" s="30">
        <f t="shared" si="1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>
        <v>1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22"/>
      <c r="Y42" s="187"/>
      <c r="Z42" s="23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>
        <v>38</v>
      </c>
      <c r="B43" s="30">
        <v>38</v>
      </c>
      <c r="C43" s="30">
        <f t="shared" si="2"/>
        <v>0</v>
      </c>
      <c r="D43" s="18" t="s">
        <v>1419</v>
      </c>
      <c r="E43" s="2">
        <f t="shared" si="0"/>
        <v>1</v>
      </c>
      <c r="F43" s="238"/>
      <c r="G43" s="30">
        <f t="shared" si="1"/>
        <v>1</v>
      </c>
      <c r="H43" s="31"/>
      <c r="I43" s="186" t="s">
        <v>13</v>
      </c>
      <c r="J43" s="31">
        <v>1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22"/>
      <c r="Y43" s="187"/>
      <c r="Z43" s="23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>
        <v>39</v>
      </c>
      <c r="B44" s="30">
        <v>39</v>
      </c>
      <c r="C44" s="30">
        <f t="shared" si="2"/>
        <v>0</v>
      </c>
      <c r="D44" s="18" t="s">
        <v>1457</v>
      </c>
      <c r="E44" s="2">
        <f t="shared" si="0"/>
        <v>1</v>
      </c>
      <c r="F44" s="238"/>
      <c r="G44" s="30">
        <f t="shared" si="1"/>
        <v>1</v>
      </c>
      <c r="H44" s="31"/>
      <c r="I44" s="186" t="s">
        <v>13</v>
      </c>
      <c r="J44" s="31" t="s">
        <v>13</v>
      </c>
      <c r="K44" s="186">
        <v>1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22"/>
      <c r="Y44" s="187"/>
      <c r="Z44" s="23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>
        <v>40</v>
      </c>
      <c r="B45" s="30">
        <v>40</v>
      </c>
      <c r="C45" s="30">
        <f t="shared" si="2"/>
        <v>0</v>
      </c>
      <c r="D45" s="18" t="s">
        <v>1542</v>
      </c>
      <c r="E45" s="2">
        <f t="shared" si="0"/>
        <v>1</v>
      </c>
      <c r="F45" s="238"/>
      <c r="G45" s="30">
        <f t="shared" si="1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22"/>
      <c r="Y45" s="187"/>
      <c r="Z45" s="23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2"/>
      <c r="B46" s="30"/>
      <c r="C46" s="30"/>
      <c r="D46" s="18"/>
      <c r="E46" s="2">
        <f t="shared" si="0"/>
        <v>0</v>
      </c>
      <c r="F46" s="238"/>
      <c r="G46" s="30">
        <f t="shared" si="1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22"/>
      <c r="Y46" s="187"/>
      <c r="Z46" s="23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2"/>
      <c r="B47" s="30"/>
      <c r="C47" s="30"/>
      <c r="D47" s="18"/>
      <c r="E47" s="2">
        <f t="shared" si="0"/>
        <v>0</v>
      </c>
      <c r="F47" s="238"/>
      <c r="G47" s="30">
        <f t="shared" si="1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22"/>
      <c r="Y47" s="187"/>
      <c r="Z47" s="23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"/>
      <c r="B48" s="2"/>
      <c r="C48" s="2"/>
      <c r="D48" s="39"/>
      <c r="E48" s="2">
        <f t="shared" si="0"/>
        <v>0</v>
      </c>
      <c r="F48" s="238"/>
      <c r="G48" s="30">
        <f t="shared" si="1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22"/>
      <c r="Y48" s="187"/>
      <c r="Z48" s="23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</row>
    <row r="49" spans="1:36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35"/>
      <c r="R49" s="35"/>
      <c r="S49" s="35"/>
      <c r="T49" s="35"/>
      <c r="U49" s="35"/>
      <c r="V49" s="35"/>
      <c r="W49" s="35"/>
      <c r="X49" s="22"/>
      <c r="Y49" s="187"/>
      <c r="Z49" s="23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</row>
    <row r="50" spans="1:3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 t="shared" ref="I50:P50" si="3">SUM(I6:I48)</f>
        <v>28</v>
      </c>
      <c r="J50" s="35">
        <f t="shared" si="3"/>
        <v>16</v>
      </c>
      <c r="K50" s="35">
        <f t="shared" si="3"/>
        <v>46</v>
      </c>
      <c r="L50" s="35">
        <f t="shared" si="3"/>
        <v>16</v>
      </c>
      <c r="M50" s="35">
        <f t="shared" si="3"/>
        <v>46</v>
      </c>
      <c r="N50" s="35">
        <f t="shared" si="3"/>
        <v>291</v>
      </c>
      <c r="O50" s="35">
        <f t="shared" si="3"/>
        <v>16</v>
      </c>
      <c r="P50" s="35">
        <f t="shared" si="3"/>
        <v>31</v>
      </c>
      <c r="Q50" s="35"/>
      <c r="R50" s="35"/>
      <c r="S50" s="35"/>
      <c r="T50" s="35"/>
      <c r="U50" s="35"/>
      <c r="V50" s="35"/>
      <c r="W50" s="35"/>
      <c r="X50" s="22"/>
      <c r="Y50" s="187"/>
      <c r="Z50" s="23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</row>
    <row r="51" spans="1:3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22"/>
      <c r="Y51" s="187"/>
      <c r="Z51" s="23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</row>
    <row r="52" spans="1:3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22"/>
      <c r="Y52" s="187"/>
      <c r="Z52" s="23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</row>
    <row r="53" spans="1:3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22"/>
      <c r="Y53" s="187"/>
      <c r="Z53" s="23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</row>
    <row r="54" spans="1:3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22"/>
      <c r="Y54" s="187"/>
      <c r="Z54" s="23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</row>
    <row r="55" spans="1:3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22"/>
      <c r="Y55" s="187"/>
      <c r="Z55" s="23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</row>
    <row r="56" spans="1:3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22"/>
      <c r="Y56" s="187"/>
      <c r="Z56" s="23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</row>
    <row r="57" spans="1: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22"/>
      <c r="Y57" s="187"/>
      <c r="Z57" s="23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</row>
    <row r="58" spans="1: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22"/>
      <c r="Y58" s="187"/>
      <c r="Z58" s="23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</row>
    <row r="59" spans="1: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22"/>
      <c r="Y59" s="187"/>
      <c r="Z59" s="23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</row>
    <row r="60" spans="1: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43"/>
      <c r="Y60" s="44"/>
      <c r="Z60" s="45"/>
      <c r="AA60" s="46"/>
      <c r="AB60" s="47"/>
      <c r="AC60" s="47"/>
      <c r="AD60" s="47"/>
      <c r="AE60" s="48"/>
      <c r="AF60" s="46"/>
      <c r="AG60" s="47"/>
      <c r="AH60" s="47"/>
      <c r="AI60" s="47"/>
      <c r="AJ60" s="48"/>
    </row>
  </sheetData>
  <sortState ref="B6:V45">
    <sortCondition descending="1" ref="E6:E45"/>
    <sortCondition ref="G6:G45"/>
  </sortState>
  <conditionalFormatting sqref="C6:C45">
    <cfRule type="cellIs" dxfId="83" priority="1" stopIfTrue="1" operator="lessThan">
      <formula>0</formula>
    </cfRule>
    <cfRule type="cellIs" dxfId="8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184"/>
  <sheetViews>
    <sheetView showGridLines="0" workbookViewId="0">
      <selection activeCell="D163" sqref="D163"/>
    </sheetView>
  </sheetViews>
  <sheetFormatPr baseColWidth="10" defaultColWidth="10.81640625" defaultRowHeight="14.5" customHeight="1" x14ac:dyDescent="0.25"/>
  <cols>
    <col min="1" max="3" width="6.453125" style="133" customWidth="1"/>
    <col min="4" max="4" width="25.1796875" style="133" customWidth="1"/>
    <col min="5" max="5" width="8.453125" style="133" customWidth="1"/>
    <col min="6" max="6" width="8.453125" style="182" customWidth="1"/>
    <col min="7" max="7" width="7.1796875" style="133" customWidth="1"/>
    <col min="8" max="8" width="10.81640625" style="133" hidden="1" customWidth="1"/>
    <col min="9" max="11" width="10.81640625" style="182" customWidth="1"/>
    <col min="12" max="12" width="9.6328125" style="182" customWidth="1"/>
    <col min="13" max="14" width="10.81640625" style="182" customWidth="1"/>
    <col min="15" max="22" width="10.81640625" style="229" customWidth="1"/>
    <col min="23" max="29" width="10.81640625" style="182" customWidth="1"/>
    <col min="30" max="31" width="10.81640625" style="133" customWidth="1"/>
    <col min="32" max="36" width="10.81640625" style="133" hidden="1" customWidth="1"/>
    <col min="37" max="38" width="11.453125" style="133" customWidth="1"/>
    <col min="39" max="231" width="10.81640625" style="133" customWidth="1"/>
  </cols>
  <sheetData>
    <row r="1" spans="1:57" ht="17.149999999999999" customHeight="1" x14ac:dyDescent="0.35">
      <c r="A1" s="2"/>
      <c r="B1" s="2"/>
      <c r="C1" s="2"/>
      <c r="D1" s="3" t="s">
        <v>80</v>
      </c>
      <c r="E1" s="2"/>
      <c r="F1" s="2"/>
      <c r="G1" s="2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5">
        <v>45634</v>
      </c>
      <c r="AA1" s="183">
        <v>45634</v>
      </c>
      <c r="AB1" s="188">
        <v>45627</v>
      </c>
      <c r="AC1" s="183">
        <v>45627</v>
      </c>
      <c r="AD1" s="79"/>
      <c r="AE1" s="35"/>
      <c r="AF1" s="7"/>
      <c r="AG1" s="7"/>
      <c r="AH1" s="7"/>
      <c r="AI1" s="7"/>
      <c r="AJ1" s="8"/>
      <c r="AK1" s="9"/>
      <c r="AL1" s="9"/>
      <c r="AM1" s="10"/>
      <c r="AN1" s="11"/>
      <c r="AO1" s="12"/>
      <c r="AP1" s="13"/>
      <c r="AQ1" s="14"/>
      <c r="AR1" s="14"/>
      <c r="AS1" s="14"/>
      <c r="AT1" s="15"/>
      <c r="AU1" s="13"/>
      <c r="AV1" s="14"/>
      <c r="AW1" s="14"/>
      <c r="AX1" s="14"/>
      <c r="AY1" s="15"/>
      <c r="AZ1" s="13"/>
      <c r="BA1" s="14"/>
      <c r="BB1" s="14"/>
      <c r="BC1" s="14"/>
      <c r="BD1" s="15"/>
      <c r="BE1" s="77"/>
    </row>
    <row r="2" spans="1:5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7" t="s">
        <v>31</v>
      </c>
      <c r="AA2" s="184" t="s">
        <v>31</v>
      </c>
      <c r="AB2" s="189" t="s">
        <v>926</v>
      </c>
      <c r="AC2" s="184" t="s">
        <v>926</v>
      </c>
      <c r="AD2" s="79"/>
      <c r="AE2" s="35"/>
      <c r="AF2" s="20"/>
      <c r="AG2" s="20"/>
      <c r="AH2" s="20"/>
      <c r="AI2" s="20"/>
      <c r="AJ2" s="21"/>
      <c r="AK2" s="9"/>
      <c r="AL2" s="9"/>
      <c r="AM2" s="22"/>
      <c r="AN2" s="187"/>
      <c r="AO2" s="23"/>
      <c r="AP2" s="24"/>
      <c r="AQ2" s="194"/>
      <c r="AR2" s="194"/>
      <c r="AS2" s="194"/>
      <c r="AT2" s="25"/>
      <c r="AU2" s="24"/>
      <c r="AV2" s="194"/>
      <c r="AW2" s="194"/>
      <c r="AX2" s="194"/>
      <c r="AY2" s="25"/>
      <c r="AZ2" s="24"/>
      <c r="BA2" s="194"/>
      <c r="BB2" s="194"/>
      <c r="BC2" s="194"/>
      <c r="BD2" s="25"/>
      <c r="BE2" s="77"/>
    </row>
    <row r="3" spans="1:57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32</v>
      </c>
      <c r="W3" s="185" t="s">
        <v>412</v>
      </c>
      <c r="X3" s="2" t="s">
        <v>412</v>
      </c>
      <c r="Y3" s="185" t="s">
        <v>51</v>
      </c>
      <c r="Z3" s="2" t="s">
        <v>51</v>
      </c>
      <c r="AA3" s="185" t="s">
        <v>32</v>
      </c>
      <c r="AB3" s="190" t="s">
        <v>51</v>
      </c>
      <c r="AC3" s="185" t="s">
        <v>32</v>
      </c>
      <c r="AD3" s="79"/>
      <c r="AE3" s="35"/>
      <c r="AF3" s="21"/>
      <c r="AG3" s="21"/>
      <c r="AH3" s="21"/>
      <c r="AI3" s="21"/>
      <c r="AJ3" s="21"/>
      <c r="AK3" s="9"/>
      <c r="AL3" s="9"/>
      <c r="AM3" s="22"/>
      <c r="AN3" s="187"/>
      <c r="AO3" s="23"/>
      <c r="AP3" s="24"/>
      <c r="AQ3" s="194"/>
      <c r="AR3" s="194"/>
      <c r="AS3" s="194"/>
      <c r="AT3" s="25"/>
      <c r="AU3" s="24"/>
      <c r="AV3" s="194"/>
      <c r="AW3" s="194"/>
      <c r="AX3" s="194"/>
      <c r="AY3" s="25"/>
      <c r="AZ3" s="24"/>
      <c r="BA3" s="194"/>
      <c r="BB3" s="194"/>
      <c r="BC3" s="194"/>
      <c r="BD3" s="25"/>
      <c r="BE3" s="77"/>
    </row>
    <row r="4" spans="1:57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1305</v>
      </c>
      <c r="J4" s="190" t="s">
        <v>1305</v>
      </c>
      <c r="K4" s="185" t="s">
        <v>1015</v>
      </c>
      <c r="L4" s="190" t="s">
        <v>1015</v>
      </c>
      <c r="M4" s="185" t="s">
        <v>1296</v>
      </c>
      <c r="N4" s="190" t="s">
        <v>1033</v>
      </c>
      <c r="O4" s="185" t="s">
        <v>1296</v>
      </c>
      <c r="P4" s="190" t="s">
        <v>1015</v>
      </c>
      <c r="Q4" s="185" t="s">
        <v>1033</v>
      </c>
      <c r="R4" s="190" t="s">
        <v>1033</v>
      </c>
      <c r="S4" s="185" t="s">
        <v>1015</v>
      </c>
      <c r="T4" s="190" t="s">
        <v>1015</v>
      </c>
      <c r="U4" s="185" t="s">
        <v>1305</v>
      </c>
      <c r="V4" s="190" t="s">
        <v>1033</v>
      </c>
      <c r="W4" s="185" t="s">
        <v>1314</v>
      </c>
      <c r="X4" s="2" t="s">
        <v>42</v>
      </c>
      <c r="Y4" s="185" t="s">
        <v>1019</v>
      </c>
      <c r="Z4" s="2" t="s">
        <v>1015</v>
      </c>
      <c r="AA4" s="185" t="s">
        <v>1015</v>
      </c>
      <c r="AB4" s="190" t="s">
        <v>1296</v>
      </c>
      <c r="AC4" s="185" t="s">
        <v>1296</v>
      </c>
      <c r="AD4" s="79"/>
      <c r="AE4" s="35"/>
      <c r="AF4" s="21"/>
      <c r="AG4" s="21"/>
      <c r="AH4" s="21"/>
      <c r="AI4" s="21"/>
      <c r="AJ4" s="21"/>
      <c r="AK4" s="9"/>
      <c r="AL4" s="9"/>
      <c r="AM4" s="22"/>
      <c r="AN4" s="187"/>
      <c r="AO4" s="23"/>
      <c r="AP4" s="24"/>
      <c r="AQ4" s="194"/>
      <c r="AR4" s="194"/>
      <c r="AS4" s="194"/>
      <c r="AT4" s="25"/>
      <c r="AU4" s="24"/>
      <c r="AV4" s="194"/>
      <c r="AW4" s="194"/>
      <c r="AX4" s="194"/>
      <c r="AY4" s="25"/>
      <c r="AZ4" s="24"/>
      <c r="BA4" s="194"/>
      <c r="BB4" s="194"/>
      <c r="BC4" s="194"/>
      <c r="BD4" s="25"/>
      <c r="BE4" s="77"/>
    </row>
    <row r="5" spans="1:57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17</v>
      </c>
      <c r="J5" s="190">
        <v>19</v>
      </c>
      <c r="K5" s="185">
        <v>7</v>
      </c>
      <c r="L5" s="190">
        <v>6</v>
      </c>
      <c r="M5" s="185">
        <v>4</v>
      </c>
      <c r="N5" s="190">
        <v>15</v>
      </c>
      <c r="O5" s="185">
        <v>9</v>
      </c>
      <c r="P5" s="190">
        <v>9</v>
      </c>
      <c r="Q5" s="185">
        <v>15</v>
      </c>
      <c r="R5" s="190">
        <v>10</v>
      </c>
      <c r="S5" s="185">
        <v>5</v>
      </c>
      <c r="T5" s="190">
        <v>2</v>
      </c>
      <c r="U5" s="185">
        <v>18</v>
      </c>
      <c r="V5" s="190">
        <v>11</v>
      </c>
      <c r="W5" s="185">
        <v>189</v>
      </c>
      <c r="X5" s="2">
        <v>387</v>
      </c>
      <c r="Y5" s="185">
        <v>47</v>
      </c>
      <c r="Z5" s="2">
        <v>9</v>
      </c>
      <c r="AA5" s="185">
        <v>8</v>
      </c>
      <c r="AB5" s="190">
        <v>1</v>
      </c>
      <c r="AC5" s="185">
        <v>5</v>
      </c>
      <c r="AD5" s="79"/>
      <c r="AE5" s="35"/>
      <c r="AF5" s="29"/>
      <c r="AG5" s="29"/>
      <c r="AH5" s="29"/>
      <c r="AI5" s="29"/>
      <c r="AJ5" s="29"/>
      <c r="AK5" s="9"/>
      <c r="AL5" s="9"/>
      <c r="AM5" s="22"/>
      <c r="AN5" s="187"/>
      <c r="AO5" s="23"/>
      <c r="AP5" s="24"/>
      <c r="AQ5" s="194"/>
      <c r="AR5" s="194"/>
      <c r="AS5" s="194"/>
      <c r="AT5" s="25"/>
      <c r="AU5" s="24"/>
      <c r="AV5" s="194"/>
      <c r="AW5" s="194"/>
      <c r="AX5" s="194"/>
      <c r="AY5" s="25"/>
      <c r="AZ5" s="24"/>
      <c r="BA5" s="194"/>
      <c r="BB5" s="194"/>
      <c r="BC5" s="194"/>
      <c r="BD5" s="25"/>
      <c r="BE5" s="77"/>
    </row>
    <row r="6" spans="1:57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909</v>
      </c>
      <c r="E6" s="2">
        <f t="shared" ref="E6:E37" si="1">LARGE(H6:AJ6,1)+LARGE(H6:AJ6,2)+LARGE(H6:AJ6,3)+LARGE(H6:AJ6,4)+LARGE(H6:AJ6,5)+F6</f>
        <v>66</v>
      </c>
      <c r="F6" s="239">
        <v>20</v>
      </c>
      <c r="G6" s="30">
        <f t="shared" ref="G6:G37" si="2">COUNT(H6:AC6)</f>
        <v>2</v>
      </c>
      <c r="H6" s="31"/>
      <c r="I6" s="186" t="s">
        <v>13</v>
      </c>
      <c r="J6" s="191" t="s">
        <v>13</v>
      </c>
      <c r="K6" s="202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>
        <v>20</v>
      </c>
      <c r="V6" s="191" t="s">
        <v>13</v>
      </c>
      <c r="W6" s="202" t="s">
        <v>13</v>
      </c>
      <c r="X6" s="94" t="s">
        <v>13</v>
      </c>
      <c r="Y6" s="186">
        <v>26</v>
      </c>
      <c r="Z6" s="94" t="s">
        <v>13</v>
      </c>
      <c r="AA6" s="186" t="s">
        <v>13</v>
      </c>
      <c r="AB6" s="191" t="s">
        <v>13</v>
      </c>
      <c r="AC6" s="186" t="s">
        <v>13</v>
      </c>
      <c r="AD6" s="79"/>
      <c r="AE6" s="35"/>
      <c r="AF6" s="34">
        <v>0</v>
      </c>
      <c r="AG6" s="34">
        <v>0</v>
      </c>
      <c r="AH6" s="34">
        <v>0</v>
      </c>
      <c r="AI6" s="34">
        <v>0</v>
      </c>
      <c r="AJ6" s="34">
        <v>0</v>
      </c>
      <c r="AK6" s="35"/>
      <c r="AL6" s="35"/>
      <c r="AM6" s="22"/>
      <c r="AN6" s="187"/>
      <c r="AO6" s="23"/>
      <c r="AP6" s="24"/>
      <c r="AQ6" s="194"/>
      <c r="AR6" s="194"/>
      <c r="AS6" s="194"/>
      <c r="AT6" s="25"/>
      <c r="AU6" s="24"/>
      <c r="AV6" s="194"/>
      <c r="AW6" s="194"/>
      <c r="AX6" s="194"/>
      <c r="AY6" s="25"/>
      <c r="AZ6" s="24"/>
      <c r="BA6" s="194"/>
      <c r="BB6" s="194"/>
      <c r="BC6" s="194"/>
      <c r="BD6" s="25"/>
      <c r="BE6" s="77"/>
    </row>
    <row r="7" spans="1:57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72</v>
      </c>
      <c r="E7" s="2">
        <f t="shared" si="1"/>
        <v>60</v>
      </c>
      <c r="F7" s="239">
        <v>20</v>
      </c>
      <c r="G7" s="30">
        <f t="shared" si="2"/>
        <v>2</v>
      </c>
      <c r="H7" s="31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>
        <v>17</v>
      </c>
      <c r="V7" s="191" t="s">
        <v>13</v>
      </c>
      <c r="W7" s="202" t="s">
        <v>13</v>
      </c>
      <c r="X7" s="94" t="s">
        <v>13</v>
      </c>
      <c r="Y7" s="186">
        <v>23</v>
      </c>
      <c r="Z7" s="94" t="s">
        <v>13</v>
      </c>
      <c r="AA7" s="186" t="s">
        <v>13</v>
      </c>
      <c r="AB7" s="191" t="s">
        <v>13</v>
      </c>
      <c r="AC7" s="186" t="s">
        <v>13</v>
      </c>
      <c r="AD7" s="79"/>
      <c r="AE7" s="35"/>
      <c r="AF7" s="37">
        <v>0</v>
      </c>
      <c r="AG7" s="37">
        <v>0</v>
      </c>
      <c r="AH7" s="37">
        <v>0</v>
      </c>
      <c r="AI7" s="37">
        <v>0</v>
      </c>
      <c r="AJ7" s="37">
        <v>0</v>
      </c>
      <c r="AK7" s="35"/>
      <c r="AL7" s="35"/>
      <c r="AM7" s="22"/>
      <c r="AN7" s="187"/>
      <c r="AO7" s="23"/>
      <c r="AP7" s="24"/>
      <c r="AQ7" s="194"/>
      <c r="AR7" s="194"/>
      <c r="AS7" s="194"/>
      <c r="AT7" s="25"/>
      <c r="AU7" s="24"/>
      <c r="AV7" s="194"/>
      <c r="AW7" s="194"/>
      <c r="AX7" s="194"/>
      <c r="AY7" s="25"/>
      <c r="AZ7" s="24"/>
      <c r="BA7" s="194"/>
      <c r="BB7" s="194"/>
      <c r="BC7" s="194"/>
      <c r="BD7" s="25"/>
      <c r="BE7" s="77"/>
    </row>
    <row r="8" spans="1:57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83</v>
      </c>
      <c r="E8" s="2">
        <f t="shared" si="1"/>
        <v>50</v>
      </c>
      <c r="F8" s="239"/>
      <c r="G8" s="30">
        <f t="shared" si="2"/>
        <v>2</v>
      </c>
      <c r="H8" s="31"/>
      <c r="I8" s="186" t="s">
        <v>13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>
        <v>30</v>
      </c>
      <c r="X8" s="94" t="s">
        <v>13</v>
      </c>
      <c r="Y8" s="186">
        <v>20</v>
      </c>
      <c r="Z8" s="94" t="s">
        <v>13</v>
      </c>
      <c r="AA8" s="186" t="s">
        <v>13</v>
      </c>
      <c r="AB8" s="191" t="s">
        <v>13</v>
      </c>
      <c r="AC8" s="186" t="s">
        <v>13</v>
      </c>
      <c r="AD8" s="79"/>
      <c r="AE8" s="35"/>
      <c r="AF8" s="37">
        <v>0</v>
      </c>
      <c r="AG8" s="37">
        <v>0</v>
      </c>
      <c r="AH8" s="37">
        <v>0</v>
      </c>
      <c r="AI8" s="37">
        <v>0</v>
      </c>
      <c r="AJ8" s="37">
        <v>0</v>
      </c>
      <c r="AK8" s="35"/>
      <c r="AL8" s="35"/>
      <c r="AM8" s="22"/>
      <c r="AN8" s="187"/>
      <c r="AO8" s="23"/>
      <c r="AP8" s="24"/>
      <c r="AQ8" s="194"/>
      <c r="AR8" s="194"/>
      <c r="AS8" s="194"/>
      <c r="AT8" s="25"/>
      <c r="AU8" s="24"/>
      <c r="AV8" s="194"/>
      <c r="AW8" s="194"/>
      <c r="AX8" s="194"/>
      <c r="AY8" s="25"/>
      <c r="AZ8" s="24"/>
      <c r="BA8" s="194"/>
      <c r="BB8" s="194"/>
      <c r="BC8" s="194"/>
      <c r="BD8" s="25"/>
      <c r="BE8" s="77"/>
    </row>
    <row r="9" spans="1:57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74</v>
      </c>
      <c r="E9" s="2">
        <f t="shared" si="1"/>
        <v>43</v>
      </c>
      <c r="F9" s="239"/>
      <c r="G9" s="30">
        <f t="shared" si="2"/>
        <v>1</v>
      </c>
      <c r="H9" s="31"/>
      <c r="I9" s="186" t="s">
        <v>13</v>
      </c>
      <c r="J9" s="191" t="s">
        <v>13</v>
      </c>
      <c r="K9" s="202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>
        <v>43</v>
      </c>
      <c r="X9" s="94" t="s">
        <v>13</v>
      </c>
      <c r="Y9" s="186" t="s">
        <v>13</v>
      </c>
      <c r="Z9" s="94" t="s">
        <v>13</v>
      </c>
      <c r="AA9" s="186" t="s">
        <v>13</v>
      </c>
      <c r="AB9" s="191" t="s">
        <v>13</v>
      </c>
      <c r="AC9" s="186" t="s">
        <v>13</v>
      </c>
      <c r="AD9" s="79"/>
      <c r="AE9" s="35"/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5"/>
      <c r="AL9" s="35"/>
      <c r="AM9" s="22"/>
      <c r="AN9" s="187"/>
      <c r="AO9" s="23"/>
      <c r="AP9" s="24"/>
      <c r="AQ9" s="194"/>
      <c r="AR9" s="194"/>
      <c r="AS9" s="194"/>
      <c r="AT9" s="25"/>
      <c r="AU9" s="24"/>
      <c r="AV9" s="194"/>
      <c r="AW9" s="194"/>
      <c r="AX9" s="194"/>
      <c r="AY9" s="25"/>
      <c r="AZ9" s="24"/>
      <c r="BA9" s="194"/>
      <c r="BB9" s="194"/>
      <c r="BC9" s="194"/>
      <c r="BD9" s="25"/>
      <c r="BE9" s="77"/>
    </row>
    <row r="10" spans="1:57" ht="17.149999999999999" customHeight="1" x14ac:dyDescent="0.35">
      <c r="A10" s="30">
        <v>5</v>
      </c>
      <c r="B10" s="30">
        <v>44</v>
      </c>
      <c r="C10" s="30">
        <f t="shared" si="0"/>
        <v>39</v>
      </c>
      <c r="D10" s="18" t="s">
        <v>706</v>
      </c>
      <c r="E10" s="2">
        <f t="shared" si="1"/>
        <v>40</v>
      </c>
      <c r="F10" s="239">
        <v>20</v>
      </c>
      <c r="G10" s="30">
        <f t="shared" si="2"/>
        <v>1</v>
      </c>
      <c r="H10" s="31"/>
      <c r="I10" s="186" t="s">
        <v>13</v>
      </c>
      <c r="J10" s="191">
        <v>20</v>
      </c>
      <c r="K10" s="202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 t="s">
        <v>13</v>
      </c>
      <c r="X10" s="94" t="s">
        <v>13</v>
      </c>
      <c r="Y10" s="186" t="s">
        <v>13</v>
      </c>
      <c r="Z10" s="94" t="s">
        <v>13</v>
      </c>
      <c r="AA10" s="186" t="s">
        <v>13</v>
      </c>
      <c r="AB10" s="191" t="s">
        <v>13</v>
      </c>
      <c r="AC10" s="186" t="s">
        <v>13</v>
      </c>
      <c r="AD10" s="79"/>
      <c r="AE10" s="35"/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5"/>
      <c r="AL10" s="35"/>
      <c r="AM10" s="22"/>
      <c r="AN10" s="187"/>
      <c r="AO10" s="23"/>
      <c r="AP10" s="24"/>
      <c r="AQ10" s="194"/>
      <c r="AR10" s="194"/>
      <c r="AS10" s="194"/>
      <c r="AT10" s="25"/>
      <c r="AU10" s="24"/>
      <c r="AV10" s="194"/>
      <c r="AW10" s="194"/>
      <c r="AX10" s="194"/>
      <c r="AY10" s="25"/>
      <c r="AZ10" s="24"/>
      <c r="BA10" s="194"/>
      <c r="BB10" s="194"/>
      <c r="BC10" s="194"/>
      <c r="BD10" s="25"/>
      <c r="BE10" s="77"/>
    </row>
    <row r="11" spans="1:57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279</v>
      </c>
      <c r="E11" s="2">
        <f t="shared" si="1"/>
        <v>38</v>
      </c>
      <c r="F11" s="239"/>
      <c r="G11" s="30">
        <f t="shared" si="2"/>
        <v>1</v>
      </c>
      <c r="H11" s="31"/>
      <c r="I11" s="186" t="s">
        <v>13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>
        <v>38</v>
      </c>
      <c r="X11" s="94" t="s">
        <v>13</v>
      </c>
      <c r="Y11" s="186" t="s">
        <v>13</v>
      </c>
      <c r="Z11" s="94" t="s">
        <v>13</v>
      </c>
      <c r="AA11" s="186" t="s">
        <v>13</v>
      </c>
      <c r="AB11" s="191" t="s">
        <v>13</v>
      </c>
      <c r="AC11" s="186" t="s">
        <v>13</v>
      </c>
      <c r="AD11" s="79"/>
      <c r="AE11" s="35"/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5"/>
      <c r="AL11" s="35"/>
      <c r="AM11" s="22"/>
      <c r="AN11" s="187"/>
      <c r="AO11" s="23"/>
      <c r="AP11" s="24"/>
      <c r="AQ11" s="194"/>
      <c r="AR11" s="194"/>
      <c r="AS11" s="194"/>
      <c r="AT11" s="25"/>
      <c r="AU11" s="24"/>
      <c r="AV11" s="194"/>
      <c r="AW11" s="194"/>
      <c r="AX11" s="194"/>
      <c r="AY11" s="25"/>
      <c r="AZ11" s="24"/>
      <c r="BA11" s="194"/>
      <c r="BB11" s="194"/>
      <c r="BC11" s="194"/>
      <c r="BD11" s="25"/>
      <c r="BE11" s="77"/>
    </row>
    <row r="12" spans="1:57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792</v>
      </c>
      <c r="E12" s="2">
        <f t="shared" si="1"/>
        <v>38</v>
      </c>
      <c r="F12" s="239"/>
      <c r="G12" s="30">
        <f t="shared" si="2"/>
        <v>2</v>
      </c>
      <c r="H12" s="31"/>
      <c r="I12" s="186" t="s">
        <v>13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202">
        <v>23</v>
      </c>
      <c r="X12" s="94">
        <v>15</v>
      </c>
      <c r="Y12" s="186" t="s">
        <v>13</v>
      </c>
      <c r="Z12" s="94" t="s">
        <v>13</v>
      </c>
      <c r="AA12" s="186" t="s">
        <v>13</v>
      </c>
      <c r="AB12" s="191" t="s">
        <v>13</v>
      </c>
      <c r="AC12" s="186" t="s">
        <v>13</v>
      </c>
      <c r="AD12" s="79"/>
      <c r="AE12" s="35"/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5"/>
      <c r="AL12" s="35"/>
      <c r="AM12" s="22"/>
      <c r="AN12" s="187"/>
      <c r="AO12" s="23"/>
      <c r="AP12" s="24"/>
      <c r="AQ12" s="194"/>
      <c r="AR12" s="194"/>
      <c r="AS12" s="194"/>
      <c r="AT12" s="25"/>
      <c r="AU12" s="24"/>
      <c r="AV12" s="194"/>
      <c r="AW12" s="194"/>
      <c r="AX12" s="194"/>
      <c r="AY12" s="25"/>
      <c r="AZ12" s="24"/>
      <c r="BA12" s="194"/>
      <c r="BB12" s="194"/>
      <c r="BC12" s="194"/>
      <c r="BD12" s="25"/>
      <c r="BE12" s="77"/>
    </row>
    <row r="13" spans="1:57" ht="17.149999999999999" customHeight="1" x14ac:dyDescent="0.35">
      <c r="A13" s="30">
        <v>8</v>
      </c>
      <c r="B13" s="30">
        <v>13</v>
      </c>
      <c r="C13" s="30">
        <f t="shared" si="0"/>
        <v>5</v>
      </c>
      <c r="D13" s="18" t="s">
        <v>294</v>
      </c>
      <c r="E13" s="2">
        <f t="shared" si="1"/>
        <v>38</v>
      </c>
      <c r="F13" s="239">
        <v>20</v>
      </c>
      <c r="G13" s="30">
        <f t="shared" si="2"/>
        <v>2</v>
      </c>
      <c r="H13" s="31"/>
      <c r="I13" s="186">
        <v>8</v>
      </c>
      <c r="J13" s="191" t="s">
        <v>13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>
        <v>10</v>
      </c>
      <c r="V13" s="191" t="s">
        <v>13</v>
      </c>
      <c r="W13" s="202" t="s">
        <v>13</v>
      </c>
      <c r="X13" s="94" t="s">
        <v>13</v>
      </c>
      <c r="Y13" s="186" t="s">
        <v>13</v>
      </c>
      <c r="Z13" s="94" t="s">
        <v>13</v>
      </c>
      <c r="AA13" s="186" t="s">
        <v>13</v>
      </c>
      <c r="AB13" s="191" t="s">
        <v>13</v>
      </c>
      <c r="AC13" s="186" t="s">
        <v>13</v>
      </c>
      <c r="AD13" s="79"/>
      <c r="AE13" s="35"/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5"/>
      <c r="AL13" s="35"/>
      <c r="AM13" s="22"/>
      <c r="AN13" s="187"/>
      <c r="AO13" s="23"/>
      <c r="AP13" s="24"/>
      <c r="AQ13" s="194"/>
      <c r="AR13" s="194"/>
      <c r="AS13" s="194"/>
      <c r="AT13" s="25"/>
      <c r="AU13" s="24"/>
      <c r="AV13" s="194"/>
      <c r="AW13" s="194"/>
      <c r="AX13" s="194"/>
      <c r="AY13" s="25"/>
      <c r="AZ13" s="24"/>
      <c r="BA13" s="194"/>
      <c r="BB13" s="194"/>
      <c r="BC13" s="194"/>
      <c r="BD13" s="25"/>
      <c r="BE13" s="77"/>
    </row>
    <row r="14" spans="1:57" ht="17.149999999999999" customHeight="1" x14ac:dyDescent="0.35">
      <c r="A14" s="30">
        <v>9</v>
      </c>
      <c r="B14" s="30">
        <v>35</v>
      </c>
      <c r="C14" s="30">
        <f t="shared" si="0"/>
        <v>26</v>
      </c>
      <c r="D14" s="18" t="s">
        <v>825</v>
      </c>
      <c r="E14" s="2">
        <f t="shared" si="1"/>
        <v>37</v>
      </c>
      <c r="F14" s="239">
        <v>20</v>
      </c>
      <c r="G14" s="30">
        <f t="shared" si="2"/>
        <v>1</v>
      </c>
      <c r="H14" s="31"/>
      <c r="I14" s="186">
        <v>17</v>
      </c>
      <c r="J14" s="191" t="s">
        <v>13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 t="s">
        <v>13</v>
      </c>
      <c r="X14" s="94" t="s">
        <v>13</v>
      </c>
      <c r="Y14" s="186" t="s">
        <v>13</v>
      </c>
      <c r="Z14" s="94" t="s">
        <v>13</v>
      </c>
      <c r="AA14" s="186" t="s">
        <v>13</v>
      </c>
      <c r="AB14" s="191" t="s">
        <v>13</v>
      </c>
      <c r="AC14" s="186" t="s">
        <v>13</v>
      </c>
      <c r="AD14" s="79"/>
      <c r="AE14" s="35"/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5"/>
      <c r="AL14" s="35"/>
      <c r="AM14" s="22"/>
      <c r="AN14" s="187"/>
      <c r="AO14" s="23"/>
      <c r="AP14" s="24"/>
      <c r="AQ14" s="194"/>
      <c r="AR14" s="194"/>
      <c r="AS14" s="194"/>
      <c r="AT14" s="25"/>
      <c r="AU14" s="24"/>
      <c r="AV14" s="194"/>
      <c r="AW14" s="194"/>
      <c r="AX14" s="194"/>
      <c r="AY14" s="25"/>
      <c r="AZ14" s="24"/>
      <c r="BA14" s="194"/>
      <c r="BB14" s="194"/>
      <c r="BC14" s="194"/>
      <c r="BD14" s="25"/>
      <c r="BE14" s="77"/>
    </row>
    <row r="15" spans="1:57" ht="17.149999999999999" customHeight="1" x14ac:dyDescent="0.35">
      <c r="A15" s="30">
        <v>10</v>
      </c>
      <c r="B15" s="30">
        <v>7</v>
      </c>
      <c r="C15" s="30">
        <f t="shared" si="0"/>
        <v>-3</v>
      </c>
      <c r="D15" s="18" t="s">
        <v>77</v>
      </c>
      <c r="E15" s="2">
        <f t="shared" si="1"/>
        <v>37</v>
      </c>
      <c r="F15" s="239">
        <v>20</v>
      </c>
      <c r="G15" s="30">
        <f t="shared" si="2"/>
        <v>2</v>
      </c>
      <c r="H15" s="31"/>
      <c r="I15" s="186" t="s">
        <v>13</v>
      </c>
      <c r="J15" s="191" t="s">
        <v>13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>
        <v>12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202" t="s">
        <v>13</v>
      </c>
      <c r="X15" s="94">
        <v>5</v>
      </c>
      <c r="Y15" s="186" t="s">
        <v>13</v>
      </c>
      <c r="Z15" s="94" t="s">
        <v>13</v>
      </c>
      <c r="AA15" s="186" t="s">
        <v>13</v>
      </c>
      <c r="AB15" s="191" t="s">
        <v>13</v>
      </c>
      <c r="AC15" s="186" t="s">
        <v>13</v>
      </c>
      <c r="AD15" s="79"/>
      <c r="AE15" s="35"/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5"/>
      <c r="AL15" s="35"/>
      <c r="AM15" s="22"/>
      <c r="AN15" s="187"/>
      <c r="AO15" s="23"/>
      <c r="AP15" s="24"/>
      <c r="AQ15" s="194"/>
      <c r="AR15" s="194"/>
      <c r="AS15" s="194"/>
      <c r="AT15" s="25"/>
      <c r="AU15" s="24"/>
      <c r="AV15" s="194"/>
      <c r="AW15" s="194"/>
      <c r="AX15" s="194"/>
      <c r="AY15" s="25"/>
      <c r="AZ15" s="24"/>
      <c r="BA15" s="194"/>
      <c r="BB15" s="194"/>
      <c r="BC15" s="194"/>
      <c r="BD15" s="25"/>
      <c r="BE15" s="77"/>
    </row>
    <row r="16" spans="1:57" ht="17.149999999999999" customHeight="1" x14ac:dyDescent="0.35">
      <c r="A16" s="30">
        <v>11</v>
      </c>
      <c r="B16" s="30">
        <v>8</v>
      </c>
      <c r="C16" s="30">
        <f t="shared" si="0"/>
        <v>-3</v>
      </c>
      <c r="D16" s="18" t="s">
        <v>71</v>
      </c>
      <c r="E16" s="2">
        <f t="shared" si="1"/>
        <v>34</v>
      </c>
      <c r="F16" s="239">
        <v>20</v>
      </c>
      <c r="G16" s="30">
        <f t="shared" si="2"/>
        <v>1</v>
      </c>
      <c r="H16" s="31"/>
      <c r="I16" s="186" t="s">
        <v>13</v>
      </c>
      <c r="J16" s="191" t="s">
        <v>13</v>
      </c>
      <c r="K16" s="202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>
        <v>14</v>
      </c>
      <c r="V16" s="191" t="s">
        <v>13</v>
      </c>
      <c r="W16" s="202" t="s">
        <v>13</v>
      </c>
      <c r="X16" s="94" t="s">
        <v>13</v>
      </c>
      <c r="Y16" s="186" t="s">
        <v>13</v>
      </c>
      <c r="Z16" s="94" t="s">
        <v>13</v>
      </c>
      <c r="AA16" s="186" t="s">
        <v>13</v>
      </c>
      <c r="AB16" s="191" t="s">
        <v>13</v>
      </c>
      <c r="AC16" s="186" t="s">
        <v>13</v>
      </c>
      <c r="AD16" s="79"/>
      <c r="AE16" s="35"/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5"/>
      <c r="AL16" s="35"/>
      <c r="AM16" s="22"/>
      <c r="AN16" s="187"/>
      <c r="AO16" s="23"/>
      <c r="AP16" s="24"/>
      <c r="AQ16" s="194"/>
      <c r="AR16" s="194"/>
      <c r="AS16" s="194"/>
      <c r="AT16" s="25"/>
      <c r="AU16" s="24"/>
      <c r="AV16" s="194"/>
      <c r="AW16" s="194"/>
      <c r="AX16" s="194"/>
      <c r="AY16" s="25"/>
      <c r="AZ16" s="24"/>
      <c r="BA16" s="194"/>
      <c r="BB16" s="194"/>
      <c r="BC16" s="194"/>
      <c r="BD16" s="25"/>
      <c r="BE16" s="77"/>
    </row>
    <row r="17" spans="1:57" ht="17.149999999999999" customHeight="1" x14ac:dyDescent="0.35">
      <c r="A17" s="30">
        <v>12</v>
      </c>
      <c r="B17" s="30">
        <v>9</v>
      </c>
      <c r="C17" s="30">
        <f t="shared" si="0"/>
        <v>-3</v>
      </c>
      <c r="D17" s="18" t="s">
        <v>1055</v>
      </c>
      <c r="E17" s="2">
        <f t="shared" si="1"/>
        <v>34</v>
      </c>
      <c r="F17" s="239"/>
      <c r="G17" s="30">
        <f t="shared" si="2"/>
        <v>1</v>
      </c>
      <c r="H17" s="31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>
        <v>34</v>
      </c>
      <c r="X17" s="94" t="s">
        <v>13</v>
      </c>
      <c r="Y17" s="186" t="s">
        <v>13</v>
      </c>
      <c r="Z17" s="94" t="s">
        <v>13</v>
      </c>
      <c r="AA17" s="186" t="s">
        <v>13</v>
      </c>
      <c r="AB17" s="191" t="s">
        <v>13</v>
      </c>
      <c r="AC17" s="186" t="s">
        <v>13</v>
      </c>
      <c r="AD17" s="79"/>
      <c r="AE17" s="35"/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5"/>
      <c r="AL17" s="35"/>
      <c r="AM17" s="22"/>
      <c r="AN17" s="187"/>
      <c r="AO17" s="23"/>
      <c r="AP17" s="24"/>
      <c r="AQ17" s="194"/>
      <c r="AR17" s="194"/>
      <c r="AS17" s="194"/>
      <c r="AT17" s="25"/>
      <c r="AU17" s="24"/>
      <c r="AV17" s="194"/>
      <c r="AW17" s="194"/>
      <c r="AX17" s="194"/>
      <c r="AY17" s="25"/>
      <c r="AZ17" s="24"/>
      <c r="BA17" s="194"/>
      <c r="BB17" s="194"/>
      <c r="BC17" s="194"/>
      <c r="BD17" s="25"/>
      <c r="BE17" s="77"/>
    </row>
    <row r="18" spans="1:57" ht="16" customHeight="1" x14ac:dyDescent="0.35">
      <c r="A18" s="30">
        <v>13</v>
      </c>
      <c r="B18" s="30">
        <v>27</v>
      </c>
      <c r="C18" s="30">
        <f t="shared" si="0"/>
        <v>14</v>
      </c>
      <c r="D18" s="18" t="s">
        <v>471</v>
      </c>
      <c r="E18" s="2">
        <f t="shared" si="1"/>
        <v>34</v>
      </c>
      <c r="F18" s="239">
        <v>20</v>
      </c>
      <c r="G18" s="30">
        <f t="shared" si="2"/>
        <v>1</v>
      </c>
      <c r="H18" s="31"/>
      <c r="I18" s="186">
        <v>14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 t="s">
        <v>13</v>
      </c>
      <c r="X18" s="94" t="s">
        <v>13</v>
      </c>
      <c r="Y18" s="186" t="s">
        <v>13</v>
      </c>
      <c r="Z18" s="94" t="s">
        <v>13</v>
      </c>
      <c r="AA18" s="186" t="s">
        <v>13</v>
      </c>
      <c r="AB18" s="191" t="s">
        <v>13</v>
      </c>
      <c r="AC18" s="186" t="s">
        <v>13</v>
      </c>
      <c r="AD18" s="79"/>
      <c r="AE18" s="35"/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5"/>
      <c r="AL18" s="35"/>
      <c r="AM18" s="22"/>
      <c r="AN18" s="187"/>
      <c r="AO18" s="23"/>
      <c r="AP18" s="24"/>
      <c r="AQ18" s="194"/>
      <c r="AR18" s="194"/>
      <c r="AS18" s="194"/>
      <c r="AT18" s="25"/>
      <c r="AU18" s="24"/>
      <c r="AV18" s="194"/>
      <c r="AW18" s="194"/>
      <c r="AX18" s="194"/>
      <c r="AY18" s="25"/>
      <c r="AZ18" s="24"/>
      <c r="BA18" s="194"/>
      <c r="BB18" s="194"/>
      <c r="BC18" s="194"/>
      <c r="BD18" s="25"/>
      <c r="BE18" s="77"/>
    </row>
    <row r="19" spans="1:57" ht="17.149999999999999" customHeight="1" x14ac:dyDescent="0.35">
      <c r="A19" s="30">
        <v>14</v>
      </c>
      <c r="B19" s="30">
        <v>10</v>
      </c>
      <c r="C19" s="30">
        <f t="shared" si="0"/>
        <v>-4</v>
      </c>
      <c r="D19" s="18" t="s">
        <v>821</v>
      </c>
      <c r="E19" s="2">
        <f t="shared" si="1"/>
        <v>34</v>
      </c>
      <c r="F19" s="239">
        <v>20</v>
      </c>
      <c r="G19" s="30">
        <f t="shared" si="2"/>
        <v>2</v>
      </c>
      <c r="H19" s="31"/>
      <c r="I19" s="186" t="s">
        <v>13</v>
      </c>
      <c r="J19" s="191" t="s">
        <v>13</v>
      </c>
      <c r="K19" s="202" t="s">
        <v>13</v>
      </c>
      <c r="L19" s="191" t="s">
        <v>13</v>
      </c>
      <c r="M19" s="186">
        <v>8</v>
      </c>
      <c r="N19" s="191" t="s">
        <v>13</v>
      </c>
      <c r="O19" s="186">
        <v>6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94" t="s">
        <v>13</v>
      </c>
      <c r="AA19" s="186" t="s">
        <v>13</v>
      </c>
      <c r="AB19" s="191" t="s">
        <v>13</v>
      </c>
      <c r="AC19" s="186" t="s">
        <v>13</v>
      </c>
      <c r="AD19" s="79"/>
      <c r="AE19" s="35"/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5"/>
      <c r="AL19" s="35"/>
      <c r="AM19" s="22"/>
      <c r="AN19" s="187"/>
      <c r="AO19" s="23"/>
      <c r="AP19" s="24"/>
      <c r="AQ19" s="194"/>
      <c r="AR19" s="194"/>
      <c r="AS19" s="194"/>
      <c r="AT19" s="25"/>
      <c r="AU19" s="24"/>
      <c r="AV19" s="194"/>
      <c r="AW19" s="194"/>
      <c r="AX19" s="194"/>
      <c r="AY19" s="25"/>
      <c r="AZ19" s="24"/>
      <c r="BA19" s="194"/>
      <c r="BB19" s="194"/>
      <c r="BC19" s="194"/>
      <c r="BD19" s="25"/>
      <c r="BE19" s="77"/>
    </row>
    <row r="20" spans="1:57" ht="17.149999999999999" customHeight="1" x14ac:dyDescent="0.35">
      <c r="A20" s="30">
        <v>15</v>
      </c>
      <c r="B20" s="30">
        <v>11</v>
      </c>
      <c r="C20" s="30">
        <f t="shared" si="0"/>
        <v>-4</v>
      </c>
      <c r="D20" s="18" t="s">
        <v>79</v>
      </c>
      <c r="E20" s="2">
        <f t="shared" si="1"/>
        <v>32</v>
      </c>
      <c r="F20" s="239">
        <v>20</v>
      </c>
      <c r="G20" s="30">
        <f t="shared" si="2"/>
        <v>1</v>
      </c>
      <c r="H20" s="31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>
        <v>12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 t="s">
        <v>13</v>
      </c>
      <c r="X20" s="94" t="s">
        <v>13</v>
      </c>
      <c r="Y20" s="186" t="s">
        <v>13</v>
      </c>
      <c r="Z20" s="94" t="s">
        <v>13</v>
      </c>
      <c r="AA20" s="186" t="s">
        <v>13</v>
      </c>
      <c r="AB20" s="191" t="s">
        <v>13</v>
      </c>
      <c r="AC20" s="186" t="s">
        <v>13</v>
      </c>
      <c r="AD20" s="79"/>
      <c r="AE20" s="35"/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5"/>
      <c r="AL20" s="35"/>
      <c r="AM20" s="22"/>
      <c r="AN20" s="187"/>
      <c r="AO20" s="23"/>
      <c r="AP20" s="24"/>
      <c r="AQ20" s="194"/>
      <c r="AR20" s="194"/>
      <c r="AS20" s="194"/>
      <c r="AT20" s="25"/>
      <c r="AU20" s="24"/>
      <c r="AV20" s="194"/>
      <c r="AW20" s="194"/>
      <c r="AX20" s="194"/>
      <c r="AY20" s="25"/>
      <c r="AZ20" s="24"/>
      <c r="BA20" s="194"/>
      <c r="BB20" s="194"/>
      <c r="BC20" s="194"/>
      <c r="BD20" s="25"/>
      <c r="BE20" s="77"/>
    </row>
    <row r="21" spans="1:57" ht="17.149999999999999" customHeight="1" x14ac:dyDescent="0.35">
      <c r="A21" s="30">
        <v>16</v>
      </c>
      <c r="B21" s="30">
        <v>51</v>
      </c>
      <c r="C21" s="30">
        <f t="shared" si="0"/>
        <v>35</v>
      </c>
      <c r="D21" s="18" t="s">
        <v>1139</v>
      </c>
      <c r="E21" s="2">
        <f t="shared" si="1"/>
        <v>32</v>
      </c>
      <c r="F21" s="239">
        <v>20</v>
      </c>
      <c r="G21" s="30">
        <f t="shared" si="2"/>
        <v>1</v>
      </c>
      <c r="H21" s="31"/>
      <c r="I21" s="186">
        <v>12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 t="s">
        <v>13</v>
      </c>
      <c r="X21" s="94" t="s">
        <v>13</v>
      </c>
      <c r="Y21" s="186" t="s">
        <v>13</v>
      </c>
      <c r="Z21" s="94" t="s">
        <v>13</v>
      </c>
      <c r="AA21" s="186" t="s">
        <v>13</v>
      </c>
      <c r="AB21" s="191" t="s">
        <v>13</v>
      </c>
      <c r="AC21" s="186" t="s">
        <v>13</v>
      </c>
      <c r="AD21" s="79"/>
      <c r="AE21" s="35"/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5"/>
      <c r="AL21" s="35"/>
      <c r="AM21" s="22"/>
      <c r="AN21" s="187"/>
      <c r="AO21" s="23"/>
      <c r="AP21" s="24"/>
      <c r="AQ21" s="194"/>
      <c r="AR21" s="194"/>
      <c r="AS21" s="194"/>
      <c r="AT21" s="25"/>
      <c r="AU21" s="24"/>
      <c r="AV21" s="194"/>
      <c r="AW21" s="194"/>
      <c r="AX21" s="194"/>
      <c r="AY21" s="25"/>
      <c r="AZ21" s="24"/>
      <c r="BA21" s="194"/>
      <c r="BB21" s="194"/>
      <c r="BC21" s="194"/>
      <c r="BD21" s="25"/>
      <c r="BE21" s="77"/>
    </row>
    <row r="22" spans="1:57" ht="17.149999999999999" customHeight="1" x14ac:dyDescent="0.35">
      <c r="A22" s="30">
        <v>17</v>
      </c>
      <c r="B22" s="30">
        <v>12</v>
      </c>
      <c r="C22" s="30">
        <f t="shared" si="0"/>
        <v>-5</v>
      </c>
      <c r="D22" s="18" t="s">
        <v>799</v>
      </c>
      <c r="E22" s="2">
        <f t="shared" si="1"/>
        <v>32</v>
      </c>
      <c r="F22" s="239"/>
      <c r="G22" s="30">
        <f t="shared" si="2"/>
        <v>2</v>
      </c>
      <c r="H22" s="31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>
        <v>17</v>
      </c>
      <c r="X22" s="94">
        <v>15</v>
      </c>
      <c r="Y22" s="186" t="s">
        <v>13</v>
      </c>
      <c r="Z22" s="94" t="s">
        <v>13</v>
      </c>
      <c r="AA22" s="186" t="s">
        <v>13</v>
      </c>
      <c r="AB22" s="191" t="s">
        <v>13</v>
      </c>
      <c r="AC22" s="186" t="s">
        <v>13</v>
      </c>
      <c r="AD22" s="79"/>
      <c r="AE22" s="35"/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5"/>
      <c r="AL22" s="35"/>
      <c r="AM22" s="22"/>
      <c r="AN22" s="187"/>
      <c r="AO22" s="23"/>
      <c r="AP22" s="24"/>
      <c r="AQ22" s="194"/>
      <c r="AR22" s="194"/>
      <c r="AS22" s="194"/>
      <c r="AT22" s="25"/>
      <c r="AU22" s="24"/>
      <c r="AV22" s="194"/>
      <c r="AW22" s="194"/>
      <c r="AX22" s="194"/>
      <c r="AY22" s="25"/>
      <c r="AZ22" s="24"/>
      <c r="BA22" s="194"/>
      <c r="BB22" s="194"/>
      <c r="BC22" s="194"/>
      <c r="BD22" s="25"/>
      <c r="BE22" s="77"/>
    </row>
    <row r="23" spans="1:57" ht="17.149999999999999" customHeight="1" x14ac:dyDescent="0.35">
      <c r="A23" s="30">
        <v>18</v>
      </c>
      <c r="B23" s="30">
        <v>19</v>
      </c>
      <c r="C23" s="30">
        <f t="shared" si="0"/>
        <v>1</v>
      </c>
      <c r="D23" s="18" t="s">
        <v>1131</v>
      </c>
      <c r="E23" s="2">
        <f t="shared" si="1"/>
        <v>31</v>
      </c>
      <c r="F23" s="239">
        <v>20</v>
      </c>
      <c r="G23" s="30">
        <f t="shared" si="2"/>
        <v>3</v>
      </c>
      <c r="H23" s="31"/>
      <c r="I23" s="186">
        <v>6</v>
      </c>
      <c r="J23" s="191" t="s">
        <v>13</v>
      </c>
      <c r="K23" s="202" t="s">
        <v>13</v>
      </c>
      <c r="L23" s="191" t="s">
        <v>13</v>
      </c>
      <c r="M23" s="186" t="s">
        <v>13</v>
      </c>
      <c r="N23" s="191" t="s">
        <v>13</v>
      </c>
      <c r="O23" s="186">
        <v>2</v>
      </c>
      <c r="P23" s="191" t="s">
        <v>13</v>
      </c>
      <c r="Q23" s="186" t="s">
        <v>13</v>
      </c>
      <c r="R23" s="191">
        <v>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 t="s">
        <v>13</v>
      </c>
      <c r="Z23" s="94" t="s">
        <v>13</v>
      </c>
      <c r="AA23" s="186" t="s">
        <v>13</v>
      </c>
      <c r="AB23" s="191" t="s">
        <v>13</v>
      </c>
      <c r="AC23" s="186" t="s">
        <v>13</v>
      </c>
      <c r="AD23" s="79"/>
      <c r="AE23" s="35"/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5"/>
      <c r="AL23" s="35"/>
      <c r="AM23" s="22"/>
      <c r="AN23" s="187"/>
      <c r="AO23" s="23"/>
      <c r="AP23" s="24"/>
      <c r="AQ23" s="194"/>
      <c r="AR23" s="194"/>
      <c r="AS23" s="194"/>
      <c r="AT23" s="25"/>
      <c r="AU23" s="24"/>
      <c r="AV23" s="194"/>
      <c r="AW23" s="194"/>
      <c r="AX23" s="194"/>
      <c r="AY23" s="25"/>
      <c r="AZ23" s="24"/>
      <c r="BA23" s="194"/>
      <c r="BB23" s="194"/>
      <c r="BC23" s="194"/>
      <c r="BD23" s="25"/>
      <c r="BE23" s="77"/>
    </row>
    <row r="24" spans="1:57" ht="17.149999999999999" customHeight="1" x14ac:dyDescent="0.35">
      <c r="A24" s="30">
        <v>19</v>
      </c>
      <c r="B24" s="30">
        <v>25</v>
      </c>
      <c r="C24" s="30">
        <f t="shared" si="0"/>
        <v>6</v>
      </c>
      <c r="D24" s="18" t="s">
        <v>478</v>
      </c>
      <c r="E24" s="2">
        <f t="shared" si="1"/>
        <v>30</v>
      </c>
      <c r="F24" s="239">
        <v>20</v>
      </c>
      <c r="G24" s="30">
        <f t="shared" si="2"/>
        <v>1</v>
      </c>
      <c r="H24" s="31"/>
      <c r="I24" s="186">
        <v>10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94" t="s">
        <v>13</v>
      </c>
      <c r="AA24" s="186" t="s">
        <v>13</v>
      </c>
      <c r="AB24" s="191" t="s">
        <v>13</v>
      </c>
      <c r="AC24" s="186" t="s">
        <v>13</v>
      </c>
      <c r="AD24" s="79"/>
      <c r="AE24" s="35"/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5"/>
      <c r="AL24" s="35"/>
      <c r="AM24" s="22"/>
      <c r="AN24" s="187"/>
      <c r="AO24" s="23"/>
      <c r="AP24" s="24"/>
      <c r="AQ24" s="194"/>
      <c r="AR24" s="194"/>
      <c r="AS24" s="194"/>
      <c r="AT24" s="25"/>
      <c r="AU24" s="24"/>
      <c r="AV24" s="194"/>
      <c r="AW24" s="194"/>
      <c r="AX24" s="194"/>
      <c r="AY24" s="25"/>
      <c r="AZ24" s="24"/>
      <c r="BA24" s="194"/>
      <c r="BB24" s="194"/>
      <c r="BC24" s="194"/>
      <c r="BD24" s="25"/>
      <c r="BE24" s="77"/>
    </row>
    <row r="25" spans="1:57" ht="17.149999999999999" customHeight="1" x14ac:dyDescent="0.35">
      <c r="A25" s="30">
        <v>20</v>
      </c>
      <c r="B25" s="30">
        <v>92</v>
      </c>
      <c r="C25" s="30">
        <f t="shared" si="0"/>
        <v>72</v>
      </c>
      <c r="D25" s="18" t="s">
        <v>70</v>
      </c>
      <c r="E25" s="2">
        <f t="shared" si="1"/>
        <v>30</v>
      </c>
      <c r="F25" s="239"/>
      <c r="G25" s="30">
        <f t="shared" si="2"/>
        <v>3</v>
      </c>
      <c r="H25" s="31"/>
      <c r="I25" s="186">
        <v>20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>
        <v>6</v>
      </c>
      <c r="T25" s="191" t="s">
        <v>13</v>
      </c>
      <c r="U25" s="186" t="s">
        <v>13</v>
      </c>
      <c r="V25" s="191" t="s">
        <v>13</v>
      </c>
      <c r="W25" s="202">
        <v>4</v>
      </c>
      <c r="X25" s="94" t="s">
        <v>13</v>
      </c>
      <c r="Y25" s="186" t="s">
        <v>13</v>
      </c>
      <c r="Z25" s="94" t="s">
        <v>13</v>
      </c>
      <c r="AA25" s="186" t="s">
        <v>13</v>
      </c>
      <c r="AB25" s="191" t="s">
        <v>13</v>
      </c>
      <c r="AC25" s="186" t="s">
        <v>13</v>
      </c>
      <c r="AD25" s="79"/>
      <c r="AE25" s="35"/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5"/>
      <c r="AL25" s="35"/>
      <c r="AM25" s="22"/>
      <c r="AN25" s="187"/>
      <c r="AO25" s="23"/>
      <c r="AP25" s="24"/>
      <c r="AQ25" s="194"/>
      <c r="AR25" s="194"/>
      <c r="AS25" s="194"/>
      <c r="AT25" s="25"/>
      <c r="AU25" s="24"/>
      <c r="AV25" s="194"/>
      <c r="AW25" s="194"/>
      <c r="AX25" s="194"/>
      <c r="AY25" s="25"/>
      <c r="AZ25" s="24"/>
      <c r="BA25" s="194"/>
      <c r="BB25" s="194"/>
      <c r="BC25" s="194"/>
      <c r="BD25" s="25"/>
      <c r="BE25" s="77"/>
    </row>
    <row r="26" spans="1:57" ht="17.149999999999999" customHeight="1" x14ac:dyDescent="0.35">
      <c r="A26" s="30">
        <v>21</v>
      </c>
      <c r="B26" s="30">
        <v>14</v>
      </c>
      <c r="C26" s="30">
        <f t="shared" si="0"/>
        <v>-7</v>
      </c>
      <c r="D26" s="18" t="s">
        <v>287</v>
      </c>
      <c r="E26" s="2">
        <f t="shared" si="1"/>
        <v>28</v>
      </c>
      <c r="F26" s="239">
        <v>20</v>
      </c>
      <c r="G26" s="30">
        <f t="shared" si="2"/>
        <v>1</v>
      </c>
      <c r="H26" s="31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 t="s">
        <v>13</v>
      </c>
      <c r="X26" s="94" t="s">
        <v>13</v>
      </c>
      <c r="Y26" s="186">
        <v>8</v>
      </c>
      <c r="Z26" s="94" t="s">
        <v>13</v>
      </c>
      <c r="AA26" s="186" t="s">
        <v>13</v>
      </c>
      <c r="AB26" s="191" t="s">
        <v>13</v>
      </c>
      <c r="AC26" s="186" t="s">
        <v>13</v>
      </c>
      <c r="AD26" s="79"/>
      <c r="AE26" s="35"/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5"/>
      <c r="AL26" s="35"/>
      <c r="AM26" s="22"/>
      <c r="AN26" s="187"/>
      <c r="AO26" s="23"/>
      <c r="AP26" s="24"/>
      <c r="AQ26" s="194"/>
      <c r="AR26" s="194"/>
      <c r="AS26" s="194"/>
      <c r="AT26" s="25"/>
      <c r="AU26" s="24"/>
      <c r="AV26" s="194"/>
      <c r="AW26" s="194"/>
      <c r="AX26" s="194"/>
      <c r="AY26" s="25"/>
      <c r="AZ26" s="24"/>
      <c r="BA26" s="194"/>
      <c r="BB26" s="194"/>
      <c r="BC26" s="194"/>
      <c r="BD26" s="25"/>
      <c r="BE26" s="77"/>
    </row>
    <row r="27" spans="1:57" ht="17.149999999999999" customHeight="1" x14ac:dyDescent="0.35">
      <c r="A27" s="30">
        <v>22</v>
      </c>
      <c r="B27" s="30">
        <v>15</v>
      </c>
      <c r="C27" s="30">
        <f t="shared" si="0"/>
        <v>-7</v>
      </c>
      <c r="D27" s="18" t="s">
        <v>824</v>
      </c>
      <c r="E27" s="2">
        <f t="shared" si="1"/>
        <v>26</v>
      </c>
      <c r="F27" s="238">
        <v>20</v>
      </c>
      <c r="G27" s="30">
        <f t="shared" si="2"/>
        <v>1</v>
      </c>
      <c r="H27" s="31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94">
        <v>6</v>
      </c>
      <c r="AA27" s="186" t="s">
        <v>13</v>
      </c>
      <c r="AB27" s="191" t="s">
        <v>13</v>
      </c>
      <c r="AC27" s="186" t="s">
        <v>13</v>
      </c>
      <c r="AD27" s="79"/>
      <c r="AE27" s="35"/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5"/>
      <c r="AL27" s="35"/>
      <c r="AM27" s="22"/>
      <c r="AN27" s="187"/>
      <c r="AO27" s="23"/>
      <c r="AP27" s="24"/>
      <c r="AQ27" s="194"/>
      <c r="AR27" s="194"/>
      <c r="AS27" s="194"/>
      <c r="AT27" s="25"/>
      <c r="AU27" s="24"/>
      <c r="AV27" s="194"/>
      <c r="AW27" s="194"/>
      <c r="AX27" s="194"/>
      <c r="AY27" s="25"/>
      <c r="AZ27" s="24"/>
      <c r="BA27" s="194"/>
      <c r="BB27" s="194"/>
      <c r="BC27" s="194"/>
      <c r="BD27" s="25"/>
      <c r="BE27" s="77"/>
    </row>
    <row r="28" spans="1:57" ht="17.149999999999999" customHeight="1" x14ac:dyDescent="0.35">
      <c r="A28" s="30">
        <v>23</v>
      </c>
      <c r="B28" s="30">
        <v>16</v>
      </c>
      <c r="C28" s="30">
        <f t="shared" si="0"/>
        <v>-7</v>
      </c>
      <c r="D28" s="18" t="s">
        <v>78</v>
      </c>
      <c r="E28" s="2">
        <f t="shared" si="1"/>
        <v>26</v>
      </c>
      <c r="F28" s="239">
        <v>20</v>
      </c>
      <c r="G28" s="30">
        <f t="shared" si="2"/>
        <v>1</v>
      </c>
      <c r="H28" s="31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>
        <v>6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94" t="s">
        <v>13</v>
      </c>
      <c r="AA28" s="186" t="s">
        <v>13</v>
      </c>
      <c r="AB28" s="191" t="s">
        <v>13</v>
      </c>
      <c r="AC28" s="186" t="s">
        <v>13</v>
      </c>
      <c r="AD28" s="79"/>
      <c r="AE28" s="35"/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5"/>
      <c r="AL28" s="35"/>
      <c r="AM28" s="22"/>
      <c r="AN28" s="187"/>
      <c r="AO28" s="23"/>
      <c r="AP28" s="24"/>
      <c r="AQ28" s="194"/>
      <c r="AR28" s="194"/>
      <c r="AS28" s="194"/>
      <c r="AT28" s="25"/>
      <c r="AU28" s="24"/>
      <c r="AV28" s="194"/>
      <c r="AW28" s="194"/>
      <c r="AX28" s="194"/>
      <c r="AY28" s="25"/>
      <c r="AZ28" s="24"/>
      <c r="BA28" s="194"/>
      <c r="BB28" s="194"/>
      <c r="BC28" s="194"/>
      <c r="BD28" s="25"/>
      <c r="BE28" s="77"/>
    </row>
    <row r="29" spans="1:57" ht="17.149999999999999" customHeight="1" x14ac:dyDescent="0.35">
      <c r="A29" s="30">
        <v>24</v>
      </c>
      <c r="B29" s="30">
        <v>17</v>
      </c>
      <c r="C29" s="30">
        <f t="shared" si="0"/>
        <v>-7</v>
      </c>
      <c r="D29" s="18" t="s">
        <v>1056</v>
      </c>
      <c r="E29" s="2">
        <f t="shared" si="1"/>
        <v>26</v>
      </c>
      <c r="F29" s="239"/>
      <c r="G29" s="30">
        <f t="shared" si="2"/>
        <v>1</v>
      </c>
      <c r="H29" s="31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>
        <v>26</v>
      </c>
      <c r="X29" s="94" t="s">
        <v>13</v>
      </c>
      <c r="Y29" s="186" t="s">
        <v>13</v>
      </c>
      <c r="Z29" s="94" t="s">
        <v>13</v>
      </c>
      <c r="AA29" s="186" t="s">
        <v>13</v>
      </c>
      <c r="AB29" s="191" t="s">
        <v>13</v>
      </c>
      <c r="AC29" s="186" t="s">
        <v>13</v>
      </c>
      <c r="AD29" s="79"/>
      <c r="AE29" s="35"/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5"/>
      <c r="AL29" s="35"/>
      <c r="AM29" s="22"/>
      <c r="AN29" s="187"/>
      <c r="AO29" s="23"/>
      <c r="AP29" s="24"/>
      <c r="AQ29" s="194"/>
      <c r="AR29" s="194"/>
      <c r="AS29" s="194"/>
      <c r="AT29" s="25"/>
      <c r="AU29" s="24"/>
      <c r="AV29" s="194"/>
      <c r="AW29" s="194"/>
      <c r="AX29" s="194"/>
      <c r="AY29" s="25"/>
      <c r="AZ29" s="24"/>
      <c r="BA29" s="194"/>
      <c r="BB29" s="194"/>
      <c r="BC29" s="194"/>
      <c r="BD29" s="25"/>
      <c r="BE29" s="77"/>
    </row>
    <row r="30" spans="1:57" ht="17.149999999999999" customHeight="1" x14ac:dyDescent="0.35">
      <c r="A30" s="30">
        <v>25</v>
      </c>
      <c r="B30" s="30">
        <v>23</v>
      </c>
      <c r="C30" s="30">
        <f t="shared" si="0"/>
        <v>-2</v>
      </c>
      <c r="D30" s="18" t="s">
        <v>716</v>
      </c>
      <c r="E30" s="2">
        <f t="shared" si="1"/>
        <v>26</v>
      </c>
      <c r="F30" s="239">
        <v>20</v>
      </c>
      <c r="G30" s="30">
        <f t="shared" si="2"/>
        <v>2</v>
      </c>
      <c r="H30" s="31"/>
      <c r="I30" s="186">
        <v>4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>
        <v>2</v>
      </c>
      <c r="T30" s="191" t="s">
        <v>13</v>
      </c>
      <c r="U30" s="186" t="s">
        <v>13</v>
      </c>
      <c r="V30" s="191" t="s">
        <v>13</v>
      </c>
      <c r="W30" s="202" t="s">
        <v>13</v>
      </c>
      <c r="X30" s="94" t="s">
        <v>13</v>
      </c>
      <c r="Y30" s="186" t="s">
        <v>13</v>
      </c>
      <c r="Z30" s="94" t="s">
        <v>13</v>
      </c>
      <c r="AA30" s="186" t="s">
        <v>13</v>
      </c>
      <c r="AB30" s="191" t="s">
        <v>13</v>
      </c>
      <c r="AC30" s="186" t="s">
        <v>13</v>
      </c>
      <c r="AD30" s="79"/>
      <c r="AE30" s="35"/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5"/>
      <c r="AL30" s="35"/>
      <c r="AM30" s="22"/>
      <c r="AN30" s="187"/>
      <c r="AO30" s="23"/>
      <c r="AP30" s="24"/>
      <c r="AQ30" s="194"/>
      <c r="AR30" s="194"/>
      <c r="AS30" s="194"/>
      <c r="AT30" s="25"/>
      <c r="AU30" s="24"/>
      <c r="AV30" s="194"/>
      <c r="AW30" s="194"/>
      <c r="AX30" s="194"/>
      <c r="AY30" s="25"/>
      <c r="AZ30" s="24"/>
      <c r="BA30" s="194"/>
      <c r="BB30" s="194"/>
      <c r="BC30" s="194"/>
      <c r="BD30" s="25"/>
      <c r="BE30" s="77"/>
    </row>
    <row r="31" spans="1:57" ht="17.149999999999999" customHeight="1" x14ac:dyDescent="0.35">
      <c r="A31" s="30">
        <v>26</v>
      </c>
      <c r="B31" s="30">
        <v>18</v>
      </c>
      <c r="C31" s="30">
        <f t="shared" si="0"/>
        <v>-8</v>
      </c>
      <c r="D31" s="18" t="s">
        <v>1148</v>
      </c>
      <c r="E31" s="2">
        <f t="shared" si="1"/>
        <v>25</v>
      </c>
      <c r="F31" s="239">
        <v>20</v>
      </c>
      <c r="G31" s="30">
        <f t="shared" si="2"/>
        <v>1</v>
      </c>
      <c r="H31" s="31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>
        <v>5</v>
      </c>
      <c r="Y31" s="186" t="s">
        <v>13</v>
      </c>
      <c r="Z31" s="94" t="s">
        <v>13</v>
      </c>
      <c r="AA31" s="186" t="s">
        <v>13</v>
      </c>
      <c r="AB31" s="191" t="s">
        <v>13</v>
      </c>
      <c r="AC31" s="186" t="s">
        <v>13</v>
      </c>
      <c r="AD31" s="79"/>
      <c r="AE31" s="35"/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5"/>
      <c r="AL31" s="35"/>
      <c r="AM31" s="22"/>
      <c r="AN31" s="187"/>
      <c r="AO31" s="23"/>
      <c r="AP31" s="24"/>
      <c r="AQ31" s="194"/>
      <c r="AR31" s="194"/>
      <c r="AS31" s="194"/>
      <c r="AT31" s="25"/>
      <c r="AU31" s="24"/>
      <c r="AV31" s="194"/>
      <c r="AW31" s="194"/>
      <c r="AX31" s="194"/>
      <c r="AY31" s="25"/>
      <c r="AZ31" s="24"/>
      <c r="BA31" s="194"/>
      <c r="BB31" s="194"/>
      <c r="BC31" s="194"/>
      <c r="BD31" s="25"/>
      <c r="BE31" s="77"/>
    </row>
    <row r="32" spans="1:57" ht="17.149999999999999" customHeight="1" x14ac:dyDescent="0.35">
      <c r="A32" s="30">
        <v>27</v>
      </c>
      <c r="B32" s="30">
        <v>20</v>
      </c>
      <c r="C32" s="30">
        <f t="shared" si="0"/>
        <v>-7</v>
      </c>
      <c r="D32" s="18" t="s">
        <v>228</v>
      </c>
      <c r="E32" s="2">
        <f t="shared" si="1"/>
        <v>24</v>
      </c>
      <c r="F32" s="239">
        <v>20</v>
      </c>
      <c r="G32" s="30">
        <f t="shared" si="2"/>
        <v>1</v>
      </c>
      <c r="H32" s="31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>
        <v>4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94" t="s">
        <v>13</v>
      </c>
      <c r="AA32" s="186" t="s">
        <v>13</v>
      </c>
      <c r="AB32" s="191" t="s">
        <v>13</v>
      </c>
      <c r="AC32" s="186" t="s">
        <v>13</v>
      </c>
      <c r="AD32" s="79"/>
      <c r="AE32" s="35"/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5"/>
      <c r="AL32" s="35"/>
      <c r="AM32" s="22"/>
      <c r="AN32" s="187"/>
      <c r="AO32" s="23"/>
      <c r="AP32" s="24"/>
      <c r="AQ32" s="194"/>
      <c r="AR32" s="194"/>
      <c r="AS32" s="194"/>
      <c r="AT32" s="25"/>
      <c r="AU32" s="24"/>
      <c r="AV32" s="194"/>
      <c r="AW32" s="194"/>
      <c r="AX32" s="194"/>
      <c r="AY32" s="25"/>
      <c r="AZ32" s="24"/>
      <c r="BA32" s="194"/>
      <c r="BB32" s="194"/>
      <c r="BC32" s="194"/>
      <c r="BD32" s="25"/>
      <c r="BE32" s="77"/>
    </row>
    <row r="33" spans="1:231" ht="17.149999999999999" customHeight="1" x14ac:dyDescent="0.35">
      <c r="A33" s="30">
        <v>28</v>
      </c>
      <c r="B33" s="30">
        <v>21</v>
      </c>
      <c r="C33" s="30">
        <f t="shared" si="0"/>
        <v>-7</v>
      </c>
      <c r="D33" s="18" t="s">
        <v>881</v>
      </c>
      <c r="E33" s="2">
        <f t="shared" si="1"/>
        <v>23</v>
      </c>
      <c r="F33" s="238">
        <v>20</v>
      </c>
      <c r="G33" s="30">
        <f t="shared" si="2"/>
        <v>1</v>
      </c>
      <c r="H33" s="31"/>
      <c r="I33" s="186" t="s">
        <v>13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 t="s">
        <v>13</v>
      </c>
      <c r="X33" s="94" t="s">
        <v>13</v>
      </c>
      <c r="Y33" s="186" t="s">
        <v>13</v>
      </c>
      <c r="Z33" s="94">
        <v>3</v>
      </c>
      <c r="AA33" s="186" t="s">
        <v>13</v>
      </c>
      <c r="AB33" s="191" t="s">
        <v>13</v>
      </c>
      <c r="AC33" s="186" t="s">
        <v>13</v>
      </c>
      <c r="AD33" s="79"/>
      <c r="AE33" s="35"/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5"/>
      <c r="AL33" s="35"/>
      <c r="AM33" s="22"/>
      <c r="AN33" s="187"/>
      <c r="AO33" s="23"/>
      <c r="AP33" s="24"/>
      <c r="AQ33" s="194"/>
      <c r="AR33" s="194"/>
      <c r="AS33" s="194"/>
      <c r="AT33" s="25"/>
      <c r="AU33" s="24"/>
      <c r="AV33" s="194"/>
      <c r="AW33" s="194"/>
      <c r="AX33" s="194"/>
      <c r="AY33" s="25"/>
      <c r="AZ33" s="24"/>
      <c r="BA33" s="194"/>
      <c r="BB33" s="194"/>
      <c r="BC33" s="194"/>
      <c r="BD33" s="25"/>
      <c r="BE33" s="77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</row>
    <row r="34" spans="1:231" ht="17.149999999999999" customHeight="1" x14ac:dyDescent="0.35">
      <c r="A34" s="30">
        <v>29</v>
      </c>
      <c r="B34" s="30">
        <v>22</v>
      </c>
      <c r="C34" s="30">
        <f t="shared" si="0"/>
        <v>-7</v>
      </c>
      <c r="D34" s="18" t="s">
        <v>508</v>
      </c>
      <c r="E34" s="2">
        <f t="shared" si="1"/>
        <v>23</v>
      </c>
      <c r="F34" s="239">
        <v>20</v>
      </c>
      <c r="G34" s="30">
        <f t="shared" si="2"/>
        <v>1</v>
      </c>
      <c r="H34" s="31"/>
      <c r="I34" s="186" t="s">
        <v>13</v>
      </c>
      <c r="J34" s="191" t="s">
        <v>13</v>
      </c>
      <c r="K34" s="202">
        <v>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202" t="s">
        <v>13</v>
      </c>
      <c r="X34" s="94" t="s">
        <v>13</v>
      </c>
      <c r="Y34" s="186" t="s">
        <v>13</v>
      </c>
      <c r="Z34" s="94" t="s">
        <v>13</v>
      </c>
      <c r="AA34" s="186" t="s">
        <v>13</v>
      </c>
      <c r="AB34" s="191" t="s">
        <v>13</v>
      </c>
      <c r="AC34" s="186" t="s">
        <v>13</v>
      </c>
      <c r="AD34" s="79"/>
      <c r="AE34" s="35"/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5"/>
      <c r="AL34" s="35"/>
      <c r="AM34" s="22"/>
      <c r="AN34" s="187"/>
      <c r="AO34" s="23"/>
      <c r="AP34" s="24"/>
      <c r="AQ34" s="194"/>
      <c r="AR34" s="194"/>
      <c r="AS34" s="194"/>
      <c r="AT34" s="25"/>
      <c r="AU34" s="24"/>
      <c r="AV34" s="194"/>
      <c r="AW34" s="194"/>
      <c r="AX34" s="194"/>
      <c r="AY34" s="25"/>
      <c r="AZ34" s="24"/>
      <c r="BA34" s="194"/>
      <c r="BB34" s="194"/>
      <c r="BC34" s="194"/>
      <c r="BD34" s="25"/>
      <c r="BE34" s="77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</row>
    <row r="35" spans="1:231" ht="17.149999999999999" customHeight="1" x14ac:dyDescent="0.35">
      <c r="A35" s="30">
        <v>30</v>
      </c>
      <c r="B35" s="30">
        <v>24</v>
      </c>
      <c r="C35" s="30">
        <f t="shared" si="0"/>
        <v>-6</v>
      </c>
      <c r="D35" s="18" t="s">
        <v>1155</v>
      </c>
      <c r="E35" s="2">
        <f t="shared" si="1"/>
        <v>22</v>
      </c>
      <c r="F35" s="239">
        <v>20</v>
      </c>
      <c r="G35" s="30">
        <f t="shared" si="2"/>
        <v>1</v>
      </c>
      <c r="H35" s="31"/>
      <c r="I35" s="186" t="s">
        <v>13</v>
      </c>
      <c r="J35" s="191" t="s">
        <v>13</v>
      </c>
      <c r="K35" s="202">
        <v>2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 t="s">
        <v>13</v>
      </c>
      <c r="Z35" s="94" t="s">
        <v>13</v>
      </c>
      <c r="AA35" s="186" t="s">
        <v>13</v>
      </c>
      <c r="AB35" s="191" t="s">
        <v>13</v>
      </c>
      <c r="AC35" s="186" t="s">
        <v>13</v>
      </c>
      <c r="AD35" s="79"/>
      <c r="AE35" s="35"/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5"/>
      <c r="AL35" s="35"/>
      <c r="AM35" s="22"/>
      <c r="AN35" s="187"/>
      <c r="AO35" s="23"/>
      <c r="AP35" s="24"/>
      <c r="AQ35" s="194"/>
      <c r="AR35" s="194"/>
      <c r="AS35" s="194"/>
      <c r="AT35" s="25"/>
      <c r="AU35" s="24"/>
      <c r="AV35" s="194"/>
      <c r="AW35" s="194"/>
      <c r="AX35" s="194"/>
      <c r="AY35" s="25"/>
      <c r="AZ35" s="24"/>
      <c r="BA35" s="194"/>
      <c r="BB35" s="194"/>
      <c r="BC35" s="194"/>
      <c r="BD35" s="25"/>
      <c r="BE35" s="77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</row>
    <row r="36" spans="1:231" ht="17.149999999999999" customHeight="1" x14ac:dyDescent="0.35">
      <c r="A36" s="30">
        <v>31</v>
      </c>
      <c r="B36" s="30">
        <v>34</v>
      </c>
      <c r="C36" s="30">
        <f t="shared" si="0"/>
        <v>3</v>
      </c>
      <c r="D36" s="18" t="s">
        <v>708</v>
      </c>
      <c r="E36" s="2">
        <f t="shared" si="1"/>
        <v>22</v>
      </c>
      <c r="F36" s="239">
        <v>20</v>
      </c>
      <c r="G36" s="30">
        <f t="shared" si="2"/>
        <v>1</v>
      </c>
      <c r="H36" s="31"/>
      <c r="I36" s="186" t="s">
        <v>13</v>
      </c>
      <c r="J36" s="191">
        <v>2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94" t="s">
        <v>13</v>
      </c>
      <c r="AA36" s="186" t="s">
        <v>13</v>
      </c>
      <c r="AB36" s="191" t="s">
        <v>13</v>
      </c>
      <c r="AC36" s="186" t="s">
        <v>13</v>
      </c>
      <c r="AD36" s="79"/>
      <c r="AE36" s="35"/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5"/>
      <c r="AL36" s="35"/>
      <c r="AM36" s="22"/>
      <c r="AN36" s="187"/>
      <c r="AO36" s="23"/>
      <c r="AP36" s="24"/>
      <c r="AQ36" s="194"/>
      <c r="AR36" s="194"/>
      <c r="AS36" s="194"/>
      <c r="AT36" s="25"/>
      <c r="AU36" s="24"/>
      <c r="AV36" s="194"/>
      <c r="AW36" s="194"/>
      <c r="AX36" s="194"/>
      <c r="AY36" s="25"/>
      <c r="AZ36" s="24"/>
      <c r="BA36" s="194"/>
      <c r="BB36" s="194"/>
      <c r="BC36" s="194"/>
      <c r="BD36" s="25"/>
      <c r="BE36" s="77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</row>
    <row r="37" spans="1:231" ht="17.149999999999999" customHeight="1" x14ac:dyDescent="0.35">
      <c r="A37" s="30">
        <v>32</v>
      </c>
      <c r="B37" s="30">
        <v>57</v>
      </c>
      <c r="C37" s="30">
        <f t="shared" si="0"/>
        <v>25</v>
      </c>
      <c r="D37" s="18" t="s">
        <v>1145</v>
      </c>
      <c r="E37" s="2">
        <f t="shared" si="1"/>
        <v>22</v>
      </c>
      <c r="F37" s="239">
        <v>20</v>
      </c>
      <c r="G37" s="30">
        <f t="shared" si="2"/>
        <v>1</v>
      </c>
      <c r="H37" s="31"/>
      <c r="I37" s="186">
        <v>2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 t="s">
        <v>13</v>
      </c>
      <c r="X37" s="94" t="s">
        <v>13</v>
      </c>
      <c r="Y37" s="186" t="s">
        <v>13</v>
      </c>
      <c r="Z37" s="94" t="s">
        <v>13</v>
      </c>
      <c r="AA37" s="186" t="s">
        <v>13</v>
      </c>
      <c r="AB37" s="191" t="s">
        <v>13</v>
      </c>
      <c r="AC37" s="186" t="s">
        <v>13</v>
      </c>
      <c r="AD37" s="79"/>
      <c r="AE37" s="35"/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5"/>
      <c r="AL37" s="35"/>
      <c r="AM37" s="22"/>
      <c r="AN37" s="187"/>
      <c r="AO37" s="23"/>
      <c r="AP37" s="24"/>
      <c r="AQ37" s="194"/>
      <c r="AR37" s="194"/>
      <c r="AS37" s="194"/>
      <c r="AT37" s="25"/>
      <c r="AU37" s="24"/>
      <c r="AV37" s="194"/>
      <c r="AW37" s="194"/>
      <c r="AX37" s="194"/>
      <c r="AY37" s="25"/>
      <c r="AZ37" s="24"/>
      <c r="BA37" s="194"/>
      <c r="BB37" s="194"/>
      <c r="BC37" s="194"/>
      <c r="BD37" s="25"/>
      <c r="BE37" s="77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</row>
    <row r="38" spans="1:231" ht="17.149999999999999" customHeight="1" x14ac:dyDescent="0.35">
      <c r="A38" s="30">
        <v>33</v>
      </c>
      <c r="B38" s="30">
        <v>26</v>
      </c>
      <c r="C38" s="30">
        <f t="shared" ref="C38:C69" si="3">B38-A38</f>
        <v>-7</v>
      </c>
      <c r="D38" s="18" t="s">
        <v>731</v>
      </c>
      <c r="E38" s="2">
        <f t="shared" ref="E38:E69" si="4">LARGE(H38:AJ38,1)+LARGE(H38:AJ38,2)+LARGE(H38:AJ38,3)+LARGE(H38:AJ38,4)+LARGE(H38:AJ38,5)+F38</f>
        <v>20</v>
      </c>
      <c r="F38" s="239">
        <v>20</v>
      </c>
      <c r="G38" s="30">
        <f t="shared" ref="G38:G69" si="5">COUNT(H38:AC38)</f>
        <v>0</v>
      </c>
      <c r="H38" s="31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 t="s">
        <v>13</v>
      </c>
      <c r="X38" s="94" t="s">
        <v>13</v>
      </c>
      <c r="Y38" s="186" t="s">
        <v>13</v>
      </c>
      <c r="Z38" s="94" t="s">
        <v>13</v>
      </c>
      <c r="AA38" s="186" t="s">
        <v>13</v>
      </c>
      <c r="AB38" s="191" t="s">
        <v>13</v>
      </c>
      <c r="AC38" s="186" t="s">
        <v>13</v>
      </c>
      <c r="AD38" s="79"/>
      <c r="AE38" s="35"/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5"/>
      <c r="AL38" s="35"/>
      <c r="AM38" s="22"/>
      <c r="AN38" s="187"/>
      <c r="AO38" s="23"/>
      <c r="AP38" s="24"/>
      <c r="AQ38" s="194"/>
      <c r="AR38" s="194"/>
      <c r="AS38" s="194"/>
      <c r="AT38" s="25"/>
      <c r="AU38" s="24"/>
      <c r="AV38" s="194"/>
      <c r="AW38" s="194"/>
      <c r="AX38" s="194"/>
      <c r="AY38" s="25"/>
      <c r="AZ38" s="24"/>
      <c r="BA38" s="194"/>
      <c r="BB38" s="194"/>
      <c r="BC38" s="194"/>
      <c r="BD38" s="25"/>
      <c r="BE38" s="77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</row>
    <row r="39" spans="1:231" ht="17.149999999999999" customHeight="1" x14ac:dyDescent="0.35">
      <c r="A39" s="30">
        <v>34</v>
      </c>
      <c r="B39" s="30">
        <v>28</v>
      </c>
      <c r="C39" s="30">
        <f t="shared" si="3"/>
        <v>-6</v>
      </c>
      <c r="D39" s="18" t="s">
        <v>318</v>
      </c>
      <c r="E39" s="2">
        <f t="shared" si="4"/>
        <v>20</v>
      </c>
      <c r="F39" s="239">
        <v>20</v>
      </c>
      <c r="G39" s="30">
        <f t="shared" si="5"/>
        <v>0</v>
      </c>
      <c r="H39" s="31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 t="s">
        <v>13</v>
      </c>
      <c r="X39" s="94" t="s">
        <v>13</v>
      </c>
      <c r="Y39" s="186" t="s">
        <v>13</v>
      </c>
      <c r="Z39" s="94" t="s">
        <v>13</v>
      </c>
      <c r="AA39" s="186" t="s">
        <v>13</v>
      </c>
      <c r="AB39" s="191" t="s">
        <v>13</v>
      </c>
      <c r="AC39" s="186" t="s">
        <v>13</v>
      </c>
      <c r="AD39" s="79"/>
      <c r="AE39" s="35"/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5"/>
      <c r="AL39" s="35"/>
      <c r="AM39" s="22"/>
      <c r="AN39" s="187"/>
      <c r="AO39" s="23"/>
      <c r="AP39" s="24"/>
      <c r="AQ39" s="194"/>
      <c r="AR39" s="194"/>
      <c r="AS39" s="194"/>
      <c r="AT39" s="25"/>
      <c r="AU39" s="24"/>
      <c r="AV39" s="194"/>
      <c r="AW39" s="194"/>
      <c r="AX39" s="194"/>
      <c r="AY39" s="25"/>
      <c r="AZ39" s="24"/>
      <c r="BA39" s="194"/>
      <c r="BB39" s="194"/>
      <c r="BC39" s="194"/>
      <c r="BD39" s="25"/>
      <c r="BE39" s="77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</row>
    <row r="40" spans="1:231" ht="17.149999999999999" customHeight="1" x14ac:dyDescent="0.35">
      <c r="A40" s="30">
        <v>35</v>
      </c>
      <c r="B40" s="30">
        <v>29</v>
      </c>
      <c r="C40" s="30">
        <f t="shared" si="3"/>
        <v>-6</v>
      </c>
      <c r="D40" s="18" t="s">
        <v>649</v>
      </c>
      <c r="E40" s="2">
        <f t="shared" si="4"/>
        <v>20</v>
      </c>
      <c r="F40" s="239">
        <v>20</v>
      </c>
      <c r="G40" s="30">
        <f t="shared" si="5"/>
        <v>0</v>
      </c>
      <c r="H40" s="31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 t="s">
        <v>13</v>
      </c>
      <c r="Z40" s="94" t="s">
        <v>13</v>
      </c>
      <c r="AA40" s="186" t="s">
        <v>13</v>
      </c>
      <c r="AB40" s="191" t="s">
        <v>13</v>
      </c>
      <c r="AC40" s="186" t="s">
        <v>13</v>
      </c>
      <c r="AD40" s="79"/>
      <c r="AE40" s="35"/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5"/>
      <c r="AL40" s="35"/>
      <c r="AM40" s="22"/>
      <c r="AN40" s="187"/>
      <c r="AO40" s="23"/>
      <c r="AP40" s="24"/>
      <c r="AQ40" s="194"/>
      <c r="AR40" s="194"/>
      <c r="AS40" s="194"/>
      <c r="AT40" s="25"/>
      <c r="AU40" s="24"/>
      <c r="AV40" s="194"/>
      <c r="AW40" s="194"/>
      <c r="AX40" s="194"/>
      <c r="AY40" s="25"/>
      <c r="AZ40" s="24"/>
      <c r="BA40" s="194"/>
      <c r="BB40" s="194"/>
      <c r="BC40" s="194"/>
      <c r="BD40" s="25"/>
      <c r="BE40" s="77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</row>
    <row r="41" spans="1:231" ht="17.149999999999999" customHeight="1" x14ac:dyDescent="0.35">
      <c r="A41" s="30">
        <v>36</v>
      </c>
      <c r="B41" s="30">
        <v>30</v>
      </c>
      <c r="C41" s="30">
        <f t="shared" si="3"/>
        <v>-6</v>
      </c>
      <c r="D41" s="18" t="s">
        <v>469</v>
      </c>
      <c r="E41" s="2">
        <f t="shared" si="4"/>
        <v>20</v>
      </c>
      <c r="F41" s="238">
        <v>20</v>
      </c>
      <c r="G41" s="30">
        <f t="shared" si="5"/>
        <v>0</v>
      </c>
      <c r="H41" s="31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 t="s">
        <v>13</v>
      </c>
      <c r="Z41" s="94" t="s">
        <v>13</v>
      </c>
      <c r="AA41" s="186" t="s">
        <v>13</v>
      </c>
      <c r="AB41" s="191" t="s">
        <v>13</v>
      </c>
      <c r="AC41" s="186" t="s">
        <v>13</v>
      </c>
      <c r="AD41" s="79"/>
      <c r="AE41" s="35"/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5"/>
      <c r="AL41" s="35"/>
      <c r="AM41" s="22"/>
      <c r="AN41" s="187"/>
      <c r="AO41" s="23"/>
      <c r="AP41" s="24"/>
      <c r="AQ41" s="194"/>
      <c r="AR41" s="194"/>
      <c r="AS41" s="194"/>
      <c r="AT41" s="25"/>
      <c r="AU41" s="24"/>
      <c r="AV41" s="194"/>
      <c r="AW41" s="194"/>
      <c r="AX41" s="194"/>
      <c r="AY41" s="25"/>
      <c r="AZ41" s="24"/>
      <c r="BA41" s="194"/>
      <c r="BB41" s="194"/>
      <c r="BC41" s="194"/>
      <c r="BD41" s="25"/>
      <c r="BE41" s="77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</row>
    <row r="42" spans="1:231" ht="17.149999999999999" customHeight="1" x14ac:dyDescent="0.35">
      <c r="A42" s="30">
        <v>37</v>
      </c>
      <c r="B42" s="30">
        <v>31</v>
      </c>
      <c r="C42" s="30">
        <f t="shared" si="3"/>
        <v>-6</v>
      </c>
      <c r="D42" s="18" t="s">
        <v>82</v>
      </c>
      <c r="E42" s="2">
        <f t="shared" si="4"/>
        <v>20</v>
      </c>
      <c r="F42" s="238">
        <v>20</v>
      </c>
      <c r="G42" s="30">
        <f t="shared" si="5"/>
        <v>0</v>
      </c>
      <c r="H42" s="31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202" t="s">
        <v>13</v>
      </c>
      <c r="X42" s="94" t="s">
        <v>13</v>
      </c>
      <c r="Y42" s="186" t="s">
        <v>13</v>
      </c>
      <c r="Z42" s="94" t="s">
        <v>13</v>
      </c>
      <c r="AA42" s="186" t="s">
        <v>13</v>
      </c>
      <c r="AB42" s="191" t="s">
        <v>13</v>
      </c>
      <c r="AC42" s="186" t="s">
        <v>13</v>
      </c>
      <c r="AD42" s="79"/>
      <c r="AE42" s="35"/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5"/>
      <c r="AL42" s="35"/>
      <c r="AM42" s="22"/>
      <c r="AN42" s="187"/>
      <c r="AO42" s="23"/>
      <c r="AP42" s="24"/>
      <c r="AQ42" s="194"/>
      <c r="AR42" s="194"/>
      <c r="AS42" s="194"/>
      <c r="AT42" s="25"/>
      <c r="AU42" s="24"/>
      <c r="AV42" s="194"/>
      <c r="AW42" s="194"/>
      <c r="AX42" s="194"/>
      <c r="AY42" s="25"/>
      <c r="AZ42" s="24"/>
      <c r="BA42" s="194"/>
      <c r="BB42" s="194"/>
      <c r="BC42" s="194"/>
      <c r="BD42" s="25"/>
      <c r="BE42" s="77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</row>
    <row r="43" spans="1:231" ht="17.149999999999999" customHeight="1" x14ac:dyDescent="0.35">
      <c r="A43" s="30">
        <v>38</v>
      </c>
      <c r="B43" s="30">
        <v>32</v>
      </c>
      <c r="C43" s="30">
        <f t="shared" si="3"/>
        <v>-6</v>
      </c>
      <c r="D43" s="18" t="s">
        <v>712</v>
      </c>
      <c r="E43" s="2">
        <f t="shared" si="4"/>
        <v>20</v>
      </c>
      <c r="F43" s="238">
        <v>20</v>
      </c>
      <c r="G43" s="30">
        <f t="shared" si="5"/>
        <v>0</v>
      </c>
      <c r="H43" s="31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 t="s">
        <v>13</v>
      </c>
      <c r="Y43" s="186" t="s">
        <v>13</v>
      </c>
      <c r="Z43" s="94" t="s">
        <v>13</v>
      </c>
      <c r="AA43" s="186" t="s">
        <v>13</v>
      </c>
      <c r="AB43" s="191" t="s">
        <v>13</v>
      </c>
      <c r="AC43" s="186" t="s">
        <v>13</v>
      </c>
      <c r="AD43" s="79"/>
      <c r="AE43" s="35"/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5"/>
      <c r="AL43" s="35"/>
      <c r="AM43" s="22"/>
      <c r="AN43" s="187"/>
      <c r="AO43" s="23"/>
      <c r="AP43" s="24"/>
      <c r="AQ43" s="194"/>
      <c r="AR43" s="194"/>
      <c r="AS43" s="194"/>
      <c r="AT43" s="25"/>
      <c r="AU43" s="24"/>
      <c r="AV43" s="194"/>
      <c r="AW43" s="194"/>
      <c r="AX43" s="194"/>
      <c r="AY43" s="25"/>
      <c r="AZ43" s="24"/>
      <c r="BA43" s="194"/>
      <c r="BB43" s="194"/>
      <c r="BC43" s="194"/>
      <c r="BD43" s="25"/>
      <c r="BE43" s="77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</row>
    <row r="44" spans="1:231" ht="17.149999999999999" customHeight="1" x14ac:dyDescent="0.35">
      <c r="A44" s="30">
        <v>39</v>
      </c>
      <c r="B44" s="30">
        <v>33</v>
      </c>
      <c r="C44" s="30">
        <f t="shared" si="3"/>
        <v>-6</v>
      </c>
      <c r="D44" s="18" t="s">
        <v>529</v>
      </c>
      <c r="E44" s="2">
        <f t="shared" si="4"/>
        <v>20</v>
      </c>
      <c r="F44" s="239">
        <v>20</v>
      </c>
      <c r="G44" s="30">
        <f t="shared" si="5"/>
        <v>0</v>
      </c>
      <c r="H44" s="31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 t="s">
        <v>13</v>
      </c>
      <c r="X44" s="94" t="s">
        <v>13</v>
      </c>
      <c r="Y44" s="186" t="s">
        <v>13</v>
      </c>
      <c r="Z44" s="94" t="s">
        <v>13</v>
      </c>
      <c r="AA44" s="186" t="s">
        <v>13</v>
      </c>
      <c r="AB44" s="191" t="s">
        <v>13</v>
      </c>
      <c r="AC44" s="186" t="s">
        <v>13</v>
      </c>
      <c r="AD44" s="79"/>
      <c r="AE44" s="35"/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5"/>
      <c r="AL44" s="35"/>
      <c r="AM44" s="22"/>
      <c r="AN44" s="187"/>
      <c r="AO44" s="23"/>
      <c r="AP44" s="24"/>
      <c r="AQ44" s="194"/>
      <c r="AR44" s="194"/>
      <c r="AS44" s="194"/>
      <c r="AT44" s="25"/>
      <c r="AU44" s="24"/>
      <c r="AV44" s="194"/>
      <c r="AW44" s="194"/>
      <c r="AX44" s="194"/>
      <c r="AY44" s="25"/>
      <c r="AZ44" s="24"/>
      <c r="BA44" s="194"/>
      <c r="BB44" s="194"/>
      <c r="BC44" s="194"/>
      <c r="BD44" s="25"/>
      <c r="BE44" s="77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</row>
    <row r="45" spans="1:231" ht="17.149999999999999" customHeight="1" x14ac:dyDescent="0.35">
      <c r="A45" s="30">
        <v>40</v>
      </c>
      <c r="B45" s="30">
        <v>36</v>
      </c>
      <c r="C45" s="30">
        <f t="shared" si="3"/>
        <v>-4</v>
      </c>
      <c r="D45" s="18" t="s">
        <v>723</v>
      </c>
      <c r="E45" s="2">
        <f t="shared" si="4"/>
        <v>20</v>
      </c>
      <c r="F45" s="239">
        <v>20</v>
      </c>
      <c r="G45" s="30">
        <f t="shared" si="5"/>
        <v>0</v>
      </c>
      <c r="H45" s="31"/>
      <c r="I45" s="186" t="s">
        <v>13</v>
      </c>
      <c r="J45" s="191" t="s">
        <v>13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202" t="s">
        <v>13</v>
      </c>
      <c r="X45" s="94" t="s">
        <v>13</v>
      </c>
      <c r="Y45" s="186" t="s">
        <v>13</v>
      </c>
      <c r="Z45" s="94" t="s">
        <v>13</v>
      </c>
      <c r="AA45" s="186" t="s">
        <v>13</v>
      </c>
      <c r="AB45" s="191" t="s">
        <v>13</v>
      </c>
      <c r="AC45" s="186" t="s">
        <v>13</v>
      </c>
      <c r="AD45" s="79"/>
      <c r="AE45" s="35"/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5"/>
      <c r="AL45" s="35"/>
      <c r="AM45" s="22"/>
      <c r="AN45" s="187"/>
      <c r="AO45" s="23"/>
      <c r="AP45" s="24"/>
      <c r="AQ45" s="194"/>
      <c r="AR45" s="194"/>
      <c r="AS45" s="194"/>
      <c r="AT45" s="25"/>
      <c r="AU45" s="24"/>
      <c r="AV45" s="194"/>
      <c r="AW45" s="194"/>
      <c r="AX45" s="194"/>
      <c r="AY45" s="25"/>
      <c r="AZ45" s="24"/>
      <c r="BA45" s="194"/>
      <c r="BB45" s="194"/>
      <c r="BC45" s="194"/>
      <c r="BD45" s="25"/>
      <c r="BE45" s="77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</row>
    <row r="46" spans="1:231" ht="17.149999999999999" customHeight="1" x14ac:dyDescent="0.35">
      <c r="A46" s="30">
        <v>41</v>
      </c>
      <c r="B46" s="30">
        <v>37</v>
      </c>
      <c r="C46" s="30">
        <f t="shared" si="3"/>
        <v>-4</v>
      </c>
      <c r="D46" s="18" t="s">
        <v>1130</v>
      </c>
      <c r="E46" s="2">
        <f t="shared" si="4"/>
        <v>20</v>
      </c>
      <c r="F46" s="239">
        <v>20</v>
      </c>
      <c r="G46" s="30">
        <f t="shared" si="5"/>
        <v>0</v>
      </c>
      <c r="H46" s="31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 t="s">
        <v>13</v>
      </c>
      <c r="Z46" s="94" t="s">
        <v>13</v>
      </c>
      <c r="AA46" s="186" t="s">
        <v>13</v>
      </c>
      <c r="AB46" s="191" t="s">
        <v>13</v>
      </c>
      <c r="AC46" s="186" t="s">
        <v>13</v>
      </c>
      <c r="AD46" s="79"/>
      <c r="AE46" s="35"/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5"/>
      <c r="AL46" s="35"/>
      <c r="AM46" s="22"/>
      <c r="AN46" s="187"/>
      <c r="AO46" s="23"/>
      <c r="AP46" s="24"/>
      <c r="AQ46" s="194"/>
      <c r="AR46" s="194"/>
      <c r="AS46" s="194"/>
      <c r="AT46" s="25"/>
      <c r="AU46" s="24"/>
      <c r="AV46" s="194"/>
      <c r="AW46" s="194"/>
      <c r="AX46" s="194"/>
      <c r="AY46" s="25"/>
      <c r="AZ46" s="24"/>
      <c r="BA46" s="194"/>
      <c r="BB46" s="194"/>
      <c r="BC46" s="194"/>
      <c r="BD46" s="25"/>
      <c r="BE46" s="77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</row>
    <row r="47" spans="1:231" ht="17.149999999999999" customHeight="1" x14ac:dyDescent="0.35">
      <c r="A47" s="30">
        <v>42</v>
      </c>
      <c r="B47" s="30">
        <v>38</v>
      </c>
      <c r="C47" s="30">
        <f t="shared" si="3"/>
        <v>-4</v>
      </c>
      <c r="D47" s="18" t="s">
        <v>560</v>
      </c>
      <c r="E47" s="2">
        <f t="shared" si="4"/>
        <v>20</v>
      </c>
      <c r="F47" s="239">
        <v>20</v>
      </c>
      <c r="G47" s="30">
        <f t="shared" si="5"/>
        <v>0</v>
      </c>
      <c r="H47" s="31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202" t="s">
        <v>13</v>
      </c>
      <c r="X47" s="94" t="s">
        <v>13</v>
      </c>
      <c r="Y47" s="186" t="s">
        <v>13</v>
      </c>
      <c r="Z47" s="94" t="s">
        <v>13</v>
      </c>
      <c r="AA47" s="186" t="s">
        <v>13</v>
      </c>
      <c r="AB47" s="191" t="s">
        <v>13</v>
      </c>
      <c r="AC47" s="186" t="s">
        <v>13</v>
      </c>
      <c r="AD47" s="79"/>
      <c r="AE47" s="35"/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5"/>
      <c r="AL47" s="35"/>
      <c r="AM47" s="22"/>
      <c r="AN47" s="187"/>
      <c r="AO47" s="23"/>
      <c r="AP47" s="24"/>
      <c r="AQ47" s="194"/>
      <c r="AR47" s="194"/>
      <c r="AS47" s="194"/>
      <c r="AT47" s="25"/>
      <c r="AU47" s="24"/>
      <c r="AV47" s="194"/>
      <c r="AW47" s="194"/>
      <c r="AX47" s="194"/>
      <c r="AY47" s="25"/>
      <c r="AZ47" s="24"/>
      <c r="BA47" s="194"/>
      <c r="BB47" s="194"/>
      <c r="BC47" s="194"/>
      <c r="BD47" s="25"/>
      <c r="BE47" s="77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</row>
    <row r="48" spans="1:231" ht="17.149999999999999" customHeight="1" x14ac:dyDescent="0.35">
      <c r="A48" s="30">
        <v>43</v>
      </c>
      <c r="B48" s="30">
        <v>39</v>
      </c>
      <c r="C48" s="30">
        <f t="shared" si="3"/>
        <v>-4</v>
      </c>
      <c r="D48" s="18" t="s">
        <v>1132</v>
      </c>
      <c r="E48" s="2">
        <f t="shared" si="4"/>
        <v>20</v>
      </c>
      <c r="F48" s="239">
        <v>20</v>
      </c>
      <c r="G48" s="30">
        <f t="shared" si="5"/>
        <v>0</v>
      </c>
      <c r="H48" s="31"/>
      <c r="I48" s="186" t="s">
        <v>13</v>
      </c>
      <c r="J48" s="191" t="s">
        <v>13</v>
      </c>
      <c r="K48" s="202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94" t="s">
        <v>13</v>
      </c>
      <c r="AA48" s="186" t="s">
        <v>13</v>
      </c>
      <c r="AB48" s="191" t="s">
        <v>13</v>
      </c>
      <c r="AC48" s="186" t="s">
        <v>13</v>
      </c>
      <c r="AD48" s="79"/>
      <c r="AE48" s="35"/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5"/>
      <c r="AL48" s="35"/>
      <c r="AM48" s="22"/>
      <c r="AN48" s="187"/>
      <c r="AO48" s="23"/>
      <c r="AP48" s="24"/>
      <c r="AQ48" s="194"/>
      <c r="AR48" s="194"/>
      <c r="AS48" s="194"/>
      <c r="AT48" s="25"/>
      <c r="AU48" s="24"/>
      <c r="AV48" s="194"/>
      <c r="AW48" s="194"/>
      <c r="AX48" s="194"/>
      <c r="AY48" s="25"/>
      <c r="AZ48" s="24"/>
      <c r="BA48" s="194"/>
      <c r="BB48" s="194"/>
      <c r="BC48" s="194"/>
      <c r="BD48" s="25"/>
      <c r="BE48" s="77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</row>
    <row r="49" spans="1:231" ht="17.149999999999999" customHeight="1" x14ac:dyDescent="0.35">
      <c r="A49" s="30">
        <v>44</v>
      </c>
      <c r="B49" s="30">
        <v>40</v>
      </c>
      <c r="C49" s="30">
        <f t="shared" si="3"/>
        <v>-4</v>
      </c>
      <c r="D49" s="18" t="s">
        <v>75</v>
      </c>
      <c r="E49" s="2">
        <f t="shared" si="4"/>
        <v>20</v>
      </c>
      <c r="F49" s="239">
        <v>20</v>
      </c>
      <c r="G49" s="30">
        <f t="shared" si="5"/>
        <v>0</v>
      </c>
      <c r="H49" s="31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94" t="s">
        <v>13</v>
      </c>
      <c r="AA49" s="186" t="s">
        <v>13</v>
      </c>
      <c r="AB49" s="191" t="s">
        <v>13</v>
      </c>
      <c r="AC49" s="186" t="s">
        <v>13</v>
      </c>
      <c r="AD49" s="79"/>
      <c r="AE49" s="35"/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5"/>
      <c r="AL49" s="35"/>
      <c r="AM49" s="22"/>
      <c r="AN49" s="187"/>
      <c r="AO49" s="23"/>
      <c r="AP49" s="24"/>
      <c r="AQ49" s="194"/>
      <c r="AR49" s="194"/>
      <c r="AS49" s="194"/>
      <c r="AT49" s="25"/>
      <c r="AU49" s="24"/>
      <c r="AV49" s="194"/>
      <c r="AW49" s="194"/>
      <c r="AX49" s="194"/>
      <c r="AY49" s="25"/>
      <c r="AZ49" s="24"/>
      <c r="BA49" s="194"/>
      <c r="BB49" s="194"/>
      <c r="BC49" s="194"/>
      <c r="BD49" s="25"/>
      <c r="BE49" s="77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</row>
    <row r="50" spans="1:231" ht="17.149999999999999" customHeight="1" x14ac:dyDescent="0.35">
      <c r="A50" s="30">
        <v>45</v>
      </c>
      <c r="B50" s="30">
        <v>41</v>
      </c>
      <c r="C50" s="30">
        <f t="shared" si="3"/>
        <v>-4</v>
      </c>
      <c r="D50" s="18" t="s">
        <v>1133</v>
      </c>
      <c r="E50" s="2">
        <f t="shared" si="4"/>
        <v>20</v>
      </c>
      <c r="F50" s="239">
        <v>20</v>
      </c>
      <c r="G50" s="30">
        <f t="shared" si="5"/>
        <v>0</v>
      </c>
      <c r="H50" s="31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94" t="s">
        <v>13</v>
      </c>
      <c r="AA50" s="186" t="s">
        <v>13</v>
      </c>
      <c r="AB50" s="191" t="s">
        <v>13</v>
      </c>
      <c r="AC50" s="186" t="s">
        <v>13</v>
      </c>
      <c r="AD50" s="79"/>
      <c r="AE50" s="35"/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5"/>
      <c r="AL50" s="35"/>
      <c r="AM50" s="22"/>
      <c r="AN50" s="187"/>
      <c r="AO50" s="23"/>
      <c r="AP50" s="24"/>
      <c r="AQ50" s="194"/>
      <c r="AR50" s="194"/>
      <c r="AS50" s="194"/>
      <c r="AT50" s="25"/>
      <c r="AU50" s="24"/>
      <c r="AV50" s="194"/>
      <c r="AW50" s="194"/>
      <c r="AX50" s="194"/>
      <c r="AY50" s="25"/>
      <c r="AZ50" s="24"/>
      <c r="BA50" s="194"/>
      <c r="BB50" s="194"/>
      <c r="BC50" s="194"/>
      <c r="BD50" s="25"/>
      <c r="BE50" s="77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</row>
    <row r="51" spans="1:231" ht="17.149999999999999" customHeight="1" x14ac:dyDescent="0.35">
      <c r="A51" s="30">
        <v>46</v>
      </c>
      <c r="B51" s="30">
        <v>42</v>
      </c>
      <c r="C51" s="30">
        <f t="shared" si="3"/>
        <v>-4</v>
      </c>
      <c r="D51" s="18" t="s">
        <v>827</v>
      </c>
      <c r="E51" s="2">
        <f t="shared" si="4"/>
        <v>20</v>
      </c>
      <c r="F51" s="239">
        <v>20</v>
      </c>
      <c r="G51" s="30">
        <f t="shared" si="5"/>
        <v>0</v>
      </c>
      <c r="H51" s="31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 t="s">
        <v>13</v>
      </c>
      <c r="Z51" s="94" t="s">
        <v>13</v>
      </c>
      <c r="AA51" s="186" t="s">
        <v>13</v>
      </c>
      <c r="AB51" s="191" t="s">
        <v>13</v>
      </c>
      <c r="AC51" s="186" t="s">
        <v>13</v>
      </c>
      <c r="AD51" s="79"/>
      <c r="AE51" s="35"/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5"/>
      <c r="AL51" s="35"/>
      <c r="AM51" s="22"/>
      <c r="AN51" s="187"/>
      <c r="AO51" s="23"/>
      <c r="AP51" s="24"/>
      <c r="AQ51" s="194"/>
      <c r="AR51" s="194"/>
      <c r="AS51" s="194"/>
      <c r="AT51" s="25"/>
      <c r="AU51" s="24"/>
      <c r="AV51" s="194"/>
      <c r="AW51" s="194"/>
      <c r="AX51" s="194"/>
      <c r="AY51" s="25"/>
      <c r="AZ51" s="24"/>
      <c r="BA51" s="194"/>
      <c r="BB51" s="194"/>
      <c r="BC51" s="194"/>
      <c r="BD51" s="25"/>
      <c r="BE51" s="77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</row>
    <row r="52" spans="1:231" ht="17.149999999999999" customHeight="1" x14ac:dyDescent="0.35">
      <c r="A52" s="30">
        <v>47</v>
      </c>
      <c r="B52" s="30">
        <v>43</v>
      </c>
      <c r="C52" s="30">
        <f t="shared" si="3"/>
        <v>-4</v>
      </c>
      <c r="D52" s="18" t="s">
        <v>1134</v>
      </c>
      <c r="E52" s="2">
        <f t="shared" si="4"/>
        <v>20</v>
      </c>
      <c r="F52" s="239">
        <v>20</v>
      </c>
      <c r="G52" s="30">
        <f t="shared" si="5"/>
        <v>0</v>
      </c>
      <c r="H52" s="31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94" t="s">
        <v>13</v>
      </c>
      <c r="AA52" s="186" t="s">
        <v>13</v>
      </c>
      <c r="AB52" s="191" t="s">
        <v>13</v>
      </c>
      <c r="AC52" s="186" t="s">
        <v>13</v>
      </c>
      <c r="AD52" s="79"/>
      <c r="AE52" s="35"/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5"/>
      <c r="AL52" s="35"/>
      <c r="AM52" s="22"/>
      <c r="AN52" s="187"/>
      <c r="AO52" s="23"/>
      <c r="AP52" s="24"/>
      <c r="AQ52" s="194"/>
      <c r="AR52" s="194"/>
      <c r="AS52" s="194"/>
      <c r="AT52" s="25"/>
      <c r="AU52" s="24"/>
      <c r="AV52" s="194"/>
      <c r="AW52" s="194"/>
      <c r="AX52" s="194"/>
      <c r="AY52" s="25"/>
      <c r="AZ52" s="24"/>
      <c r="BA52" s="194"/>
      <c r="BB52" s="194"/>
      <c r="BC52" s="194"/>
      <c r="BD52" s="25"/>
      <c r="BE52" s="77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</row>
    <row r="53" spans="1:231" ht="17.149999999999999" customHeight="1" x14ac:dyDescent="0.35">
      <c r="A53" s="30">
        <v>48</v>
      </c>
      <c r="B53" s="30">
        <v>45</v>
      </c>
      <c r="C53" s="30">
        <f t="shared" si="3"/>
        <v>-3</v>
      </c>
      <c r="D53" s="18" t="s">
        <v>1135</v>
      </c>
      <c r="E53" s="2">
        <f t="shared" si="4"/>
        <v>20</v>
      </c>
      <c r="F53" s="239">
        <v>20</v>
      </c>
      <c r="G53" s="30">
        <f t="shared" si="5"/>
        <v>0</v>
      </c>
      <c r="H53" s="31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202" t="s">
        <v>13</v>
      </c>
      <c r="X53" s="94" t="s">
        <v>13</v>
      </c>
      <c r="Y53" s="186" t="s">
        <v>13</v>
      </c>
      <c r="Z53" s="94" t="s">
        <v>13</v>
      </c>
      <c r="AA53" s="186" t="s">
        <v>13</v>
      </c>
      <c r="AB53" s="191" t="s">
        <v>13</v>
      </c>
      <c r="AC53" s="186" t="s">
        <v>13</v>
      </c>
      <c r="AD53" s="79"/>
      <c r="AE53" s="35"/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5"/>
      <c r="AL53" s="35"/>
      <c r="AM53" s="22"/>
      <c r="AN53" s="187"/>
      <c r="AO53" s="23"/>
      <c r="AP53" s="24"/>
      <c r="AQ53" s="194"/>
      <c r="AR53" s="194"/>
      <c r="AS53" s="194"/>
      <c r="AT53" s="25"/>
      <c r="AU53" s="24"/>
      <c r="AV53" s="194"/>
      <c r="AW53" s="194"/>
      <c r="AX53" s="194"/>
      <c r="AY53" s="25"/>
      <c r="AZ53" s="24"/>
      <c r="BA53" s="194"/>
      <c r="BB53" s="194"/>
      <c r="BC53" s="194"/>
      <c r="BD53" s="25"/>
      <c r="BE53" s="77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</row>
    <row r="54" spans="1:231" ht="17.149999999999999" customHeight="1" x14ac:dyDescent="0.35">
      <c r="A54" s="30">
        <v>49</v>
      </c>
      <c r="B54" s="30">
        <v>46</v>
      </c>
      <c r="C54" s="30">
        <f t="shared" si="3"/>
        <v>-3</v>
      </c>
      <c r="D54" s="18" t="s">
        <v>719</v>
      </c>
      <c r="E54" s="2">
        <f t="shared" si="4"/>
        <v>20</v>
      </c>
      <c r="F54" s="239">
        <v>20</v>
      </c>
      <c r="G54" s="30">
        <f t="shared" si="5"/>
        <v>0</v>
      </c>
      <c r="H54" s="31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94" t="s">
        <v>13</v>
      </c>
      <c r="AA54" s="186" t="s">
        <v>13</v>
      </c>
      <c r="AB54" s="191" t="s">
        <v>13</v>
      </c>
      <c r="AC54" s="186" t="s">
        <v>13</v>
      </c>
      <c r="AD54" s="79"/>
      <c r="AE54" s="35"/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5"/>
      <c r="AL54" s="35"/>
      <c r="AM54" s="22"/>
      <c r="AN54" s="187"/>
      <c r="AO54" s="23"/>
      <c r="AP54" s="24"/>
      <c r="AQ54" s="194"/>
      <c r="AR54" s="194"/>
      <c r="AS54" s="194"/>
      <c r="AT54" s="25"/>
      <c r="AU54" s="24"/>
      <c r="AV54" s="194"/>
      <c r="AW54" s="194"/>
      <c r="AX54" s="194"/>
      <c r="AY54" s="25"/>
      <c r="AZ54" s="24"/>
      <c r="BA54" s="194"/>
      <c r="BB54" s="194"/>
      <c r="BC54" s="194"/>
      <c r="BD54" s="25"/>
      <c r="BE54" s="77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</row>
    <row r="55" spans="1:231" ht="17.149999999999999" customHeight="1" x14ac:dyDescent="0.35">
      <c r="A55" s="30">
        <v>50</v>
      </c>
      <c r="B55" s="30">
        <v>47</v>
      </c>
      <c r="C55" s="30">
        <f t="shared" si="3"/>
        <v>-3</v>
      </c>
      <c r="D55" s="18" t="s">
        <v>754</v>
      </c>
      <c r="E55" s="2">
        <f t="shared" si="4"/>
        <v>20</v>
      </c>
      <c r="F55" s="239">
        <v>20</v>
      </c>
      <c r="G55" s="30">
        <f t="shared" si="5"/>
        <v>0</v>
      </c>
      <c r="H55" s="31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94" t="s">
        <v>13</v>
      </c>
      <c r="AA55" s="186" t="s">
        <v>13</v>
      </c>
      <c r="AB55" s="191" t="s">
        <v>13</v>
      </c>
      <c r="AC55" s="186" t="s">
        <v>13</v>
      </c>
      <c r="AD55" s="79"/>
      <c r="AE55" s="35"/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5"/>
      <c r="AL55" s="35"/>
      <c r="AM55" s="22"/>
      <c r="AN55" s="187"/>
      <c r="AO55" s="23"/>
      <c r="AP55" s="24"/>
      <c r="AQ55" s="194"/>
      <c r="AR55" s="194"/>
      <c r="AS55" s="194"/>
      <c r="AT55" s="25"/>
      <c r="AU55" s="24"/>
      <c r="AV55" s="194"/>
      <c r="AW55" s="194"/>
      <c r="AX55" s="194"/>
      <c r="AY55" s="25"/>
      <c r="AZ55" s="24"/>
      <c r="BA55" s="194"/>
      <c r="BB55" s="194"/>
      <c r="BC55" s="194"/>
      <c r="BD55" s="25"/>
      <c r="BE55" s="77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</row>
    <row r="56" spans="1:231" ht="17.149999999999999" customHeight="1" x14ac:dyDescent="0.35">
      <c r="A56" s="30">
        <v>51</v>
      </c>
      <c r="B56" s="30">
        <v>48</v>
      </c>
      <c r="C56" s="30">
        <f t="shared" si="3"/>
        <v>-3</v>
      </c>
      <c r="D56" s="18" t="s">
        <v>1136</v>
      </c>
      <c r="E56" s="2">
        <f t="shared" si="4"/>
        <v>20</v>
      </c>
      <c r="F56" s="239">
        <v>20</v>
      </c>
      <c r="G56" s="30">
        <f t="shared" si="5"/>
        <v>0</v>
      </c>
      <c r="H56" s="31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 t="s">
        <v>13</v>
      </c>
      <c r="X56" s="94" t="s">
        <v>13</v>
      </c>
      <c r="Y56" s="186" t="s">
        <v>13</v>
      </c>
      <c r="Z56" s="94" t="s">
        <v>13</v>
      </c>
      <c r="AA56" s="186" t="s">
        <v>13</v>
      </c>
      <c r="AB56" s="191" t="s">
        <v>13</v>
      </c>
      <c r="AC56" s="186" t="s">
        <v>13</v>
      </c>
      <c r="AD56" s="79"/>
      <c r="AE56" s="35"/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5"/>
      <c r="AL56" s="35"/>
      <c r="AM56" s="22"/>
      <c r="AN56" s="187"/>
      <c r="AO56" s="23"/>
      <c r="AP56" s="24"/>
      <c r="AQ56" s="194"/>
      <c r="AR56" s="194"/>
      <c r="AS56" s="194"/>
      <c r="AT56" s="25"/>
      <c r="AU56" s="24"/>
      <c r="AV56" s="194"/>
      <c r="AW56" s="194"/>
      <c r="AX56" s="194"/>
      <c r="AY56" s="25"/>
      <c r="AZ56" s="24"/>
      <c r="BA56" s="194"/>
      <c r="BB56" s="194"/>
      <c r="BC56" s="194"/>
      <c r="BD56" s="25"/>
      <c r="BE56" s="77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</row>
    <row r="57" spans="1:231" ht="17.149999999999999" customHeight="1" x14ac:dyDescent="0.35">
      <c r="A57" s="30">
        <v>52</v>
      </c>
      <c r="B57" s="30">
        <v>49</v>
      </c>
      <c r="C57" s="30">
        <f t="shared" si="3"/>
        <v>-3</v>
      </c>
      <c r="D57" s="18" t="s">
        <v>1137</v>
      </c>
      <c r="E57" s="2">
        <f t="shared" si="4"/>
        <v>20</v>
      </c>
      <c r="F57" s="239">
        <v>20</v>
      </c>
      <c r="G57" s="30">
        <f t="shared" si="5"/>
        <v>0</v>
      </c>
      <c r="H57" s="31"/>
      <c r="I57" s="186" t="s">
        <v>13</v>
      </c>
      <c r="J57" s="191" t="s">
        <v>13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94" t="s">
        <v>13</v>
      </c>
      <c r="AA57" s="186" t="s">
        <v>13</v>
      </c>
      <c r="AB57" s="191" t="s">
        <v>13</v>
      </c>
      <c r="AC57" s="186" t="s">
        <v>13</v>
      </c>
      <c r="AD57" s="79"/>
      <c r="AE57" s="35"/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5"/>
      <c r="AL57" s="35"/>
      <c r="AM57" s="22"/>
      <c r="AN57" s="187"/>
      <c r="AO57" s="23"/>
      <c r="AP57" s="24"/>
      <c r="AQ57" s="194"/>
      <c r="AR57" s="194"/>
      <c r="AS57" s="194"/>
      <c r="AT57" s="25"/>
      <c r="AU57" s="24"/>
      <c r="AV57" s="194"/>
      <c r="AW57" s="194"/>
      <c r="AX57" s="194"/>
      <c r="AY57" s="25"/>
      <c r="AZ57" s="24"/>
      <c r="BA57" s="194"/>
      <c r="BB57" s="194"/>
      <c r="BC57" s="194"/>
      <c r="BD57" s="25"/>
      <c r="BE57" s="77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</row>
    <row r="58" spans="1:231" ht="17.149999999999999" customHeight="1" x14ac:dyDescent="0.35">
      <c r="A58" s="30">
        <v>53</v>
      </c>
      <c r="B58" s="30">
        <v>50</v>
      </c>
      <c r="C58" s="30">
        <f t="shared" si="3"/>
        <v>-3</v>
      </c>
      <c r="D58" s="18" t="s">
        <v>1138</v>
      </c>
      <c r="E58" s="2">
        <f t="shared" si="4"/>
        <v>20</v>
      </c>
      <c r="F58" s="239">
        <v>20</v>
      </c>
      <c r="G58" s="30">
        <f t="shared" si="5"/>
        <v>0</v>
      </c>
      <c r="H58" s="31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94" t="s">
        <v>13</v>
      </c>
      <c r="AA58" s="186" t="s">
        <v>13</v>
      </c>
      <c r="AB58" s="191" t="s">
        <v>13</v>
      </c>
      <c r="AC58" s="186" t="s">
        <v>13</v>
      </c>
      <c r="AD58" s="79"/>
      <c r="AE58" s="35"/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5"/>
      <c r="AL58" s="35"/>
      <c r="AM58" s="22"/>
      <c r="AN58" s="187"/>
      <c r="AO58" s="23"/>
      <c r="AP58" s="24"/>
      <c r="AQ58" s="194"/>
      <c r="AR58" s="194"/>
      <c r="AS58" s="194"/>
      <c r="AT58" s="25"/>
      <c r="AU58" s="24"/>
      <c r="AV58" s="194"/>
      <c r="AW58" s="194"/>
      <c r="AX58" s="194"/>
      <c r="AY58" s="25"/>
      <c r="AZ58" s="24"/>
      <c r="BA58" s="194"/>
      <c r="BB58" s="194"/>
      <c r="BC58" s="194"/>
      <c r="BD58" s="25"/>
      <c r="BE58" s="77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</row>
    <row r="59" spans="1:231" ht="17.149999999999999" customHeight="1" x14ac:dyDescent="0.35">
      <c r="A59" s="30">
        <v>54</v>
      </c>
      <c r="B59" s="30">
        <v>52</v>
      </c>
      <c r="C59" s="30">
        <f t="shared" si="3"/>
        <v>-2</v>
      </c>
      <c r="D59" s="18" t="s">
        <v>1140</v>
      </c>
      <c r="E59" s="2">
        <f t="shared" si="4"/>
        <v>20</v>
      </c>
      <c r="F59" s="239">
        <v>20</v>
      </c>
      <c r="G59" s="30">
        <f t="shared" si="5"/>
        <v>0</v>
      </c>
      <c r="H59" s="31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 t="s">
        <v>13</v>
      </c>
      <c r="Z59" s="94" t="s">
        <v>13</v>
      </c>
      <c r="AA59" s="186" t="s">
        <v>13</v>
      </c>
      <c r="AB59" s="191" t="s">
        <v>13</v>
      </c>
      <c r="AC59" s="186" t="s">
        <v>13</v>
      </c>
      <c r="AD59" s="79"/>
      <c r="AE59" s="35"/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5"/>
      <c r="AL59" s="35"/>
      <c r="AM59" s="22"/>
      <c r="AN59" s="187"/>
      <c r="AO59" s="23"/>
      <c r="AP59" s="24"/>
      <c r="AQ59" s="194"/>
      <c r="AR59" s="194"/>
      <c r="AS59" s="194"/>
      <c r="AT59" s="25"/>
      <c r="AU59" s="24"/>
      <c r="AV59" s="194"/>
      <c r="AW59" s="194"/>
      <c r="AX59" s="194"/>
      <c r="AY59" s="25"/>
      <c r="AZ59" s="24"/>
      <c r="BA59" s="194"/>
      <c r="BB59" s="194"/>
      <c r="BC59" s="194"/>
      <c r="BD59" s="25"/>
      <c r="BE59" s="77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</row>
    <row r="60" spans="1:231" ht="17.149999999999999" customHeight="1" x14ac:dyDescent="0.35">
      <c r="A60" s="30">
        <v>55</v>
      </c>
      <c r="B60" s="30">
        <v>53</v>
      </c>
      <c r="C60" s="30">
        <f t="shared" si="3"/>
        <v>-2</v>
      </c>
      <c r="D60" s="18" t="s">
        <v>1141</v>
      </c>
      <c r="E60" s="2">
        <f t="shared" si="4"/>
        <v>20</v>
      </c>
      <c r="F60" s="239">
        <v>20</v>
      </c>
      <c r="G60" s="30">
        <f t="shared" si="5"/>
        <v>0</v>
      </c>
      <c r="H60" s="31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202" t="s">
        <v>13</v>
      </c>
      <c r="X60" s="94" t="s">
        <v>13</v>
      </c>
      <c r="Y60" s="186" t="s">
        <v>13</v>
      </c>
      <c r="Z60" s="94" t="s">
        <v>13</v>
      </c>
      <c r="AA60" s="186" t="s">
        <v>13</v>
      </c>
      <c r="AB60" s="191" t="s">
        <v>13</v>
      </c>
      <c r="AC60" s="186" t="s">
        <v>13</v>
      </c>
      <c r="AD60" s="79"/>
      <c r="AE60" s="35"/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5"/>
      <c r="AL60" s="35"/>
      <c r="AM60" s="22"/>
      <c r="AN60" s="187"/>
      <c r="AO60" s="23"/>
      <c r="AP60" s="24"/>
      <c r="AQ60" s="194"/>
      <c r="AR60" s="194"/>
      <c r="AS60" s="194"/>
      <c r="AT60" s="25"/>
      <c r="AU60" s="24"/>
      <c r="AV60" s="194"/>
      <c r="AW60" s="194"/>
      <c r="AX60" s="194"/>
      <c r="AY60" s="25"/>
      <c r="AZ60" s="24"/>
      <c r="BA60" s="194"/>
      <c r="BB60" s="194"/>
      <c r="BC60" s="194"/>
      <c r="BD60" s="25"/>
      <c r="BE60" s="77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</row>
    <row r="61" spans="1:231" ht="17.149999999999999" customHeight="1" x14ac:dyDescent="0.35">
      <c r="A61" s="30">
        <v>56</v>
      </c>
      <c r="B61" s="30">
        <v>54</v>
      </c>
      <c r="C61" s="30">
        <f t="shared" si="3"/>
        <v>-2</v>
      </c>
      <c r="D61" s="18" t="s">
        <v>1142</v>
      </c>
      <c r="E61" s="2">
        <f t="shared" si="4"/>
        <v>20</v>
      </c>
      <c r="F61" s="239">
        <v>20</v>
      </c>
      <c r="G61" s="30">
        <f t="shared" si="5"/>
        <v>0</v>
      </c>
      <c r="H61" s="31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94" t="s">
        <v>13</v>
      </c>
      <c r="AA61" s="186" t="s">
        <v>13</v>
      </c>
      <c r="AB61" s="191" t="s">
        <v>13</v>
      </c>
      <c r="AC61" s="186" t="s">
        <v>13</v>
      </c>
      <c r="AD61" s="79"/>
      <c r="AE61" s="35"/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5"/>
      <c r="AL61" s="35"/>
      <c r="AM61" s="22"/>
      <c r="AN61" s="187"/>
      <c r="AO61" s="23"/>
      <c r="AP61" s="24"/>
      <c r="AQ61" s="194"/>
      <c r="AR61" s="194"/>
      <c r="AS61" s="194"/>
      <c r="AT61" s="25"/>
      <c r="AU61" s="24"/>
      <c r="AV61" s="194"/>
      <c r="AW61" s="194"/>
      <c r="AX61" s="194"/>
      <c r="AY61" s="25"/>
      <c r="AZ61" s="24"/>
      <c r="BA61" s="194"/>
      <c r="BB61" s="194"/>
      <c r="BC61" s="194"/>
      <c r="BD61" s="25"/>
      <c r="BE61" s="77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</row>
    <row r="62" spans="1:231" ht="17.149999999999999" customHeight="1" x14ac:dyDescent="0.35">
      <c r="A62" s="30">
        <v>57</v>
      </c>
      <c r="B62" s="30">
        <v>55</v>
      </c>
      <c r="C62" s="30">
        <f t="shared" si="3"/>
        <v>-2</v>
      </c>
      <c r="D62" s="18" t="s">
        <v>1143</v>
      </c>
      <c r="E62" s="2">
        <f t="shared" si="4"/>
        <v>20</v>
      </c>
      <c r="F62" s="239">
        <v>20</v>
      </c>
      <c r="G62" s="30">
        <f t="shared" si="5"/>
        <v>0</v>
      </c>
      <c r="H62" s="31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202" t="s">
        <v>13</v>
      </c>
      <c r="X62" s="94" t="s">
        <v>13</v>
      </c>
      <c r="Y62" s="186" t="s">
        <v>13</v>
      </c>
      <c r="Z62" s="94" t="s">
        <v>13</v>
      </c>
      <c r="AA62" s="186" t="s">
        <v>13</v>
      </c>
      <c r="AB62" s="191" t="s">
        <v>13</v>
      </c>
      <c r="AC62" s="186" t="s">
        <v>13</v>
      </c>
      <c r="AD62" s="79"/>
      <c r="AE62" s="35"/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5"/>
      <c r="AL62" s="35"/>
      <c r="AM62" s="22"/>
      <c r="AN62" s="187"/>
      <c r="AO62" s="23"/>
      <c r="AP62" s="24"/>
      <c r="AQ62" s="194"/>
      <c r="AR62" s="194"/>
      <c r="AS62" s="194"/>
      <c r="AT62" s="25"/>
      <c r="AU62" s="24"/>
      <c r="AV62" s="194"/>
      <c r="AW62" s="194"/>
      <c r="AX62" s="194"/>
      <c r="AY62" s="25"/>
      <c r="AZ62" s="24"/>
      <c r="BA62" s="194"/>
      <c r="BB62" s="194"/>
      <c r="BC62" s="194"/>
      <c r="BD62" s="25"/>
      <c r="BE62" s="77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</row>
    <row r="63" spans="1:231" ht="17.149999999999999" customHeight="1" x14ac:dyDescent="0.35">
      <c r="A63" s="30">
        <v>58</v>
      </c>
      <c r="B63" s="30">
        <v>56</v>
      </c>
      <c r="C63" s="30">
        <f t="shared" si="3"/>
        <v>-2</v>
      </c>
      <c r="D63" s="18" t="s">
        <v>1144</v>
      </c>
      <c r="E63" s="2">
        <f t="shared" si="4"/>
        <v>20</v>
      </c>
      <c r="F63" s="239">
        <v>20</v>
      </c>
      <c r="G63" s="30">
        <f t="shared" si="5"/>
        <v>0</v>
      </c>
      <c r="H63" s="31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94" t="s">
        <v>13</v>
      </c>
      <c r="AA63" s="186" t="s">
        <v>13</v>
      </c>
      <c r="AB63" s="191" t="s">
        <v>13</v>
      </c>
      <c r="AC63" s="186" t="s">
        <v>13</v>
      </c>
      <c r="AD63" s="79"/>
      <c r="AE63" s="35"/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5"/>
      <c r="AL63" s="35"/>
      <c r="AM63" s="22"/>
      <c r="AN63" s="187"/>
      <c r="AO63" s="23"/>
      <c r="AP63" s="24"/>
      <c r="AQ63" s="194"/>
      <c r="AR63" s="194"/>
      <c r="AS63" s="194"/>
      <c r="AT63" s="25"/>
      <c r="AU63" s="24"/>
      <c r="AV63" s="194"/>
      <c r="AW63" s="194"/>
      <c r="AX63" s="194"/>
      <c r="AY63" s="25"/>
      <c r="AZ63" s="24"/>
      <c r="BA63" s="194"/>
      <c r="BB63" s="194"/>
      <c r="BC63" s="194"/>
      <c r="BD63" s="25"/>
      <c r="BE63" s="77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</row>
    <row r="64" spans="1:231" ht="17.149999999999999" customHeight="1" x14ac:dyDescent="0.35">
      <c r="A64" s="30">
        <v>59</v>
      </c>
      <c r="B64" s="30">
        <v>58</v>
      </c>
      <c r="C64" s="30">
        <f t="shared" si="3"/>
        <v>-1</v>
      </c>
      <c r="D64" s="18" t="s">
        <v>1146</v>
      </c>
      <c r="E64" s="2">
        <f t="shared" si="4"/>
        <v>20</v>
      </c>
      <c r="F64" s="239">
        <v>20</v>
      </c>
      <c r="G64" s="30">
        <f t="shared" si="5"/>
        <v>0</v>
      </c>
      <c r="H64" s="31"/>
      <c r="I64" s="186" t="s">
        <v>13</v>
      </c>
      <c r="J64" s="191" t="s">
        <v>13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94" t="s">
        <v>13</v>
      </c>
      <c r="AA64" s="186" t="s">
        <v>13</v>
      </c>
      <c r="AB64" s="191" t="s">
        <v>13</v>
      </c>
      <c r="AC64" s="186" t="s">
        <v>13</v>
      </c>
      <c r="AD64" s="79"/>
      <c r="AE64" s="35"/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5"/>
      <c r="AL64" s="35"/>
      <c r="AM64" s="22"/>
      <c r="AN64" s="187"/>
      <c r="AO64" s="23"/>
      <c r="AP64" s="24"/>
      <c r="AQ64" s="194"/>
      <c r="AR64" s="194"/>
      <c r="AS64" s="194"/>
      <c r="AT64" s="25"/>
      <c r="AU64" s="24"/>
      <c r="AV64" s="194"/>
      <c r="AW64" s="194"/>
      <c r="AX64" s="194"/>
      <c r="AY64" s="25"/>
      <c r="AZ64" s="24"/>
      <c r="BA64" s="194"/>
      <c r="BB64" s="194"/>
      <c r="BC64" s="194"/>
      <c r="BD64" s="25"/>
      <c r="BE64" s="77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</row>
    <row r="65" spans="1:231" ht="17.149999999999999" customHeight="1" x14ac:dyDescent="0.35">
      <c r="A65" s="30">
        <v>60</v>
      </c>
      <c r="B65" s="30">
        <v>59</v>
      </c>
      <c r="C65" s="30">
        <f t="shared" si="3"/>
        <v>-1</v>
      </c>
      <c r="D65" s="18" t="s">
        <v>1147</v>
      </c>
      <c r="E65" s="2">
        <f t="shared" si="4"/>
        <v>20</v>
      </c>
      <c r="F65" s="239">
        <v>20</v>
      </c>
      <c r="G65" s="30">
        <f t="shared" si="5"/>
        <v>0</v>
      </c>
      <c r="H65" s="31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94" t="s">
        <v>13</v>
      </c>
      <c r="AA65" s="186" t="s">
        <v>13</v>
      </c>
      <c r="AB65" s="191" t="s">
        <v>13</v>
      </c>
      <c r="AC65" s="186" t="s">
        <v>13</v>
      </c>
      <c r="AD65" s="79"/>
      <c r="AE65" s="35"/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5"/>
      <c r="AL65" s="35"/>
      <c r="AM65" s="22"/>
      <c r="AN65" s="187"/>
      <c r="AO65" s="23"/>
      <c r="AP65" s="24"/>
      <c r="AQ65" s="194"/>
      <c r="AR65" s="194"/>
      <c r="AS65" s="194"/>
      <c r="AT65" s="25"/>
      <c r="AU65" s="24"/>
      <c r="AV65" s="194"/>
      <c r="AW65" s="194"/>
      <c r="AX65" s="194"/>
      <c r="AY65" s="25"/>
      <c r="AZ65" s="24"/>
      <c r="BA65" s="194"/>
      <c r="BB65" s="194"/>
      <c r="BC65" s="194"/>
      <c r="BD65" s="25"/>
      <c r="BE65" s="77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</row>
    <row r="66" spans="1:231" ht="17.149999999999999" customHeight="1" x14ac:dyDescent="0.35">
      <c r="A66" s="30">
        <v>61</v>
      </c>
      <c r="B66" s="30">
        <v>60</v>
      </c>
      <c r="C66" s="30">
        <f t="shared" si="3"/>
        <v>-1</v>
      </c>
      <c r="D66" s="18" t="s">
        <v>1149</v>
      </c>
      <c r="E66" s="2">
        <f t="shared" si="4"/>
        <v>20</v>
      </c>
      <c r="F66" s="239">
        <v>20</v>
      </c>
      <c r="G66" s="30">
        <f t="shared" si="5"/>
        <v>0</v>
      </c>
      <c r="H66" s="31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94" t="s">
        <v>13</v>
      </c>
      <c r="AA66" s="186" t="s">
        <v>13</v>
      </c>
      <c r="AB66" s="191" t="s">
        <v>13</v>
      </c>
      <c r="AC66" s="186" t="s">
        <v>13</v>
      </c>
      <c r="AD66" s="79"/>
      <c r="AE66" s="35"/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5"/>
      <c r="AL66" s="35"/>
      <c r="AM66" s="22"/>
      <c r="AN66" s="187"/>
      <c r="AO66" s="23"/>
      <c r="AP66" s="24"/>
      <c r="AQ66" s="194"/>
      <c r="AR66" s="194"/>
      <c r="AS66" s="194"/>
      <c r="AT66" s="25"/>
      <c r="AU66" s="24"/>
      <c r="AV66" s="194"/>
      <c r="AW66" s="194"/>
      <c r="AX66" s="194"/>
      <c r="AY66" s="25"/>
      <c r="AZ66" s="24"/>
      <c r="BA66" s="194"/>
      <c r="BB66" s="194"/>
      <c r="BC66" s="194"/>
      <c r="BD66" s="25"/>
      <c r="BE66" s="77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</row>
    <row r="67" spans="1:231" ht="17.149999999999999" customHeight="1" x14ac:dyDescent="0.35">
      <c r="A67" s="30">
        <v>62</v>
      </c>
      <c r="B67" s="30">
        <v>61</v>
      </c>
      <c r="C67" s="30">
        <f t="shared" si="3"/>
        <v>-1</v>
      </c>
      <c r="D67" s="18" t="s">
        <v>1150</v>
      </c>
      <c r="E67" s="2">
        <f t="shared" si="4"/>
        <v>20</v>
      </c>
      <c r="F67" s="239">
        <v>20</v>
      </c>
      <c r="G67" s="30">
        <f t="shared" si="5"/>
        <v>0</v>
      </c>
      <c r="H67" s="31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 t="s">
        <v>13</v>
      </c>
      <c r="X67" s="94" t="s">
        <v>13</v>
      </c>
      <c r="Y67" s="186" t="s">
        <v>13</v>
      </c>
      <c r="Z67" s="94" t="s">
        <v>13</v>
      </c>
      <c r="AA67" s="186" t="s">
        <v>13</v>
      </c>
      <c r="AB67" s="191" t="s">
        <v>13</v>
      </c>
      <c r="AC67" s="186" t="s">
        <v>13</v>
      </c>
      <c r="AD67" s="79"/>
      <c r="AE67" s="35"/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5"/>
      <c r="AL67" s="35"/>
      <c r="AM67" s="22"/>
      <c r="AN67" s="187"/>
      <c r="AO67" s="23"/>
      <c r="AP67" s="24"/>
      <c r="AQ67" s="194"/>
      <c r="AR67" s="194"/>
      <c r="AS67" s="194"/>
      <c r="AT67" s="25"/>
      <c r="AU67" s="24"/>
      <c r="AV67" s="194"/>
      <c r="AW67" s="194"/>
      <c r="AX67" s="194"/>
      <c r="AY67" s="25"/>
      <c r="AZ67" s="24"/>
      <c r="BA67" s="194"/>
      <c r="BB67" s="194"/>
      <c r="BC67" s="194"/>
      <c r="BD67" s="25"/>
      <c r="BE67" s="77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</row>
    <row r="68" spans="1:231" ht="17.149999999999999" customHeight="1" x14ac:dyDescent="0.35">
      <c r="A68" s="30">
        <v>63</v>
      </c>
      <c r="B68" s="30">
        <v>62</v>
      </c>
      <c r="C68" s="30">
        <f t="shared" si="3"/>
        <v>-1</v>
      </c>
      <c r="D68" s="18" t="s">
        <v>1151</v>
      </c>
      <c r="E68" s="2">
        <f t="shared" si="4"/>
        <v>20</v>
      </c>
      <c r="F68" s="239">
        <v>20</v>
      </c>
      <c r="G68" s="30">
        <f t="shared" si="5"/>
        <v>0</v>
      </c>
      <c r="H68" s="31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94" t="s">
        <v>13</v>
      </c>
      <c r="AA68" s="186" t="s">
        <v>13</v>
      </c>
      <c r="AB68" s="191" t="s">
        <v>13</v>
      </c>
      <c r="AC68" s="186" t="s">
        <v>13</v>
      </c>
      <c r="AD68" s="79"/>
      <c r="AE68" s="35"/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35"/>
      <c r="AL68" s="35"/>
      <c r="AM68" s="22"/>
      <c r="AN68" s="187"/>
      <c r="AO68" s="23"/>
      <c r="AP68" s="24"/>
      <c r="AQ68" s="194"/>
      <c r="AR68" s="194"/>
      <c r="AS68" s="194"/>
      <c r="AT68" s="25"/>
      <c r="AU68" s="24"/>
      <c r="AV68" s="194"/>
      <c r="AW68" s="194"/>
      <c r="AX68" s="194"/>
      <c r="AY68" s="25"/>
      <c r="AZ68" s="24"/>
      <c r="BA68" s="194"/>
      <c r="BB68" s="194"/>
      <c r="BC68" s="194"/>
      <c r="BD68" s="25"/>
      <c r="BE68" s="77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</row>
    <row r="69" spans="1:231" ht="17.149999999999999" customHeight="1" x14ac:dyDescent="0.35">
      <c r="A69" s="30">
        <v>64</v>
      </c>
      <c r="B69" s="30">
        <v>63</v>
      </c>
      <c r="C69" s="30">
        <f t="shared" si="3"/>
        <v>-1</v>
      </c>
      <c r="D69" s="18" t="s">
        <v>1152</v>
      </c>
      <c r="E69" s="2">
        <f t="shared" si="4"/>
        <v>20</v>
      </c>
      <c r="F69" s="239">
        <v>20</v>
      </c>
      <c r="G69" s="30">
        <f t="shared" si="5"/>
        <v>0</v>
      </c>
      <c r="H69" s="31"/>
      <c r="I69" s="186" t="s">
        <v>13</v>
      </c>
      <c r="J69" s="191" t="s">
        <v>13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 t="s">
        <v>13</v>
      </c>
      <c r="Z69" s="94" t="s">
        <v>13</v>
      </c>
      <c r="AA69" s="186" t="s">
        <v>13</v>
      </c>
      <c r="AB69" s="191" t="s">
        <v>13</v>
      </c>
      <c r="AC69" s="186" t="s">
        <v>13</v>
      </c>
      <c r="AD69" s="79"/>
      <c r="AE69" s="35"/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5"/>
      <c r="AL69" s="35"/>
      <c r="AM69" s="22"/>
      <c r="AN69" s="187"/>
      <c r="AO69" s="23"/>
      <c r="AP69" s="24"/>
      <c r="AQ69" s="194"/>
      <c r="AR69" s="194"/>
      <c r="AS69" s="194"/>
      <c r="AT69" s="25"/>
      <c r="AU69" s="24"/>
      <c r="AV69" s="194"/>
      <c r="AW69" s="194"/>
      <c r="AX69" s="194"/>
      <c r="AY69" s="25"/>
      <c r="AZ69" s="24"/>
      <c r="BA69" s="194"/>
      <c r="BB69" s="194"/>
      <c r="BC69" s="194"/>
      <c r="BD69" s="25"/>
      <c r="BE69" s="77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</row>
    <row r="70" spans="1:231" ht="17.149999999999999" customHeight="1" x14ac:dyDescent="0.35">
      <c r="A70" s="30">
        <v>65</v>
      </c>
      <c r="B70" s="30">
        <v>64</v>
      </c>
      <c r="C70" s="30">
        <f t="shared" ref="C70:C77" si="6">B70-A70</f>
        <v>-1</v>
      </c>
      <c r="D70" s="18" t="s">
        <v>1153</v>
      </c>
      <c r="E70" s="2">
        <f t="shared" ref="E70:E101" si="7">LARGE(H70:AJ70,1)+LARGE(H70:AJ70,2)+LARGE(H70:AJ70,3)+LARGE(H70:AJ70,4)+LARGE(H70:AJ70,5)+F70</f>
        <v>20</v>
      </c>
      <c r="F70" s="239">
        <v>20</v>
      </c>
      <c r="G70" s="30">
        <f t="shared" ref="G70:G101" si="8">COUNT(H70:AC70)</f>
        <v>0</v>
      </c>
      <c r="H70" s="31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 t="s">
        <v>13</v>
      </c>
      <c r="Z70" s="94" t="s">
        <v>13</v>
      </c>
      <c r="AA70" s="186" t="s">
        <v>13</v>
      </c>
      <c r="AB70" s="191" t="s">
        <v>13</v>
      </c>
      <c r="AC70" s="186" t="s">
        <v>13</v>
      </c>
      <c r="AD70" s="79"/>
      <c r="AE70" s="35"/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5"/>
      <c r="AL70" s="35"/>
      <c r="AM70" s="22"/>
      <c r="AN70" s="187"/>
      <c r="AO70" s="23"/>
      <c r="AP70" s="24"/>
      <c r="AQ70" s="194"/>
      <c r="AR70" s="194"/>
      <c r="AS70" s="194"/>
      <c r="AT70" s="25"/>
      <c r="AU70" s="24"/>
      <c r="AV70" s="194"/>
      <c r="AW70" s="194"/>
      <c r="AX70" s="194"/>
      <c r="AY70" s="25"/>
      <c r="AZ70" s="24"/>
      <c r="BA70" s="194"/>
      <c r="BB70" s="194"/>
      <c r="BC70" s="194"/>
      <c r="BD70" s="25"/>
      <c r="BE70" s="77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</row>
    <row r="71" spans="1:231" ht="17.149999999999999" customHeight="1" x14ac:dyDescent="0.35">
      <c r="A71" s="30">
        <v>66</v>
      </c>
      <c r="B71" s="30">
        <v>65</v>
      </c>
      <c r="C71" s="30">
        <f t="shared" si="6"/>
        <v>-1</v>
      </c>
      <c r="D71" s="18" t="s">
        <v>1154</v>
      </c>
      <c r="E71" s="2">
        <f t="shared" si="7"/>
        <v>20</v>
      </c>
      <c r="F71" s="239">
        <v>20</v>
      </c>
      <c r="G71" s="30">
        <f t="shared" si="8"/>
        <v>0</v>
      </c>
      <c r="H71" s="31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94" t="s">
        <v>13</v>
      </c>
      <c r="AA71" s="186" t="s">
        <v>13</v>
      </c>
      <c r="AB71" s="191" t="s">
        <v>13</v>
      </c>
      <c r="AC71" s="186" t="s">
        <v>13</v>
      </c>
      <c r="AD71" s="79"/>
      <c r="AE71" s="35"/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5"/>
      <c r="AL71" s="35"/>
      <c r="AM71" s="22"/>
      <c r="AN71" s="187"/>
      <c r="AO71" s="23"/>
      <c r="AP71" s="24"/>
      <c r="AQ71" s="194"/>
      <c r="AR71" s="194"/>
      <c r="AS71" s="194"/>
      <c r="AT71" s="25"/>
      <c r="AU71" s="24"/>
      <c r="AV71" s="194"/>
      <c r="AW71" s="194"/>
      <c r="AX71" s="194"/>
      <c r="AY71" s="25"/>
      <c r="AZ71" s="24"/>
      <c r="BA71" s="194"/>
      <c r="BB71" s="194"/>
      <c r="BC71" s="194"/>
      <c r="BD71" s="25"/>
      <c r="BE71" s="77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</row>
    <row r="72" spans="1:231" ht="17.149999999999999" customHeight="1" x14ac:dyDescent="0.35">
      <c r="A72" s="30">
        <v>67</v>
      </c>
      <c r="B72" s="30">
        <v>66</v>
      </c>
      <c r="C72" s="30">
        <f t="shared" si="6"/>
        <v>-1</v>
      </c>
      <c r="D72" s="18" t="s">
        <v>1156</v>
      </c>
      <c r="E72" s="2">
        <f t="shared" si="7"/>
        <v>20</v>
      </c>
      <c r="F72" s="239">
        <v>20</v>
      </c>
      <c r="G72" s="30">
        <f t="shared" si="8"/>
        <v>0</v>
      </c>
      <c r="H72" s="31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202" t="s">
        <v>13</v>
      </c>
      <c r="X72" s="94" t="s">
        <v>13</v>
      </c>
      <c r="Y72" s="186" t="s">
        <v>13</v>
      </c>
      <c r="Z72" s="94" t="s">
        <v>13</v>
      </c>
      <c r="AA72" s="186" t="s">
        <v>13</v>
      </c>
      <c r="AB72" s="191" t="s">
        <v>13</v>
      </c>
      <c r="AC72" s="186" t="s">
        <v>13</v>
      </c>
      <c r="AD72" s="79"/>
      <c r="AE72" s="35"/>
      <c r="AF72" s="37">
        <v>0</v>
      </c>
      <c r="AG72" s="37">
        <v>0</v>
      </c>
      <c r="AH72" s="37">
        <v>0</v>
      </c>
      <c r="AI72" s="37">
        <v>0</v>
      </c>
      <c r="AJ72" s="37">
        <v>0</v>
      </c>
      <c r="AK72" s="35"/>
      <c r="AL72" s="35"/>
      <c r="AM72" s="22"/>
      <c r="AN72" s="187"/>
      <c r="AO72" s="23"/>
      <c r="AP72" s="24"/>
      <c r="AQ72" s="194"/>
      <c r="AR72" s="194"/>
      <c r="AS72" s="194"/>
      <c r="AT72" s="25"/>
      <c r="AU72" s="24"/>
      <c r="AV72" s="194"/>
      <c r="AW72" s="194"/>
      <c r="AX72" s="194"/>
      <c r="AY72" s="25"/>
      <c r="AZ72" s="24"/>
      <c r="BA72" s="194"/>
      <c r="BB72" s="194"/>
      <c r="BC72" s="194"/>
      <c r="BD72" s="25"/>
      <c r="BE72" s="77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</row>
    <row r="73" spans="1:231" ht="17.149999999999999" customHeight="1" x14ac:dyDescent="0.35">
      <c r="A73" s="30">
        <v>68</v>
      </c>
      <c r="B73" s="30">
        <v>67</v>
      </c>
      <c r="C73" s="30">
        <f t="shared" si="6"/>
        <v>-1</v>
      </c>
      <c r="D73" s="18" t="s">
        <v>1703</v>
      </c>
      <c r="E73" s="2">
        <f t="shared" si="7"/>
        <v>20</v>
      </c>
      <c r="F73" s="238">
        <v>20</v>
      </c>
      <c r="G73" s="30">
        <f t="shared" si="8"/>
        <v>0</v>
      </c>
      <c r="H73" s="31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94" t="s">
        <v>13</v>
      </c>
      <c r="AA73" s="186" t="s">
        <v>13</v>
      </c>
      <c r="AB73" s="191" t="s">
        <v>13</v>
      </c>
      <c r="AC73" s="186" t="s">
        <v>13</v>
      </c>
      <c r="AD73" s="79"/>
      <c r="AE73" s="35"/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5"/>
      <c r="AL73" s="35"/>
      <c r="AM73" s="22"/>
      <c r="AN73" s="187"/>
      <c r="AO73" s="23"/>
      <c r="AP73" s="24"/>
      <c r="AQ73" s="194"/>
      <c r="AR73" s="194"/>
      <c r="AS73" s="194"/>
      <c r="AT73" s="25"/>
      <c r="AU73" s="24"/>
      <c r="AV73" s="194"/>
      <c r="AW73" s="194"/>
      <c r="AX73" s="194"/>
      <c r="AY73" s="25"/>
      <c r="AZ73" s="24"/>
      <c r="BA73" s="194"/>
      <c r="BB73" s="194"/>
      <c r="BC73" s="194"/>
      <c r="BD73" s="25"/>
      <c r="BE73" s="77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</row>
    <row r="74" spans="1:231" ht="17.149999999999999" customHeight="1" x14ac:dyDescent="0.35">
      <c r="A74" s="30">
        <v>69</v>
      </c>
      <c r="B74" s="30">
        <v>68</v>
      </c>
      <c r="C74" s="30">
        <f t="shared" si="6"/>
        <v>-1</v>
      </c>
      <c r="D74" s="18" t="s">
        <v>1704</v>
      </c>
      <c r="E74" s="2">
        <f t="shared" si="7"/>
        <v>20</v>
      </c>
      <c r="F74" s="239">
        <v>20</v>
      </c>
      <c r="G74" s="30">
        <f t="shared" si="8"/>
        <v>0</v>
      </c>
      <c r="H74" s="31"/>
      <c r="I74" s="186" t="s">
        <v>13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94" t="s">
        <v>13</v>
      </c>
      <c r="AA74" s="186" t="s">
        <v>13</v>
      </c>
      <c r="AB74" s="191" t="s">
        <v>13</v>
      </c>
      <c r="AC74" s="186" t="s">
        <v>13</v>
      </c>
      <c r="AD74" s="79"/>
      <c r="AE74" s="35"/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5"/>
      <c r="AL74" s="35"/>
      <c r="AM74" s="22"/>
      <c r="AN74" s="187"/>
      <c r="AO74" s="23"/>
      <c r="AP74" s="24"/>
      <c r="AQ74" s="194"/>
      <c r="AR74" s="194"/>
      <c r="AS74" s="194"/>
      <c r="AT74" s="25"/>
      <c r="AU74" s="24"/>
      <c r="AV74" s="194"/>
      <c r="AW74" s="194"/>
      <c r="AX74" s="194"/>
      <c r="AY74" s="25"/>
      <c r="AZ74" s="24"/>
      <c r="BA74" s="194"/>
      <c r="BB74" s="194"/>
      <c r="BC74" s="194"/>
      <c r="BD74" s="25"/>
      <c r="BE74" s="77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</row>
    <row r="75" spans="1:231" ht="17.149999999999999" customHeight="1" x14ac:dyDescent="0.35">
      <c r="A75" s="30">
        <v>70</v>
      </c>
      <c r="B75" s="30">
        <v>69</v>
      </c>
      <c r="C75" s="30">
        <f t="shared" si="6"/>
        <v>-1</v>
      </c>
      <c r="D75" s="18" t="s">
        <v>133</v>
      </c>
      <c r="E75" s="2">
        <f t="shared" si="7"/>
        <v>20</v>
      </c>
      <c r="F75" s="239">
        <v>20</v>
      </c>
      <c r="G75" s="30">
        <f t="shared" si="8"/>
        <v>0</v>
      </c>
      <c r="H75" s="31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94" t="s">
        <v>13</v>
      </c>
      <c r="AA75" s="186" t="s">
        <v>13</v>
      </c>
      <c r="AB75" s="191" t="s">
        <v>13</v>
      </c>
      <c r="AC75" s="186" t="s">
        <v>13</v>
      </c>
      <c r="AD75" s="79"/>
      <c r="AE75" s="35"/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5"/>
      <c r="AL75" s="35"/>
      <c r="AM75" s="22"/>
      <c r="AN75" s="187"/>
      <c r="AO75" s="23"/>
      <c r="AP75" s="24"/>
      <c r="AQ75" s="194"/>
      <c r="AR75" s="194"/>
      <c r="AS75" s="194"/>
      <c r="AT75" s="25"/>
      <c r="AU75" s="24"/>
      <c r="AV75" s="194"/>
      <c r="AW75" s="194"/>
      <c r="AX75" s="194"/>
      <c r="AY75" s="25"/>
      <c r="AZ75" s="24"/>
      <c r="BA75" s="194"/>
      <c r="BB75" s="194"/>
      <c r="BC75" s="194"/>
      <c r="BD75" s="25"/>
      <c r="BE75" s="77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</row>
    <row r="76" spans="1:231" ht="17.149999999999999" customHeight="1" x14ac:dyDescent="0.35">
      <c r="A76" s="30">
        <v>71</v>
      </c>
      <c r="B76" s="30">
        <v>70</v>
      </c>
      <c r="C76" s="30">
        <f t="shared" si="6"/>
        <v>-1</v>
      </c>
      <c r="D76" s="18" t="s">
        <v>1057</v>
      </c>
      <c r="E76" s="2">
        <f t="shared" si="7"/>
        <v>20</v>
      </c>
      <c r="F76" s="239"/>
      <c r="G76" s="30">
        <f t="shared" si="8"/>
        <v>1</v>
      </c>
      <c r="H76" s="31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>
        <v>20</v>
      </c>
      <c r="X76" s="94" t="s">
        <v>13</v>
      </c>
      <c r="Y76" s="186" t="s">
        <v>13</v>
      </c>
      <c r="Z76" s="94" t="s">
        <v>13</v>
      </c>
      <c r="AA76" s="186" t="s">
        <v>13</v>
      </c>
      <c r="AB76" s="191" t="s">
        <v>13</v>
      </c>
      <c r="AC76" s="186" t="s">
        <v>13</v>
      </c>
      <c r="AD76" s="79"/>
      <c r="AE76" s="35"/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5"/>
      <c r="AL76" s="35"/>
      <c r="AM76" s="22"/>
      <c r="AN76" s="187"/>
      <c r="AO76" s="23"/>
      <c r="AP76" s="24"/>
      <c r="AQ76" s="194"/>
      <c r="AR76" s="194"/>
      <c r="AS76" s="194"/>
      <c r="AT76" s="25"/>
      <c r="AU76" s="24"/>
      <c r="AV76" s="194"/>
      <c r="AW76" s="194"/>
      <c r="AX76" s="194"/>
      <c r="AY76" s="25"/>
      <c r="AZ76" s="24"/>
      <c r="BA76" s="194"/>
      <c r="BB76" s="194"/>
      <c r="BC76" s="194"/>
      <c r="BD76" s="25"/>
      <c r="BE76" s="77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</row>
    <row r="77" spans="1:231" ht="17.149999999999999" customHeight="1" x14ac:dyDescent="0.35">
      <c r="A77" s="30">
        <v>72</v>
      </c>
      <c r="B77" s="30">
        <v>71</v>
      </c>
      <c r="C77" s="30">
        <f t="shared" si="6"/>
        <v>-1</v>
      </c>
      <c r="D77" s="18" t="s">
        <v>69</v>
      </c>
      <c r="E77" s="2">
        <f t="shared" si="7"/>
        <v>17</v>
      </c>
      <c r="F77" s="239"/>
      <c r="G77" s="30">
        <f t="shared" si="8"/>
        <v>1</v>
      </c>
      <c r="H77" s="31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>
        <v>17</v>
      </c>
      <c r="Z77" s="94" t="s">
        <v>13</v>
      </c>
      <c r="AA77" s="186" t="s">
        <v>13</v>
      </c>
      <c r="AB77" s="191" t="s">
        <v>13</v>
      </c>
      <c r="AC77" s="186" t="s">
        <v>13</v>
      </c>
      <c r="AD77" s="79"/>
      <c r="AE77" s="35"/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5"/>
      <c r="AL77" s="35"/>
      <c r="AM77" s="22"/>
      <c r="AN77" s="187"/>
      <c r="AO77" s="23"/>
      <c r="AP77" s="24"/>
      <c r="AQ77" s="194"/>
      <c r="AR77" s="194"/>
      <c r="AS77" s="194"/>
      <c r="AT77" s="25"/>
      <c r="AU77" s="24"/>
      <c r="AV77" s="194"/>
      <c r="AW77" s="194"/>
      <c r="AX77" s="194"/>
      <c r="AY77" s="25"/>
      <c r="AZ77" s="24"/>
      <c r="BA77" s="194"/>
      <c r="BB77" s="194"/>
      <c r="BC77" s="194"/>
      <c r="BD77" s="25"/>
      <c r="BE77" s="77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</row>
    <row r="78" spans="1:231" ht="17.149999999999999" customHeight="1" x14ac:dyDescent="0.35">
      <c r="A78" s="30">
        <v>73</v>
      </c>
      <c r="B78" s="30"/>
      <c r="C78" s="30"/>
      <c r="D78" s="18" t="s">
        <v>1822</v>
      </c>
      <c r="E78" s="2">
        <f t="shared" si="7"/>
        <v>17</v>
      </c>
      <c r="F78" s="239"/>
      <c r="G78" s="30">
        <f t="shared" si="8"/>
        <v>1</v>
      </c>
      <c r="H78" s="31"/>
      <c r="I78" s="186" t="s">
        <v>13</v>
      </c>
      <c r="J78" s="191">
        <v>17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94" t="s">
        <v>13</v>
      </c>
      <c r="AA78" s="186" t="s">
        <v>13</v>
      </c>
      <c r="AB78" s="191" t="s">
        <v>13</v>
      </c>
      <c r="AC78" s="186" t="s">
        <v>13</v>
      </c>
      <c r="AD78" s="79"/>
      <c r="AE78" s="35"/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5"/>
      <c r="AL78" s="35"/>
      <c r="AM78" s="22"/>
      <c r="AN78" s="187"/>
      <c r="AO78" s="23"/>
      <c r="AP78" s="24"/>
      <c r="AQ78" s="194"/>
      <c r="AR78" s="194"/>
      <c r="AS78" s="194"/>
      <c r="AT78" s="25"/>
      <c r="AU78" s="24"/>
      <c r="AV78" s="194"/>
      <c r="AW78" s="194"/>
      <c r="AX78" s="194"/>
      <c r="AY78" s="25"/>
      <c r="AZ78" s="24"/>
      <c r="BA78" s="194"/>
      <c r="BB78" s="194"/>
      <c r="BC78" s="194"/>
      <c r="BD78" s="25"/>
      <c r="BE78" s="77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</row>
    <row r="79" spans="1:231" ht="17.149999999999999" customHeight="1" x14ac:dyDescent="0.35">
      <c r="A79" s="30">
        <v>74</v>
      </c>
      <c r="B79" s="30">
        <v>72</v>
      </c>
      <c r="C79" s="30">
        <f>B79-A79</f>
        <v>-2</v>
      </c>
      <c r="D79" s="18" t="s">
        <v>1436</v>
      </c>
      <c r="E79" s="2">
        <f t="shared" si="7"/>
        <v>16</v>
      </c>
      <c r="F79" s="239"/>
      <c r="G79" s="30">
        <f t="shared" si="8"/>
        <v>2</v>
      </c>
      <c r="H79" s="31"/>
      <c r="I79" s="186" t="s">
        <v>13</v>
      </c>
      <c r="J79" s="191" t="s">
        <v>13</v>
      </c>
      <c r="K79" s="202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>
        <v>4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>
        <v>12</v>
      </c>
      <c r="W79" s="202" t="s">
        <v>13</v>
      </c>
      <c r="X79" s="94" t="s">
        <v>13</v>
      </c>
      <c r="Y79" s="186" t="s">
        <v>13</v>
      </c>
      <c r="Z79" s="94" t="s">
        <v>13</v>
      </c>
      <c r="AA79" s="186" t="s">
        <v>13</v>
      </c>
      <c r="AB79" s="191" t="s">
        <v>13</v>
      </c>
      <c r="AC79" s="186" t="s">
        <v>13</v>
      </c>
      <c r="AD79" s="79"/>
      <c r="AE79" s="35"/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5"/>
      <c r="AL79" s="35"/>
      <c r="AM79" s="22"/>
      <c r="AN79" s="187"/>
      <c r="AO79" s="23"/>
      <c r="AP79" s="24"/>
      <c r="AQ79" s="194"/>
      <c r="AR79" s="194"/>
      <c r="AS79" s="194"/>
      <c r="AT79" s="25"/>
      <c r="AU79" s="24"/>
      <c r="AV79" s="194"/>
      <c r="AW79" s="194"/>
      <c r="AX79" s="194"/>
      <c r="AY79" s="25"/>
      <c r="AZ79" s="24"/>
      <c r="BA79" s="194"/>
      <c r="BB79" s="194"/>
      <c r="BC79" s="194"/>
      <c r="BD79" s="25"/>
      <c r="BE79" s="77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</row>
    <row r="80" spans="1:231" ht="17.149999999999999" customHeight="1" x14ac:dyDescent="0.35">
      <c r="A80" s="30">
        <v>75</v>
      </c>
      <c r="B80" s="30">
        <v>73</v>
      </c>
      <c r="C80" s="30">
        <f>B80-A80</f>
        <v>-2</v>
      </c>
      <c r="D80" s="18" t="s">
        <v>1548</v>
      </c>
      <c r="E80" s="2">
        <f t="shared" si="7"/>
        <v>16</v>
      </c>
      <c r="F80" s="239"/>
      <c r="G80" s="30">
        <f t="shared" si="8"/>
        <v>2</v>
      </c>
      <c r="H80" s="31"/>
      <c r="I80" s="186" t="s">
        <v>13</v>
      </c>
      <c r="J80" s="191" t="s">
        <v>13</v>
      </c>
      <c r="K80" s="202" t="s">
        <v>13</v>
      </c>
      <c r="L80" s="191" t="s">
        <v>13</v>
      </c>
      <c r="M80" s="186" t="s">
        <v>13</v>
      </c>
      <c r="N80" s="191">
        <v>6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>
        <v>10</v>
      </c>
      <c r="W80" s="202" t="s">
        <v>13</v>
      </c>
      <c r="X80" s="94" t="s">
        <v>13</v>
      </c>
      <c r="Y80" s="186" t="s">
        <v>13</v>
      </c>
      <c r="Z80" s="94" t="s">
        <v>13</v>
      </c>
      <c r="AA80" s="186" t="s">
        <v>13</v>
      </c>
      <c r="AB80" s="191" t="s">
        <v>13</v>
      </c>
      <c r="AC80" s="186" t="s">
        <v>13</v>
      </c>
      <c r="AD80" s="79"/>
      <c r="AE80" s="35"/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5"/>
      <c r="AL80" s="35"/>
      <c r="AM80" s="22"/>
      <c r="AN80" s="187"/>
      <c r="AO80" s="23"/>
      <c r="AP80" s="24"/>
      <c r="AQ80" s="194"/>
      <c r="AR80" s="194"/>
      <c r="AS80" s="194"/>
      <c r="AT80" s="25"/>
      <c r="AU80" s="24"/>
      <c r="AV80" s="194"/>
      <c r="AW80" s="194"/>
      <c r="AX80" s="194"/>
      <c r="AY80" s="25"/>
      <c r="AZ80" s="24"/>
      <c r="BA80" s="194"/>
      <c r="BB80" s="194"/>
      <c r="BC80" s="194"/>
      <c r="BD80" s="25"/>
      <c r="BE80" s="77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</row>
    <row r="81" spans="1:231" ht="17.149999999999999" customHeight="1" x14ac:dyDescent="0.35">
      <c r="A81" s="30">
        <v>76</v>
      </c>
      <c r="B81" s="30">
        <v>74</v>
      </c>
      <c r="C81" s="30">
        <f>B81-A81</f>
        <v>-2</v>
      </c>
      <c r="D81" s="18" t="s">
        <v>274</v>
      </c>
      <c r="E81" s="2">
        <f t="shared" si="7"/>
        <v>15</v>
      </c>
      <c r="F81" s="239"/>
      <c r="G81" s="30">
        <f t="shared" si="8"/>
        <v>1</v>
      </c>
      <c r="H81" s="31"/>
      <c r="I81" s="186" t="s">
        <v>13</v>
      </c>
      <c r="J81" s="191" t="s">
        <v>13</v>
      </c>
      <c r="K81" s="202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>
        <v>15</v>
      </c>
      <c r="Y81" s="186" t="s">
        <v>13</v>
      </c>
      <c r="Z81" s="94" t="s">
        <v>13</v>
      </c>
      <c r="AA81" s="186" t="s">
        <v>13</v>
      </c>
      <c r="AB81" s="191" t="s">
        <v>13</v>
      </c>
      <c r="AC81" s="186" t="s">
        <v>13</v>
      </c>
      <c r="AD81" s="79"/>
      <c r="AE81" s="35"/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35"/>
      <c r="AL81" s="35"/>
      <c r="AM81" s="22"/>
      <c r="AN81" s="187"/>
      <c r="AO81" s="23"/>
      <c r="AP81" s="24"/>
      <c r="AQ81" s="194"/>
      <c r="AR81" s="194"/>
      <c r="AS81" s="194"/>
      <c r="AT81" s="25"/>
      <c r="AU81" s="24"/>
      <c r="AV81" s="194"/>
      <c r="AW81" s="194"/>
      <c r="AX81" s="194"/>
      <c r="AY81" s="25"/>
      <c r="AZ81" s="24"/>
      <c r="BA81" s="194"/>
      <c r="BB81" s="194"/>
      <c r="BC81" s="194"/>
      <c r="BD81" s="25"/>
      <c r="BE81" s="77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</row>
    <row r="82" spans="1:231" ht="17.149999999999999" customHeight="1" x14ac:dyDescent="0.35">
      <c r="A82" s="30">
        <v>77</v>
      </c>
      <c r="B82" s="30">
        <v>75</v>
      </c>
      <c r="C82" s="30">
        <f>B82-A82</f>
        <v>-2</v>
      </c>
      <c r="D82" s="18" t="s">
        <v>579</v>
      </c>
      <c r="E82" s="2">
        <f t="shared" si="7"/>
        <v>14</v>
      </c>
      <c r="F82" s="239"/>
      <c r="G82" s="30">
        <f t="shared" si="8"/>
        <v>1</v>
      </c>
      <c r="H82" s="31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>
        <v>14</v>
      </c>
      <c r="Z82" s="94" t="s">
        <v>13</v>
      </c>
      <c r="AA82" s="186" t="s">
        <v>13</v>
      </c>
      <c r="AB82" s="191" t="s">
        <v>13</v>
      </c>
      <c r="AC82" s="186" t="s">
        <v>13</v>
      </c>
      <c r="AD82" s="79"/>
      <c r="AE82" s="35"/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35"/>
      <c r="AL82" s="35"/>
      <c r="AM82" s="22"/>
      <c r="AN82" s="187"/>
      <c r="AO82" s="23"/>
      <c r="AP82" s="24"/>
      <c r="AQ82" s="194"/>
      <c r="AR82" s="194"/>
      <c r="AS82" s="194"/>
      <c r="AT82" s="25"/>
      <c r="AU82" s="24"/>
      <c r="AV82" s="194"/>
      <c r="AW82" s="194"/>
      <c r="AX82" s="194"/>
      <c r="AY82" s="25"/>
      <c r="AZ82" s="24"/>
      <c r="BA82" s="194"/>
      <c r="BB82" s="194"/>
      <c r="BC82" s="194"/>
      <c r="BD82" s="25"/>
      <c r="BE82" s="77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</row>
    <row r="83" spans="1:231" ht="17.149999999999999" customHeight="1" x14ac:dyDescent="0.35">
      <c r="A83" s="30">
        <v>78</v>
      </c>
      <c r="B83" s="30">
        <v>76</v>
      </c>
      <c r="C83" s="30">
        <f>B83-A83</f>
        <v>-2</v>
      </c>
      <c r="D83" s="18" t="s">
        <v>323</v>
      </c>
      <c r="E83" s="2">
        <f t="shared" si="7"/>
        <v>14</v>
      </c>
      <c r="F83" s="239"/>
      <c r="G83" s="30">
        <f t="shared" si="8"/>
        <v>1</v>
      </c>
      <c r="H83" s="31"/>
      <c r="I83" s="186" t="s">
        <v>13</v>
      </c>
      <c r="J83" s="191" t="s">
        <v>13</v>
      </c>
      <c r="K83" s="202" t="s">
        <v>13</v>
      </c>
      <c r="L83" s="19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202">
        <v>14</v>
      </c>
      <c r="X83" s="94" t="s">
        <v>13</v>
      </c>
      <c r="Y83" s="186" t="s">
        <v>13</v>
      </c>
      <c r="Z83" s="94" t="s">
        <v>13</v>
      </c>
      <c r="AA83" s="186" t="s">
        <v>13</v>
      </c>
      <c r="AB83" s="191" t="s">
        <v>13</v>
      </c>
      <c r="AC83" s="186" t="s">
        <v>13</v>
      </c>
      <c r="AD83" s="79"/>
      <c r="AE83" s="35"/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5"/>
      <c r="AL83" s="35"/>
      <c r="AM83" s="22"/>
      <c r="AN83" s="187"/>
      <c r="AO83" s="23"/>
      <c r="AP83" s="24"/>
      <c r="AQ83" s="194"/>
      <c r="AR83" s="194"/>
      <c r="AS83" s="194"/>
      <c r="AT83" s="25"/>
      <c r="AU83" s="24"/>
      <c r="AV83" s="194"/>
      <c r="AW83" s="194"/>
      <c r="AX83" s="194"/>
      <c r="AY83" s="25"/>
      <c r="AZ83" s="24"/>
      <c r="BA83" s="194"/>
      <c r="BB83" s="194"/>
      <c r="BC83" s="194"/>
      <c r="BD83" s="25"/>
      <c r="BE83" s="77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</row>
    <row r="84" spans="1:231" ht="17.149999999999999" customHeight="1" x14ac:dyDescent="0.35">
      <c r="A84" s="30">
        <v>79</v>
      </c>
      <c r="B84" s="30"/>
      <c r="C84" s="30"/>
      <c r="D84" s="18" t="s">
        <v>1823</v>
      </c>
      <c r="E84" s="2">
        <f t="shared" si="7"/>
        <v>14</v>
      </c>
      <c r="F84" s="239"/>
      <c r="G84" s="30">
        <f t="shared" si="8"/>
        <v>1</v>
      </c>
      <c r="H84" s="31"/>
      <c r="I84" s="186" t="s">
        <v>13</v>
      </c>
      <c r="J84" s="191">
        <v>14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202" t="s">
        <v>13</v>
      </c>
      <c r="X84" s="94" t="s">
        <v>13</v>
      </c>
      <c r="Y84" s="186" t="s">
        <v>13</v>
      </c>
      <c r="Z84" s="94" t="s">
        <v>13</v>
      </c>
      <c r="AA84" s="186" t="s">
        <v>13</v>
      </c>
      <c r="AB84" s="191" t="s">
        <v>13</v>
      </c>
      <c r="AC84" s="186" t="s">
        <v>13</v>
      </c>
      <c r="AD84" s="79"/>
      <c r="AE84" s="35"/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5"/>
      <c r="AL84" s="35"/>
      <c r="AM84" s="22"/>
      <c r="AN84" s="187"/>
      <c r="AO84" s="23"/>
      <c r="AP84" s="24"/>
      <c r="AQ84" s="194"/>
      <c r="AR84" s="194"/>
      <c r="AS84" s="194"/>
      <c r="AT84" s="25"/>
      <c r="AU84" s="24"/>
      <c r="AV84" s="194"/>
      <c r="AW84" s="194"/>
      <c r="AX84" s="194"/>
      <c r="AY84" s="25"/>
      <c r="AZ84" s="24"/>
      <c r="BA84" s="194"/>
      <c r="BB84" s="194"/>
      <c r="BC84" s="194"/>
      <c r="BD84" s="25"/>
      <c r="BE84" s="77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</row>
    <row r="85" spans="1:231" ht="17.149999999999999" customHeight="1" x14ac:dyDescent="0.35">
      <c r="A85" s="30">
        <v>80</v>
      </c>
      <c r="B85" s="30">
        <v>77</v>
      </c>
      <c r="C85" s="30">
        <f>B85-A85</f>
        <v>-3</v>
      </c>
      <c r="D85" s="18" t="s">
        <v>1498</v>
      </c>
      <c r="E85" s="2">
        <f t="shared" si="7"/>
        <v>14</v>
      </c>
      <c r="F85" s="239"/>
      <c r="G85" s="30">
        <f t="shared" si="8"/>
        <v>2</v>
      </c>
      <c r="H85" s="31"/>
      <c r="I85" s="186" t="s">
        <v>13</v>
      </c>
      <c r="J85" s="191" t="s">
        <v>13</v>
      </c>
      <c r="K85" s="202" t="s">
        <v>13</v>
      </c>
      <c r="L85" s="191">
        <v>4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191">
        <v>10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202" t="s">
        <v>13</v>
      </c>
      <c r="X85" s="94" t="s">
        <v>13</v>
      </c>
      <c r="Y85" s="186" t="s">
        <v>13</v>
      </c>
      <c r="Z85" s="94" t="s">
        <v>13</v>
      </c>
      <c r="AA85" s="186" t="s">
        <v>13</v>
      </c>
      <c r="AB85" s="191" t="s">
        <v>13</v>
      </c>
      <c r="AC85" s="186" t="s">
        <v>13</v>
      </c>
      <c r="AD85" s="79"/>
      <c r="AE85" s="35"/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5"/>
      <c r="AL85" s="35"/>
      <c r="AM85" s="22"/>
      <c r="AN85" s="187"/>
      <c r="AO85" s="23"/>
      <c r="AP85" s="24"/>
      <c r="AQ85" s="194"/>
      <c r="AR85" s="194"/>
      <c r="AS85" s="194"/>
      <c r="AT85" s="25"/>
      <c r="AU85" s="24"/>
      <c r="AV85" s="194"/>
      <c r="AW85" s="194"/>
      <c r="AX85" s="194"/>
      <c r="AY85" s="25"/>
      <c r="AZ85" s="24"/>
      <c r="BA85" s="194"/>
      <c r="BB85" s="194"/>
      <c r="BC85" s="194"/>
      <c r="BD85" s="25"/>
      <c r="BE85" s="77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</row>
    <row r="86" spans="1:231" ht="17.149999999999999" customHeight="1" x14ac:dyDescent="0.35">
      <c r="A86" s="30">
        <v>81</v>
      </c>
      <c r="B86" s="30">
        <v>78</v>
      </c>
      <c r="C86" s="30">
        <f>B86-A86</f>
        <v>-3</v>
      </c>
      <c r="D86" s="18" t="s">
        <v>699</v>
      </c>
      <c r="E86" s="2">
        <f t="shared" si="7"/>
        <v>12</v>
      </c>
      <c r="F86" s="238"/>
      <c r="G86" s="30">
        <f t="shared" si="8"/>
        <v>1</v>
      </c>
      <c r="H86" s="31"/>
      <c r="I86" s="186" t="s">
        <v>13</v>
      </c>
      <c r="J86" s="191" t="s">
        <v>13</v>
      </c>
      <c r="K86" s="202" t="s">
        <v>13</v>
      </c>
      <c r="L86" s="191" t="s">
        <v>13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>
        <v>12</v>
      </c>
      <c r="Z86" s="94" t="s">
        <v>13</v>
      </c>
      <c r="AA86" s="186" t="s">
        <v>13</v>
      </c>
      <c r="AB86" s="191" t="s">
        <v>13</v>
      </c>
      <c r="AC86" s="186" t="s">
        <v>13</v>
      </c>
      <c r="AD86" s="79"/>
      <c r="AE86" s="35"/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5"/>
      <c r="AL86" s="35"/>
      <c r="AM86" s="22"/>
      <c r="AN86" s="187"/>
      <c r="AO86" s="23"/>
      <c r="AP86" s="24"/>
      <c r="AQ86" s="194"/>
      <c r="AR86" s="194"/>
      <c r="AS86" s="194"/>
      <c r="AT86" s="25"/>
      <c r="AU86" s="24"/>
      <c r="AV86" s="194"/>
      <c r="AW86" s="194"/>
      <c r="AX86" s="194"/>
      <c r="AY86" s="25"/>
      <c r="AZ86" s="24"/>
      <c r="BA86" s="194"/>
      <c r="BB86" s="194"/>
      <c r="BC86" s="194"/>
      <c r="BD86" s="25"/>
      <c r="BE86" s="77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</row>
    <row r="87" spans="1:231" ht="17.149999999999999" customHeight="1" x14ac:dyDescent="0.35">
      <c r="A87" s="30">
        <v>82</v>
      </c>
      <c r="B87" s="30">
        <v>79</v>
      </c>
      <c r="C87" s="30">
        <f>B87-A87</f>
        <v>-3</v>
      </c>
      <c r="D87" s="18" t="s">
        <v>823</v>
      </c>
      <c r="E87" s="2">
        <f t="shared" si="7"/>
        <v>12</v>
      </c>
      <c r="F87" s="239"/>
      <c r="G87" s="30">
        <f t="shared" si="8"/>
        <v>1</v>
      </c>
      <c r="H87" s="31"/>
      <c r="I87" s="186" t="s">
        <v>13</v>
      </c>
      <c r="J87" s="191" t="s">
        <v>13</v>
      </c>
      <c r="K87" s="202" t="s">
        <v>13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>
        <v>12</v>
      </c>
      <c r="V87" s="191" t="s">
        <v>13</v>
      </c>
      <c r="W87" s="202" t="s">
        <v>13</v>
      </c>
      <c r="X87" s="94" t="s">
        <v>13</v>
      </c>
      <c r="Y87" s="186" t="s">
        <v>13</v>
      </c>
      <c r="Z87" s="94" t="s">
        <v>13</v>
      </c>
      <c r="AA87" s="186" t="s">
        <v>13</v>
      </c>
      <c r="AB87" s="191" t="s">
        <v>13</v>
      </c>
      <c r="AC87" s="186" t="s">
        <v>13</v>
      </c>
      <c r="AD87" s="79"/>
      <c r="AE87" s="35"/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5"/>
      <c r="AL87" s="35"/>
      <c r="AM87" s="22"/>
      <c r="AN87" s="187"/>
      <c r="AO87" s="23"/>
      <c r="AP87" s="24"/>
      <c r="AQ87" s="194"/>
      <c r="AR87" s="194"/>
      <c r="AS87" s="194"/>
      <c r="AT87" s="25"/>
      <c r="AU87" s="24"/>
      <c r="AV87" s="194"/>
      <c r="AW87" s="194"/>
      <c r="AX87" s="194"/>
      <c r="AY87" s="25"/>
      <c r="AZ87" s="24"/>
      <c r="BA87" s="194"/>
      <c r="BB87" s="194"/>
      <c r="BC87" s="194"/>
      <c r="BD87" s="25"/>
      <c r="BE87" s="77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</row>
    <row r="88" spans="1:231" ht="17.149999999999999" customHeight="1" x14ac:dyDescent="0.35">
      <c r="A88" s="30">
        <v>83</v>
      </c>
      <c r="B88" s="30">
        <v>80</v>
      </c>
      <c r="C88" s="30">
        <f>B88-A88</f>
        <v>-3</v>
      </c>
      <c r="D88" s="18" t="s">
        <v>458</v>
      </c>
      <c r="E88" s="2">
        <f t="shared" si="7"/>
        <v>12</v>
      </c>
      <c r="F88" s="239"/>
      <c r="G88" s="30">
        <f t="shared" si="8"/>
        <v>1</v>
      </c>
      <c r="H88" s="31"/>
      <c r="I88" s="186" t="s">
        <v>13</v>
      </c>
      <c r="J88" s="191" t="s">
        <v>13</v>
      </c>
      <c r="K88" s="202" t="s">
        <v>13</v>
      </c>
      <c r="L88" s="191" t="s">
        <v>13</v>
      </c>
      <c r="M88" s="186" t="s">
        <v>13</v>
      </c>
      <c r="N88" s="191">
        <v>12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 t="s">
        <v>13</v>
      </c>
      <c r="X88" s="94" t="s">
        <v>13</v>
      </c>
      <c r="Y88" s="186" t="s">
        <v>13</v>
      </c>
      <c r="Z88" s="94" t="s">
        <v>13</v>
      </c>
      <c r="AA88" s="186" t="s">
        <v>13</v>
      </c>
      <c r="AB88" s="191" t="s">
        <v>13</v>
      </c>
      <c r="AC88" s="186" t="s">
        <v>13</v>
      </c>
      <c r="AD88" s="79"/>
      <c r="AE88" s="35"/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35"/>
      <c r="AL88" s="35"/>
      <c r="AM88" s="22"/>
      <c r="AN88" s="187"/>
      <c r="AO88" s="23"/>
      <c r="AP88" s="24"/>
      <c r="AQ88" s="194"/>
      <c r="AR88" s="194"/>
      <c r="AS88" s="194"/>
      <c r="AT88" s="25"/>
      <c r="AU88" s="24"/>
      <c r="AV88" s="194"/>
      <c r="AW88" s="194"/>
      <c r="AX88" s="194"/>
      <c r="AY88" s="25"/>
      <c r="AZ88" s="24"/>
      <c r="BA88" s="194"/>
      <c r="BB88" s="194"/>
      <c r="BC88" s="194"/>
      <c r="BD88" s="25"/>
      <c r="BE88" s="77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</row>
    <row r="89" spans="1:231" ht="17.149999999999999" customHeight="1" x14ac:dyDescent="0.35">
      <c r="A89" s="30">
        <v>84</v>
      </c>
      <c r="B89" s="30">
        <v>81</v>
      </c>
      <c r="C89" s="30">
        <f>B89-A89</f>
        <v>-3</v>
      </c>
      <c r="D89" s="18" t="s">
        <v>598</v>
      </c>
      <c r="E89" s="2">
        <f t="shared" si="7"/>
        <v>12</v>
      </c>
      <c r="F89" s="239"/>
      <c r="G89" s="30">
        <f t="shared" si="8"/>
        <v>1</v>
      </c>
      <c r="H89" s="31"/>
      <c r="I89" s="186" t="s">
        <v>13</v>
      </c>
      <c r="J89" s="191" t="s">
        <v>13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>
        <v>12</v>
      </c>
      <c r="X89" s="94" t="s">
        <v>13</v>
      </c>
      <c r="Y89" s="186" t="s">
        <v>13</v>
      </c>
      <c r="Z89" s="94" t="s">
        <v>13</v>
      </c>
      <c r="AA89" s="186" t="s">
        <v>13</v>
      </c>
      <c r="AB89" s="191" t="s">
        <v>13</v>
      </c>
      <c r="AC89" s="186" t="s">
        <v>13</v>
      </c>
      <c r="AD89" s="79"/>
      <c r="AE89" s="35"/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5"/>
      <c r="AL89" s="35"/>
      <c r="AM89" s="22"/>
      <c r="AN89" s="187"/>
      <c r="AO89" s="23"/>
      <c r="AP89" s="24"/>
      <c r="AQ89" s="194"/>
      <c r="AR89" s="194"/>
      <c r="AS89" s="194"/>
      <c r="AT89" s="25"/>
      <c r="AU89" s="24"/>
      <c r="AV89" s="194"/>
      <c r="AW89" s="194"/>
      <c r="AX89" s="194"/>
      <c r="AY89" s="25"/>
      <c r="AZ89" s="24"/>
      <c r="BA89" s="194"/>
      <c r="BB89" s="194"/>
      <c r="BC89" s="194"/>
      <c r="BD89" s="25"/>
      <c r="BE89" s="77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</row>
    <row r="90" spans="1:231" ht="17.149999999999999" customHeight="1" x14ac:dyDescent="0.35">
      <c r="A90" s="30">
        <v>85</v>
      </c>
      <c r="B90" s="30"/>
      <c r="C90" s="30"/>
      <c r="D90" s="18" t="s">
        <v>1824</v>
      </c>
      <c r="E90" s="2">
        <f t="shared" si="7"/>
        <v>12</v>
      </c>
      <c r="F90" s="239"/>
      <c r="G90" s="30">
        <f t="shared" si="8"/>
        <v>1</v>
      </c>
      <c r="H90" s="31"/>
      <c r="I90" s="186" t="s">
        <v>13</v>
      </c>
      <c r="J90" s="191">
        <v>12</v>
      </c>
      <c r="K90" s="202" t="s">
        <v>13</v>
      </c>
      <c r="L90" s="19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202" t="s">
        <v>13</v>
      </c>
      <c r="X90" s="94" t="s">
        <v>13</v>
      </c>
      <c r="Y90" s="186" t="s">
        <v>13</v>
      </c>
      <c r="Z90" s="94" t="s">
        <v>13</v>
      </c>
      <c r="AA90" s="186" t="s">
        <v>13</v>
      </c>
      <c r="AB90" s="191" t="s">
        <v>13</v>
      </c>
      <c r="AC90" s="186" t="s">
        <v>13</v>
      </c>
      <c r="AD90" s="79"/>
      <c r="AE90" s="35"/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5"/>
      <c r="AL90" s="35"/>
      <c r="AM90" s="22"/>
      <c r="AN90" s="187"/>
      <c r="AO90" s="23"/>
      <c r="AP90" s="24"/>
      <c r="AQ90" s="194"/>
      <c r="AR90" s="194"/>
      <c r="AS90" s="194"/>
      <c r="AT90" s="25"/>
      <c r="AU90" s="24"/>
      <c r="AV90" s="194"/>
      <c r="AW90" s="194"/>
      <c r="AX90" s="194"/>
      <c r="AY90" s="25"/>
      <c r="AZ90" s="24"/>
      <c r="BA90" s="194"/>
      <c r="BB90" s="194"/>
      <c r="BC90" s="194"/>
      <c r="BD90" s="25"/>
      <c r="BE90" s="77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</row>
    <row r="91" spans="1:231" ht="17.149999999999999" customHeight="1" x14ac:dyDescent="0.35">
      <c r="A91" s="30">
        <v>86</v>
      </c>
      <c r="B91" s="30">
        <v>82</v>
      </c>
      <c r="C91" s="30">
        <f t="shared" ref="C91:C99" si="9">B91-A91</f>
        <v>-4</v>
      </c>
      <c r="D91" s="18" t="s">
        <v>561</v>
      </c>
      <c r="E91" s="2">
        <f t="shared" si="7"/>
        <v>12</v>
      </c>
      <c r="F91" s="238"/>
      <c r="G91" s="30">
        <f t="shared" si="8"/>
        <v>2</v>
      </c>
      <c r="H91" s="31"/>
      <c r="I91" s="186" t="s">
        <v>13</v>
      </c>
      <c r="J91" s="191" t="s">
        <v>13</v>
      </c>
      <c r="K91" s="202" t="s">
        <v>13</v>
      </c>
      <c r="L91" s="191" t="s">
        <v>13</v>
      </c>
      <c r="M91" s="186" t="s">
        <v>13</v>
      </c>
      <c r="N91" s="191">
        <v>2</v>
      </c>
      <c r="O91" s="186" t="s">
        <v>13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202" t="s">
        <v>13</v>
      </c>
      <c r="X91" s="94" t="s">
        <v>13</v>
      </c>
      <c r="Y91" s="186" t="s">
        <v>13</v>
      </c>
      <c r="Z91" s="94" t="s">
        <v>13</v>
      </c>
      <c r="AA91" s="186" t="s">
        <v>13</v>
      </c>
      <c r="AB91" s="191" t="s">
        <v>13</v>
      </c>
      <c r="AC91" s="186">
        <v>10</v>
      </c>
      <c r="AD91" s="79"/>
      <c r="AE91" s="35"/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5"/>
      <c r="AL91" s="35"/>
      <c r="AM91" s="22"/>
      <c r="AN91" s="187"/>
      <c r="AO91" s="23"/>
      <c r="AP91" s="24"/>
      <c r="AQ91" s="194"/>
      <c r="AR91" s="194"/>
      <c r="AS91" s="194"/>
      <c r="AT91" s="25"/>
      <c r="AU91" s="24"/>
      <c r="AV91" s="194"/>
      <c r="AW91" s="194"/>
      <c r="AX91" s="194"/>
      <c r="AY91" s="25"/>
      <c r="AZ91" s="24"/>
      <c r="BA91" s="194"/>
      <c r="BB91" s="194"/>
      <c r="BC91" s="194"/>
      <c r="BD91" s="25"/>
      <c r="BE91" s="77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</row>
    <row r="92" spans="1:231" ht="17.149999999999999" customHeight="1" x14ac:dyDescent="0.35">
      <c r="A92" s="30">
        <v>87</v>
      </c>
      <c r="B92" s="30">
        <v>83</v>
      </c>
      <c r="C92" s="30">
        <f t="shared" si="9"/>
        <v>-4</v>
      </c>
      <c r="D92" s="18" t="s">
        <v>583</v>
      </c>
      <c r="E92" s="2">
        <f t="shared" si="7"/>
        <v>11</v>
      </c>
      <c r="F92" s="239"/>
      <c r="G92" s="30">
        <f t="shared" si="8"/>
        <v>2</v>
      </c>
      <c r="H92" s="31"/>
      <c r="I92" s="186" t="s">
        <v>13</v>
      </c>
      <c r="J92" s="191" t="s">
        <v>13</v>
      </c>
      <c r="K92" s="202" t="s">
        <v>13</v>
      </c>
      <c r="L92" s="191">
        <v>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202" t="s">
        <v>13</v>
      </c>
      <c r="X92" s="94" t="s">
        <v>13</v>
      </c>
      <c r="Y92" s="186" t="s">
        <v>13</v>
      </c>
      <c r="Z92" s="94" t="s">
        <v>13</v>
      </c>
      <c r="AA92" s="186" t="s">
        <v>13</v>
      </c>
      <c r="AB92" s="191" t="s">
        <v>13</v>
      </c>
      <c r="AC92" s="186">
        <v>8</v>
      </c>
      <c r="AD92" s="79"/>
      <c r="AE92" s="35"/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35"/>
      <c r="AL92" s="35"/>
      <c r="AM92" s="22"/>
      <c r="AN92" s="187"/>
      <c r="AO92" s="23"/>
      <c r="AP92" s="24"/>
      <c r="AQ92" s="194"/>
      <c r="AR92" s="194"/>
      <c r="AS92" s="194"/>
      <c r="AT92" s="25"/>
      <c r="AU92" s="24"/>
      <c r="AV92" s="194"/>
      <c r="AW92" s="194"/>
      <c r="AX92" s="194"/>
      <c r="AY92" s="25"/>
      <c r="AZ92" s="24"/>
      <c r="BA92" s="194"/>
      <c r="BB92" s="194"/>
      <c r="BC92" s="194"/>
      <c r="BD92" s="25"/>
      <c r="BE92" s="77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</row>
    <row r="93" spans="1:231" ht="17.149999999999999" customHeight="1" x14ac:dyDescent="0.35">
      <c r="A93" s="30">
        <v>88</v>
      </c>
      <c r="B93" s="30">
        <v>84</v>
      </c>
      <c r="C93" s="30">
        <f t="shared" si="9"/>
        <v>-4</v>
      </c>
      <c r="D93" s="18" t="s">
        <v>73</v>
      </c>
      <c r="E93" s="2">
        <f t="shared" si="7"/>
        <v>10</v>
      </c>
      <c r="F93" s="239"/>
      <c r="G93" s="30">
        <f t="shared" si="8"/>
        <v>1</v>
      </c>
      <c r="H93" s="31"/>
      <c r="I93" s="186" t="s">
        <v>13</v>
      </c>
      <c r="J93" s="191" t="s">
        <v>13</v>
      </c>
      <c r="K93" s="202" t="s">
        <v>13</v>
      </c>
      <c r="L93" s="191" t="s">
        <v>13</v>
      </c>
      <c r="M93" s="186">
        <v>10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202" t="s">
        <v>13</v>
      </c>
      <c r="X93" s="94" t="s">
        <v>13</v>
      </c>
      <c r="Y93" s="186" t="s">
        <v>13</v>
      </c>
      <c r="Z93" s="94" t="s">
        <v>13</v>
      </c>
      <c r="AA93" s="186" t="s">
        <v>13</v>
      </c>
      <c r="AB93" s="191" t="s">
        <v>13</v>
      </c>
      <c r="AC93" s="186" t="s">
        <v>13</v>
      </c>
      <c r="AD93" s="79"/>
      <c r="AE93" s="35"/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5"/>
      <c r="AL93" s="35"/>
      <c r="AM93" s="22"/>
      <c r="AN93" s="187"/>
      <c r="AO93" s="23"/>
      <c r="AP93" s="24"/>
      <c r="AQ93" s="194"/>
      <c r="AR93" s="194"/>
      <c r="AS93" s="194"/>
      <c r="AT93" s="25"/>
      <c r="AU93" s="24"/>
      <c r="AV93" s="194"/>
      <c r="AW93" s="194"/>
      <c r="AX93" s="194"/>
      <c r="AY93" s="25"/>
      <c r="AZ93" s="24"/>
      <c r="BA93" s="194"/>
      <c r="BB93" s="194"/>
      <c r="BC93" s="194"/>
      <c r="BD93" s="25"/>
      <c r="BE93" s="77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</row>
    <row r="94" spans="1:231" ht="17.149999999999999" customHeight="1" x14ac:dyDescent="0.35">
      <c r="A94" s="30">
        <v>89</v>
      </c>
      <c r="B94" s="30">
        <v>85</v>
      </c>
      <c r="C94" s="30">
        <f t="shared" si="9"/>
        <v>-4</v>
      </c>
      <c r="D94" s="18" t="s">
        <v>910</v>
      </c>
      <c r="E94" s="2">
        <f t="shared" si="7"/>
        <v>10</v>
      </c>
      <c r="F94" s="239"/>
      <c r="G94" s="30">
        <f t="shared" si="8"/>
        <v>1</v>
      </c>
      <c r="H94" s="31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 t="s">
        <v>13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202" t="s">
        <v>13</v>
      </c>
      <c r="X94" s="94" t="s">
        <v>13</v>
      </c>
      <c r="Y94" s="186">
        <v>10</v>
      </c>
      <c r="Z94" s="94" t="s">
        <v>13</v>
      </c>
      <c r="AA94" s="186" t="s">
        <v>13</v>
      </c>
      <c r="AB94" s="191" t="s">
        <v>13</v>
      </c>
      <c r="AC94" s="186" t="s">
        <v>13</v>
      </c>
      <c r="AD94" s="79"/>
      <c r="AE94" s="35"/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35"/>
      <c r="AL94" s="35"/>
      <c r="AM94" s="22"/>
      <c r="AN94" s="187"/>
      <c r="AO94" s="23"/>
      <c r="AP94" s="24"/>
      <c r="AQ94" s="194"/>
      <c r="AR94" s="194"/>
      <c r="AS94" s="194"/>
      <c r="AT94" s="25"/>
      <c r="AU94" s="24"/>
      <c r="AV94" s="194"/>
      <c r="AW94" s="194"/>
      <c r="AX94" s="194"/>
      <c r="AY94" s="25"/>
      <c r="AZ94" s="24"/>
      <c r="BA94" s="194"/>
      <c r="BB94" s="194"/>
      <c r="BC94" s="194"/>
      <c r="BD94" s="25"/>
      <c r="BE94" s="77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</row>
    <row r="95" spans="1:231" ht="17.149999999999999" customHeight="1" x14ac:dyDescent="0.35">
      <c r="A95" s="30">
        <v>90</v>
      </c>
      <c r="B95" s="30">
        <v>86</v>
      </c>
      <c r="C95" s="30">
        <f t="shared" si="9"/>
        <v>-4</v>
      </c>
      <c r="D95" s="18" t="s">
        <v>1364</v>
      </c>
      <c r="E95" s="2">
        <f t="shared" si="7"/>
        <v>10</v>
      </c>
      <c r="F95" s="239"/>
      <c r="G95" s="30">
        <f t="shared" si="8"/>
        <v>1</v>
      </c>
      <c r="H95" s="31"/>
      <c r="I95" s="186" t="s">
        <v>13</v>
      </c>
      <c r="J95" s="191" t="s">
        <v>13</v>
      </c>
      <c r="K95" s="202" t="s">
        <v>13</v>
      </c>
      <c r="L95" s="191" t="s">
        <v>13</v>
      </c>
      <c r="M95" s="186" t="s">
        <v>13</v>
      </c>
      <c r="N95" s="191" t="s">
        <v>13</v>
      </c>
      <c r="O95" s="186">
        <v>10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 t="s">
        <v>13</v>
      </c>
      <c r="Z95" s="94" t="s">
        <v>13</v>
      </c>
      <c r="AA95" s="186" t="s">
        <v>13</v>
      </c>
      <c r="AB95" s="191" t="s">
        <v>13</v>
      </c>
      <c r="AC95" s="186" t="s">
        <v>13</v>
      </c>
      <c r="AD95" s="79"/>
      <c r="AE95" s="35"/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5"/>
      <c r="AL95" s="35"/>
      <c r="AM95" s="22"/>
      <c r="AN95" s="187"/>
      <c r="AO95" s="23"/>
      <c r="AP95" s="24"/>
      <c r="AQ95" s="194"/>
      <c r="AR95" s="194"/>
      <c r="AS95" s="194"/>
      <c r="AT95" s="25"/>
      <c r="AU95" s="24"/>
      <c r="AV95" s="194"/>
      <c r="AW95" s="194"/>
      <c r="AX95" s="194"/>
      <c r="AY95" s="25"/>
      <c r="AZ95" s="24"/>
      <c r="BA95" s="194"/>
      <c r="BB95" s="194"/>
      <c r="BC95" s="194"/>
      <c r="BD95" s="25"/>
      <c r="BE95" s="77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</row>
    <row r="96" spans="1:231" ht="17.149999999999999" customHeight="1" x14ac:dyDescent="0.35">
      <c r="A96" s="30">
        <v>91</v>
      </c>
      <c r="B96" s="30">
        <v>87</v>
      </c>
      <c r="C96" s="30">
        <f t="shared" si="9"/>
        <v>-4</v>
      </c>
      <c r="D96" s="18" t="s">
        <v>1511</v>
      </c>
      <c r="E96" s="2">
        <f t="shared" si="7"/>
        <v>10</v>
      </c>
      <c r="F96" s="239"/>
      <c r="G96" s="30">
        <f t="shared" si="8"/>
        <v>1</v>
      </c>
      <c r="H96" s="31"/>
      <c r="I96" s="186" t="s">
        <v>13</v>
      </c>
      <c r="J96" s="191" t="s">
        <v>13</v>
      </c>
      <c r="K96" s="202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>
        <v>10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 t="s">
        <v>13</v>
      </c>
      <c r="Z96" s="94" t="s">
        <v>13</v>
      </c>
      <c r="AA96" s="186" t="s">
        <v>13</v>
      </c>
      <c r="AB96" s="191" t="s">
        <v>13</v>
      </c>
      <c r="AC96" s="186" t="s">
        <v>13</v>
      </c>
      <c r="AD96" s="79"/>
      <c r="AE96" s="35"/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35"/>
      <c r="AL96" s="35"/>
      <c r="AM96" s="22"/>
      <c r="AN96" s="187"/>
      <c r="AO96" s="23"/>
      <c r="AP96" s="24"/>
      <c r="AQ96" s="194"/>
      <c r="AR96" s="194"/>
      <c r="AS96" s="194"/>
      <c r="AT96" s="25"/>
      <c r="AU96" s="24"/>
      <c r="AV96" s="194"/>
      <c r="AW96" s="194"/>
      <c r="AX96" s="194"/>
      <c r="AY96" s="25"/>
      <c r="AZ96" s="24"/>
      <c r="BA96" s="194"/>
      <c r="BB96" s="194"/>
      <c r="BC96" s="194"/>
      <c r="BD96" s="25"/>
      <c r="BE96" s="77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</row>
    <row r="97" spans="1:231" ht="17.149999999999999" customHeight="1" x14ac:dyDescent="0.35">
      <c r="A97" s="30">
        <v>92</v>
      </c>
      <c r="B97" s="30">
        <v>88</v>
      </c>
      <c r="C97" s="30">
        <f t="shared" si="9"/>
        <v>-4</v>
      </c>
      <c r="D97" s="18" t="s">
        <v>249</v>
      </c>
      <c r="E97" s="2">
        <f t="shared" si="7"/>
        <v>10</v>
      </c>
      <c r="F97" s="239"/>
      <c r="G97" s="30">
        <f t="shared" si="8"/>
        <v>1</v>
      </c>
      <c r="H97" s="31"/>
      <c r="I97" s="186" t="s">
        <v>13</v>
      </c>
      <c r="J97" s="191" t="s">
        <v>13</v>
      </c>
      <c r="K97" s="202" t="s">
        <v>13</v>
      </c>
      <c r="L97" s="191" t="s">
        <v>13</v>
      </c>
      <c r="M97" s="186" t="s">
        <v>13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>
        <v>10</v>
      </c>
      <c r="Y97" s="186" t="s">
        <v>13</v>
      </c>
      <c r="Z97" s="94" t="s">
        <v>13</v>
      </c>
      <c r="AA97" s="186" t="s">
        <v>13</v>
      </c>
      <c r="AB97" s="191" t="s">
        <v>13</v>
      </c>
      <c r="AC97" s="186" t="s">
        <v>13</v>
      </c>
      <c r="AD97" s="79"/>
      <c r="AE97" s="35"/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35"/>
      <c r="AL97" s="35"/>
      <c r="AM97" s="22"/>
      <c r="AN97" s="187"/>
      <c r="AO97" s="23"/>
      <c r="AP97" s="24"/>
      <c r="AQ97" s="194"/>
      <c r="AR97" s="194"/>
      <c r="AS97" s="194"/>
      <c r="AT97" s="25"/>
      <c r="AU97" s="24"/>
      <c r="AV97" s="194"/>
      <c r="AW97" s="194"/>
      <c r="AX97" s="194"/>
      <c r="AY97" s="25"/>
      <c r="AZ97" s="24"/>
      <c r="BA97" s="194"/>
      <c r="BB97" s="194"/>
      <c r="BC97" s="194"/>
      <c r="BD97" s="25"/>
      <c r="BE97" s="77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</row>
    <row r="98" spans="1:231" ht="17.149999999999999" customHeight="1" x14ac:dyDescent="0.35">
      <c r="A98" s="30">
        <v>93</v>
      </c>
      <c r="B98" s="30">
        <v>89</v>
      </c>
      <c r="C98" s="30">
        <f t="shared" si="9"/>
        <v>-4</v>
      </c>
      <c r="D98" s="18" t="s">
        <v>540</v>
      </c>
      <c r="E98" s="2">
        <f t="shared" si="7"/>
        <v>10</v>
      </c>
      <c r="F98" s="238"/>
      <c r="G98" s="30">
        <f t="shared" si="8"/>
        <v>1</v>
      </c>
      <c r="H98" s="31"/>
      <c r="I98" s="186" t="s">
        <v>13</v>
      </c>
      <c r="J98" s="191" t="s">
        <v>13</v>
      </c>
      <c r="K98" s="202" t="s">
        <v>13</v>
      </c>
      <c r="L98" s="191" t="s">
        <v>13</v>
      </c>
      <c r="M98" s="186" t="s">
        <v>13</v>
      </c>
      <c r="N98" s="191">
        <v>10</v>
      </c>
      <c r="O98" s="186" t="s">
        <v>13</v>
      </c>
      <c r="P98" s="191" t="s">
        <v>13</v>
      </c>
      <c r="Q98" s="186" t="s">
        <v>13</v>
      </c>
      <c r="R98" s="191" t="s">
        <v>13</v>
      </c>
      <c r="S98" s="186" t="s">
        <v>13</v>
      </c>
      <c r="T98" s="191" t="s">
        <v>13</v>
      </c>
      <c r="U98" s="186" t="s">
        <v>13</v>
      </c>
      <c r="V98" s="191" t="s">
        <v>13</v>
      </c>
      <c r="W98" s="202" t="s">
        <v>13</v>
      </c>
      <c r="X98" s="94" t="s">
        <v>13</v>
      </c>
      <c r="Y98" s="186" t="s">
        <v>13</v>
      </c>
      <c r="Z98" s="94" t="s">
        <v>13</v>
      </c>
      <c r="AA98" s="186" t="s">
        <v>13</v>
      </c>
      <c r="AB98" s="191" t="s">
        <v>13</v>
      </c>
      <c r="AC98" s="186" t="s">
        <v>13</v>
      </c>
      <c r="AD98" s="79"/>
      <c r="AE98" s="35"/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35"/>
      <c r="AL98" s="35"/>
      <c r="AM98" s="22"/>
      <c r="AN98" s="187"/>
      <c r="AO98" s="23"/>
      <c r="AP98" s="24"/>
      <c r="AQ98" s="194"/>
      <c r="AR98" s="194"/>
      <c r="AS98" s="194"/>
      <c r="AT98" s="25"/>
      <c r="AU98" s="24"/>
      <c r="AV98" s="194"/>
      <c r="AW98" s="194"/>
      <c r="AX98" s="194"/>
      <c r="AY98" s="25"/>
      <c r="AZ98" s="24"/>
      <c r="BA98" s="194"/>
      <c r="BB98" s="194"/>
      <c r="BC98" s="194"/>
      <c r="BD98" s="25"/>
      <c r="BE98" s="77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</row>
    <row r="99" spans="1:231" ht="17.149999999999999" customHeight="1" x14ac:dyDescent="0.35">
      <c r="A99" s="30">
        <v>94</v>
      </c>
      <c r="B99" s="30">
        <v>90</v>
      </c>
      <c r="C99" s="30">
        <f t="shared" si="9"/>
        <v>-4</v>
      </c>
      <c r="D99" s="18" t="s">
        <v>444</v>
      </c>
      <c r="E99" s="2">
        <f t="shared" si="7"/>
        <v>10</v>
      </c>
      <c r="F99" s="239"/>
      <c r="G99" s="30">
        <f t="shared" si="8"/>
        <v>1</v>
      </c>
      <c r="H99" s="31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202">
        <v>10</v>
      </c>
      <c r="X99" s="94" t="s">
        <v>13</v>
      </c>
      <c r="Y99" s="186" t="s">
        <v>13</v>
      </c>
      <c r="Z99" s="94" t="s">
        <v>13</v>
      </c>
      <c r="AA99" s="186" t="s">
        <v>13</v>
      </c>
      <c r="AB99" s="191" t="s">
        <v>13</v>
      </c>
      <c r="AC99" s="186" t="s">
        <v>13</v>
      </c>
      <c r="AD99" s="79"/>
      <c r="AE99" s="35"/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35"/>
      <c r="AL99" s="35"/>
      <c r="AM99" s="22"/>
      <c r="AN99" s="187"/>
      <c r="AO99" s="23"/>
      <c r="AP99" s="24"/>
      <c r="AQ99" s="194"/>
      <c r="AR99" s="194"/>
      <c r="AS99" s="194"/>
      <c r="AT99" s="25"/>
      <c r="AU99" s="24"/>
      <c r="AV99" s="194"/>
      <c r="AW99" s="194"/>
      <c r="AX99" s="194"/>
      <c r="AY99" s="25"/>
      <c r="AZ99" s="24"/>
      <c r="BA99" s="194"/>
      <c r="BB99" s="194"/>
      <c r="BC99" s="194"/>
      <c r="BD99" s="25"/>
      <c r="BE99" s="77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</row>
    <row r="100" spans="1:231" ht="17.149999999999999" customHeight="1" x14ac:dyDescent="0.35">
      <c r="A100" s="30">
        <v>95</v>
      </c>
      <c r="B100" s="30"/>
      <c r="C100" s="30"/>
      <c r="D100" s="18" t="s">
        <v>1825</v>
      </c>
      <c r="E100" s="2">
        <f t="shared" si="7"/>
        <v>10</v>
      </c>
      <c r="F100" s="239"/>
      <c r="G100" s="30">
        <f t="shared" si="8"/>
        <v>1</v>
      </c>
      <c r="H100" s="31"/>
      <c r="I100" s="186" t="s">
        <v>13</v>
      </c>
      <c r="J100" s="191">
        <v>10</v>
      </c>
      <c r="K100" s="202" t="s">
        <v>13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 t="s">
        <v>13</v>
      </c>
      <c r="Y100" s="186" t="s">
        <v>13</v>
      </c>
      <c r="Z100" s="94" t="s">
        <v>13</v>
      </c>
      <c r="AA100" s="186" t="s">
        <v>13</v>
      </c>
      <c r="AB100" s="191" t="s">
        <v>13</v>
      </c>
      <c r="AC100" s="186" t="s">
        <v>13</v>
      </c>
      <c r="AD100" s="79"/>
      <c r="AE100" s="35"/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35"/>
      <c r="AL100" s="35"/>
      <c r="AM100" s="22"/>
      <c r="AN100" s="187"/>
      <c r="AO100" s="23"/>
      <c r="AP100" s="24"/>
      <c r="AQ100" s="194"/>
      <c r="AR100" s="194"/>
      <c r="AS100" s="194"/>
      <c r="AT100" s="25"/>
      <c r="AU100" s="24"/>
      <c r="AV100" s="194"/>
      <c r="AW100" s="194"/>
      <c r="AX100" s="194"/>
      <c r="AY100" s="25"/>
      <c r="AZ100" s="24"/>
      <c r="BA100" s="194"/>
      <c r="BB100" s="194"/>
      <c r="BC100" s="194"/>
      <c r="BD100" s="25"/>
      <c r="BE100" s="77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</row>
    <row r="101" spans="1:231" ht="17.149999999999999" customHeight="1" x14ac:dyDescent="0.35">
      <c r="A101" s="30">
        <v>96</v>
      </c>
      <c r="B101" s="30">
        <v>91</v>
      </c>
      <c r="C101" s="30">
        <f t="shared" ref="C101:C108" si="10">B101-A101</f>
        <v>-5</v>
      </c>
      <c r="D101" s="18" t="s">
        <v>880</v>
      </c>
      <c r="E101" s="2">
        <f t="shared" si="7"/>
        <v>10</v>
      </c>
      <c r="F101" s="239"/>
      <c r="G101" s="30">
        <f t="shared" si="8"/>
        <v>2</v>
      </c>
      <c r="H101" s="31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>
        <v>6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 t="s">
        <v>13</v>
      </c>
      <c r="X101" s="94" t="s">
        <v>13</v>
      </c>
      <c r="Y101" s="186" t="s">
        <v>13</v>
      </c>
      <c r="Z101" s="94">
        <v>4</v>
      </c>
      <c r="AA101" s="186" t="s">
        <v>13</v>
      </c>
      <c r="AB101" s="191" t="s">
        <v>13</v>
      </c>
      <c r="AC101" s="186" t="s">
        <v>13</v>
      </c>
      <c r="AD101" s="79"/>
      <c r="AE101" s="35"/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35"/>
      <c r="AL101" s="35"/>
      <c r="AM101" s="22"/>
      <c r="AN101" s="187"/>
      <c r="AO101" s="23"/>
      <c r="AP101" s="24"/>
      <c r="AQ101" s="194"/>
      <c r="AR101" s="194"/>
      <c r="AS101" s="194"/>
      <c r="AT101" s="25"/>
      <c r="AU101" s="24"/>
      <c r="AV101" s="194"/>
      <c r="AW101" s="194"/>
      <c r="AX101" s="194"/>
      <c r="AY101" s="25"/>
      <c r="AZ101" s="24"/>
      <c r="BA101" s="194"/>
      <c r="BB101" s="194"/>
      <c r="BC101" s="194"/>
      <c r="BD101" s="25"/>
      <c r="BE101" s="77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</row>
    <row r="102" spans="1:231" ht="17.149999999999999" customHeight="1" x14ac:dyDescent="0.35">
      <c r="A102" s="30">
        <v>97</v>
      </c>
      <c r="B102" s="30">
        <v>93</v>
      </c>
      <c r="C102" s="30">
        <f t="shared" si="10"/>
        <v>-4</v>
      </c>
      <c r="D102" s="18" t="s">
        <v>389</v>
      </c>
      <c r="E102" s="2">
        <f t="shared" ref="E102:E133" si="11">LARGE(H102:AJ102,1)+LARGE(H102:AJ102,2)+LARGE(H102:AJ102,3)+LARGE(H102:AJ102,4)+LARGE(H102:AJ102,5)+F102</f>
        <v>9</v>
      </c>
      <c r="F102" s="239"/>
      <c r="G102" s="30">
        <f t="shared" ref="G102:G133" si="12">COUNT(H102:AC102)</f>
        <v>2</v>
      </c>
      <c r="H102" s="31"/>
      <c r="I102" s="186" t="s">
        <v>13</v>
      </c>
      <c r="J102" s="191" t="s">
        <v>13</v>
      </c>
      <c r="K102" s="202" t="s">
        <v>13</v>
      </c>
      <c r="L102" s="191" t="s">
        <v>13</v>
      </c>
      <c r="M102" s="186" t="s">
        <v>13</v>
      </c>
      <c r="N102" s="191" t="s">
        <v>13</v>
      </c>
      <c r="O102" s="186">
        <v>1</v>
      </c>
      <c r="P102" s="191" t="s">
        <v>13</v>
      </c>
      <c r="Q102" s="186">
        <v>8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94" t="s">
        <v>13</v>
      </c>
      <c r="AA102" s="186" t="s">
        <v>13</v>
      </c>
      <c r="AB102" s="191" t="s">
        <v>13</v>
      </c>
      <c r="AC102" s="186" t="s">
        <v>13</v>
      </c>
      <c r="AD102" s="79"/>
      <c r="AE102" s="35"/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5"/>
      <c r="AL102" s="35"/>
      <c r="AM102" s="22"/>
      <c r="AN102" s="187"/>
      <c r="AO102" s="23"/>
      <c r="AP102" s="24"/>
      <c r="AQ102" s="194"/>
      <c r="AR102" s="194"/>
      <c r="AS102" s="194"/>
      <c r="AT102" s="25"/>
      <c r="AU102" s="24"/>
      <c r="AV102" s="194"/>
      <c r="AW102" s="194"/>
      <c r="AX102" s="194"/>
      <c r="AY102" s="25"/>
      <c r="AZ102" s="24"/>
      <c r="BA102" s="194"/>
      <c r="BB102" s="194"/>
      <c r="BC102" s="194"/>
      <c r="BD102" s="25"/>
      <c r="BE102" s="77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</row>
    <row r="103" spans="1:231" ht="17.149999999999999" customHeight="1" x14ac:dyDescent="0.35">
      <c r="A103" s="30">
        <v>98</v>
      </c>
      <c r="B103" s="30">
        <v>94</v>
      </c>
      <c r="C103" s="30">
        <f t="shared" si="10"/>
        <v>-4</v>
      </c>
      <c r="D103" s="18" t="s">
        <v>775</v>
      </c>
      <c r="E103" s="2">
        <f t="shared" si="11"/>
        <v>8</v>
      </c>
      <c r="F103" s="239"/>
      <c r="G103" s="30">
        <f t="shared" si="12"/>
        <v>1</v>
      </c>
      <c r="H103" s="31"/>
      <c r="I103" s="186" t="s">
        <v>13</v>
      </c>
      <c r="J103" s="191" t="s">
        <v>13</v>
      </c>
      <c r="K103" s="202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>
        <v>8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 t="s">
        <v>13</v>
      </c>
      <c r="X103" s="94" t="s">
        <v>13</v>
      </c>
      <c r="Y103" s="186" t="s">
        <v>13</v>
      </c>
      <c r="Z103" s="94" t="s">
        <v>13</v>
      </c>
      <c r="AA103" s="186" t="s">
        <v>13</v>
      </c>
      <c r="AB103" s="191" t="s">
        <v>13</v>
      </c>
      <c r="AC103" s="186" t="s">
        <v>13</v>
      </c>
      <c r="AD103" s="79"/>
      <c r="AE103" s="35"/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5"/>
      <c r="AL103" s="35"/>
      <c r="AM103" s="22"/>
      <c r="AN103" s="187"/>
      <c r="AO103" s="23"/>
      <c r="AP103" s="24"/>
      <c r="AQ103" s="194"/>
      <c r="AR103" s="194"/>
      <c r="AS103" s="194"/>
      <c r="AT103" s="25"/>
      <c r="AU103" s="24"/>
      <c r="AV103" s="194"/>
      <c r="AW103" s="194"/>
      <c r="AX103" s="194"/>
      <c r="AY103" s="25"/>
      <c r="AZ103" s="24"/>
      <c r="BA103" s="194"/>
      <c r="BB103" s="194"/>
      <c r="BC103" s="194"/>
      <c r="BD103" s="25"/>
      <c r="BE103" s="77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</row>
    <row r="104" spans="1:231" ht="17.149999999999999" customHeight="1" x14ac:dyDescent="0.35">
      <c r="A104" s="30">
        <v>99</v>
      </c>
      <c r="B104" s="30">
        <v>95</v>
      </c>
      <c r="C104" s="30">
        <f t="shared" si="10"/>
        <v>-4</v>
      </c>
      <c r="D104" s="18" t="s">
        <v>573</v>
      </c>
      <c r="E104" s="2">
        <f t="shared" si="11"/>
        <v>8</v>
      </c>
      <c r="F104" s="239"/>
      <c r="G104" s="30">
        <f t="shared" si="12"/>
        <v>1</v>
      </c>
      <c r="H104" s="31"/>
      <c r="I104" s="186" t="s">
        <v>13</v>
      </c>
      <c r="J104" s="191" t="s">
        <v>13</v>
      </c>
      <c r="K104" s="202" t="s">
        <v>13</v>
      </c>
      <c r="L104" s="191" t="s">
        <v>13</v>
      </c>
      <c r="M104" s="186" t="s">
        <v>13</v>
      </c>
      <c r="N104" s="191" t="s">
        <v>13</v>
      </c>
      <c r="O104" s="186" t="s">
        <v>13</v>
      </c>
      <c r="P104" s="191" t="s">
        <v>13</v>
      </c>
      <c r="Q104" s="186" t="s">
        <v>13</v>
      </c>
      <c r="R104" s="191" t="s">
        <v>13</v>
      </c>
      <c r="S104" s="186" t="s">
        <v>13</v>
      </c>
      <c r="T104" s="191" t="s">
        <v>13</v>
      </c>
      <c r="U104" s="186" t="s">
        <v>13</v>
      </c>
      <c r="V104" s="191">
        <v>8</v>
      </c>
      <c r="W104" s="202" t="s">
        <v>13</v>
      </c>
      <c r="X104" s="94" t="s">
        <v>13</v>
      </c>
      <c r="Y104" s="186" t="s">
        <v>13</v>
      </c>
      <c r="Z104" s="94" t="s">
        <v>13</v>
      </c>
      <c r="AA104" s="186" t="s">
        <v>13</v>
      </c>
      <c r="AB104" s="191" t="s">
        <v>13</v>
      </c>
      <c r="AC104" s="186" t="s">
        <v>13</v>
      </c>
      <c r="AD104" s="79"/>
      <c r="AE104" s="35"/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5"/>
      <c r="AL104" s="35"/>
      <c r="AM104" s="22"/>
      <c r="AN104" s="187"/>
      <c r="AO104" s="23"/>
      <c r="AP104" s="24"/>
      <c r="AQ104" s="194"/>
      <c r="AR104" s="194"/>
      <c r="AS104" s="194"/>
      <c r="AT104" s="25"/>
      <c r="AU104" s="24"/>
      <c r="AV104" s="194"/>
      <c r="AW104" s="194"/>
      <c r="AX104" s="194"/>
      <c r="AY104" s="25"/>
      <c r="AZ104" s="24"/>
      <c r="BA104" s="194"/>
      <c r="BB104" s="194"/>
      <c r="BC104" s="194"/>
      <c r="BD104" s="25"/>
      <c r="BE104" s="77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</row>
    <row r="105" spans="1:231" ht="17.149999999999999" customHeight="1" x14ac:dyDescent="0.35">
      <c r="A105" s="30">
        <v>100</v>
      </c>
      <c r="B105" s="30">
        <v>96</v>
      </c>
      <c r="C105" s="30">
        <f t="shared" si="10"/>
        <v>-4</v>
      </c>
      <c r="D105" s="18" t="s">
        <v>1363</v>
      </c>
      <c r="E105" s="2">
        <f t="shared" si="11"/>
        <v>8</v>
      </c>
      <c r="F105" s="239"/>
      <c r="G105" s="30">
        <f t="shared" si="12"/>
        <v>1</v>
      </c>
      <c r="H105" s="31"/>
      <c r="I105" s="186" t="s">
        <v>13</v>
      </c>
      <c r="J105" s="191" t="s">
        <v>13</v>
      </c>
      <c r="K105" s="202" t="s">
        <v>13</v>
      </c>
      <c r="L105" s="191" t="s">
        <v>13</v>
      </c>
      <c r="M105" s="186" t="s">
        <v>13</v>
      </c>
      <c r="N105" s="191" t="s">
        <v>13</v>
      </c>
      <c r="O105" s="186">
        <v>8</v>
      </c>
      <c r="P105" s="191" t="s">
        <v>13</v>
      </c>
      <c r="Q105" s="186" t="s">
        <v>13</v>
      </c>
      <c r="R105" s="191" t="s">
        <v>13</v>
      </c>
      <c r="S105" s="186" t="s">
        <v>13</v>
      </c>
      <c r="T105" s="191" t="s">
        <v>13</v>
      </c>
      <c r="U105" s="186" t="s">
        <v>13</v>
      </c>
      <c r="V105" s="191" t="s">
        <v>13</v>
      </c>
      <c r="W105" s="202" t="s">
        <v>13</v>
      </c>
      <c r="X105" s="94" t="s">
        <v>13</v>
      </c>
      <c r="Y105" s="186" t="s">
        <v>13</v>
      </c>
      <c r="Z105" s="94" t="s">
        <v>13</v>
      </c>
      <c r="AA105" s="186" t="s">
        <v>13</v>
      </c>
      <c r="AB105" s="191" t="s">
        <v>13</v>
      </c>
      <c r="AC105" s="186" t="s">
        <v>13</v>
      </c>
      <c r="AD105" s="79"/>
      <c r="AE105" s="35"/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5"/>
      <c r="AL105" s="35"/>
      <c r="AM105" s="22"/>
      <c r="AN105" s="187"/>
      <c r="AO105" s="23"/>
      <c r="AP105" s="24"/>
      <c r="AQ105" s="194"/>
      <c r="AR105" s="194"/>
      <c r="AS105" s="194"/>
      <c r="AT105" s="25"/>
      <c r="AU105" s="24"/>
      <c r="AV105" s="194"/>
      <c r="AW105" s="194"/>
      <c r="AX105" s="194"/>
      <c r="AY105" s="25"/>
      <c r="AZ105" s="24"/>
      <c r="BA105" s="194"/>
      <c r="BB105" s="194"/>
      <c r="BC105" s="194"/>
      <c r="BD105" s="25"/>
      <c r="BE105" s="77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</row>
    <row r="106" spans="1:231" ht="17.149999999999999" customHeight="1" x14ac:dyDescent="0.35">
      <c r="A106" s="30">
        <v>101</v>
      </c>
      <c r="B106" s="30">
        <v>97</v>
      </c>
      <c r="C106" s="30">
        <f t="shared" si="10"/>
        <v>-4</v>
      </c>
      <c r="D106" s="18" t="s">
        <v>1392</v>
      </c>
      <c r="E106" s="2">
        <f t="shared" si="11"/>
        <v>8</v>
      </c>
      <c r="F106" s="239"/>
      <c r="G106" s="30">
        <f t="shared" si="12"/>
        <v>1</v>
      </c>
      <c r="H106" s="31"/>
      <c r="I106" s="186" t="s">
        <v>13</v>
      </c>
      <c r="J106" s="191" t="s">
        <v>13</v>
      </c>
      <c r="K106" s="202" t="s">
        <v>13</v>
      </c>
      <c r="L106" s="191" t="s">
        <v>13</v>
      </c>
      <c r="M106" s="186" t="s">
        <v>13</v>
      </c>
      <c r="N106" s="191" t="s">
        <v>13</v>
      </c>
      <c r="O106" s="186" t="s">
        <v>13</v>
      </c>
      <c r="P106" s="191" t="s">
        <v>13</v>
      </c>
      <c r="Q106" s="186" t="s">
        <v>13</v>
      </c>
      <c r="R106" s="191" t="s">
        <v>13</v>
      </c>
      <c r="S106" s="186" t="s">
        <v>13</v>
      </c>
      <c r="T106" s="191" t="s">
        <v>13</v>
      </c>
      <c r="U106" s="186">
        <v>8</v>
      </c>
      <c r="V106" s="191" t="s">
        <v>13</v>
      </c>
      <c r="W106" s="202" t="s">
        <v>13</v>
      </c>
      <c r="X106" s="94" t="s">
        <v>13</v>
      </c>
      <c r="Y106" s="186" t="s">
        <v>13</v>
      </c>
      <c r="Z106" s="94" t="s">
        <v>13</v>
      </c>
      <c r="AA106" s="186" t="s">
        <v>13</v>
      </c>
      <c r="AB106" s="191" t="s">
        <v>13</v>
      </c>
      <c r="AC106" s="186" t="s">
        <v>13</v>
      </c>
      <c r="AD106" s="79"/>
      <c r="AE106" s="35"/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5"/>
      <c r="AL106" s="35"/>
      <c r="AM106" s="22"/>
      <c r="AN106" s="187"/>
      <c r="AO106" s="23"/>
      <c r="AP106" s="24"/>
      <c r="AQ106" s="194"/>
      <c r="AR106" s="194"/>
      <c r="AS106" s="194"/>
      <c r="AT106" s="25"/>
      <c r="AU106" s="24"/>
      <c r="AV106" s="194"/>
      <c r="AW106" s="194"/>
      <c r="AX106" s="194"/>
      <c r="AY106" s="25"/>
      <c r="AZ106" s="24"/>
      <c r="BA106" s="194"/>
      <c r="BB106" s="194"/>
      <c r="BC106" s="194"/>
      <c r="BD106" s="25"/>
      <c r="BE106" s="77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</row>
    <row r="107" spans="1:231" ht="17.149999999999999" customHeight="1" x14ac:dyDescent="0.35">
      <c r="A107" s="30">
        <v>102</v>
      </c>
      <c r="B107" s="30">
        <v>98</v>
      </c>
      <c r="C107" s="30">
        <f t="shared" si="10"/>
        <v>-4</v>
      </c>
      <c r="D107" s="18" t="s">
        <v>822</v>
      </c>
      <c r="E107" s="2">
        <f t="shared" si="11"/>
        <v>8</v>
      </c>
      <c r="F107" s="239"/>
      <c r="G107" s="30">
        <f t="shared" si="12"/>
        <v>1</v>
      </c>
      <c r="H107" s="31"/>
      <c r="I107" s="186" t="s">
        <v>13</v>
      </c>
      <c r="J107" s="191" t="s">
        <v>13</v>
      </c>
      <c r="K107" s="202" t="s">
        <v>13</v>
      </c>
      <c r="L107" s="191" t="s">
        <v>13</v>
      </c>
      <c r="M107" s="186" t="s">
        <v>13</v>
      </c>
      <c r="N107" s="191">
        <v>8</v>
      </c>
      <c r="O107" s="186" t="s">
        <v>13</v>
      </c>
      <c r="P107" s="191" t="s">
        <v>13</v>
      </c>
      <c r="Q107" s="186" t="s">
        <v>13</v>
      </c>
      <c r="R107" s="191" t="s">
        <v>13</v>
      </c>
      <c r="S107" s="186" t="s">
        <v>13</v>
      </c>
      <c r="T107" s="191" t="s">
        <v>13</v>
      </c>
      <c r="U107" s="186" t="s">
        <v>13</v>
      </c>
      <c r="V107" s="191" t="s">
        <v>13</v>
      </c>
      <c r="W107" s="202" t="s">
        <v>13</v>
      </c>
      <c r="X107" s="94" t="s">
        <v>13</v>
      </c>
      <c r="Y107" s="186" t="s">
        <v>13</v>
      </c>
      <c r="Z107" s="94" t="s">
        <v>13</v>
      </c>
      <c r="AA107" s="186" t="s">
        <v>13</v>
      </c>
      <c r="AB107" s="191" t="s">
        <v>13</v>
      </c>
      <c r="AC107" s="186" t="s">
        <v>13</v>
      </c>
      <c r="AD107" s="79"/>
      <c r="AE107" s="35"/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5"/>
      <c r="AL107" s="35"/>
      <c r="AM107" s="22"/>
      <c r="AN107" s="187"/>
      <c r="AO107" s="23"/>
      <c r="AP107" s="24"/>
      <c r="AQ107" s="194"/>
      <c r="AR107" s="194"/>
      <c r="AS107" s="194"/>
      <c r="AT107" s="25"/>
      <c r="AU107" s="24"/>
      <c r="AV107" s="194"/>
      <c r="AW107" s="194"/>
      <c r="AX107" s="194"/>
      <c r="AY107" s="25"/>
      <c r="AZ107" s="24"/>
      <c r="BA107" s="194"/>
      <c r="BB107" s="194"/>
      <c r="BC107" s="194"/>
      <c r="BD107" s="25"/>
      <c r="BE107" s="77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</row>
    <row r="108" spans="1:231" ht="17.149999999999999" customHeight="1" x14ac:dyDescent="0.35">
      <c r="A108" s="30">
        <v>103</v>
      </c>
      <c r="B108" s="30">
        <v>99</v>
      </c>
      <c r="C108" s="30">
        <f t="shared" si="10"/>
        <v>-4</v>
      </c>
      <c r="D108" s="18" t="s">
        <v>1058</v>
      </c>
      <c r="E108" s="2">
        <f t="shared" si="11"/>
        <v>8</v>
      </c>
      <c r="F108" s="239"/>
      <c r="G108" s="30">
        <f t="shared" si="12"/>
        <v>1</v>
      </c>
      <c r="H108" s="31"/>
      <c r="I108" s="186" t="s">
        <v>13</v>
      </c>
      <c r="J108" s="191" t="s">
        <v>13</v>
      </c>
      <c r="K108" s="202" t="s">
        <v>13</v>
      </c>
      <c r="L108" s="191" t="s">
        <v>13</v>
      </c>
      <c r="M108" s="186" t="s">
        <v>13</v>
      </c>
      <c r="N108" s="191" t="s">
        <v>13</v>
      </c>
      <c r="O108" s="186" t="s">
        <v>13</v>
      </c>
      <c r="P108" s="191" t="s">
        <v>13</v>
      </c>
      <c r="Q108" s="186" t="s">
        <v>13</v>
      </c>
      <c r="R108" s="191" t="s">
        <v>13</v>
      </c>
      <c r="S108" s="186" t="s">
        <v>13</v>
      </c>
      <c r="T108" s="191" t="s">
        <v>13</v>
      </c>
      <c r="U108" s="186" t="s">
        <v>13</v>
      </c>
      <c r="V108" s="191" t="s">
        <v>13</v>
      </c>
      <c r="W108" s="202">
        <v>8</v>
      </c>
      <c r="X108" s="94" t="s">
        <v>13</v>
      </c>
      <c r="Y108" s="186" t="s">
        <v>13</v>
      </c>
      <c r="Z108" s="94" t="s">
        <v>13</v>
      </c>
      <c r="AA108" s="186" t="s">
        <v>13</v>
      </c>
      <c r="AB108" s="191" t="s">
        <v>13</v>
      </c>
      <c r="AC108" s="186" t="s">
        <v>13</v>
      </c>
      <c r="AD108" s="79"/>
      <c r="AE108" s="35"/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5"/>
      <c r="AL108" s="35"/>
      <c r="AM108" s="22"/>
      <c r="AN108" s="187"/>
      <c r="AO108" s="23"/>
      <c r="AP108" s="24"/>
      <c r="AQ108" s="194"/>
      <c r="AR108" s="194"/>
      <c r="AS108" s="194"/>
      <c r="AT108" s="25"/>
      <c r="AU108" s="24"/>
      <c r="AV108" s="194"/>
      <c r="AW108" s="194"/>
      <c r="AX108" s="194"/>
      <c r="AY108" s="25"/>
      <c r="AZ108" s="24"/>
      <c r="BA108" s="194"/>
      <c r="BB108" s="194"/>
      <c r="BC108" s="194"/>
      <c r="BD108" s="25"/>
      <c r="BE108" s="77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</row>
    <row r="109" spans="1:231" ht="17.149999999999999" customHeight="1" x14ac:dyDescent="0.35">
      <c r="A109" s="30">
        <v>104</v>
      </c>
      <c r="B109" s="38"/>
      <c r="C109" s="38"/>
      <c r="D109" s="18" t="s">
        <v>1826</v>
      </c>
      <c r="E109" s="2">
        <f t="shared" si="11"/>
        <v>8</v>
      </c>
      <c r="F109" s="239"/>
      <c r="G109" s="30">
        <f t="shared" si="12"/>
        <v>1</v>
      </c>
      <c r="H109" s="31"/>
      <c r="I109" s="186" t="s">
        <v>13</v>
      </c>
      <c r="J109" s="191">
        <v>8</v>
      </c>
      <c r="K109" s="202" t="s">
        <v>13</v>
      </c>
      <c r="L109" s="191" t="s">
        <v>13</v>
      </c>
      <c r="M109" s="186" t="s">
        <v>13</v>
      </c>
      <c r="N109" s="191" t="s">
        <v>13</v>
      </c>
      <c r="O109" s="186" t="s">
        <v>13</v>
      </c>
      <c r="P109" s="191" t="s">
        <v>13</v>
      </c>
      <c r="Q109" s="186" t="s">
        <v>13</v>
      </c>
      <c r="R109" s="191" t="s">
        <v>13</v>
      </c>
      <c r="S109" s="186" t="s">
        <v>13</v>
      </c>
      <c r="T109" s="191" t="s">
        <v>13</v>
      </c>
      <c r="U109" s="186" t="s">
        <v>13</v>
      </c>
      <c r="V109" s="191" t="s">
        <v>13</v>
      </c>
      <c r="W109" s="202" t="s">
        <v>13</v>
      </c>
      <c r="X109" s="94" t="s">
        <v>13</v>
      </c>
      <c r="Y109" s="186" t="s">
        <v>13</v>
      </c>
      <c r="Z109" s="94" t="s">
        <v>13</v>
      </c>
      <c r="AA109" s="186" t="s">
        <v>13</v>
      </c>
      <c r="AB109" s="191" t="s">
        <v>13</v>
      </c>
      <c r="AC109" s="186" t="s">
        <v>13</v>
      </c>
      <c r="AD109" s="79"/>
      <c r="AE109" s="35"/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5"/>
      <c r="AL109" s="35"/>
      <c r="AM109" s="22"/>
      <c r="AN109" s="187"/>
      <c r="AO109" s="23"/>
      <c r="AP109" s="24"/>
      <c r="AQ109" s="194"/>
      <c r="AR109" s="194"/>
      <c r="AS109" s="194"/>
      <c r="AT109" s="25"/>
      <c r="AU109" s="24"/>
      <c r="AV109" s="194"/>
      <c r="AW109" s="194"/>
      <c r="AX109" s="194"/>
      <c r="AY109" s="25"/>
      <c r="AZ109" s="24"/>
      <c r="BA109" s="194"/>
      <c r="BB109" s="194"/>
      <c r="BC109" s="194"/>
      <c r="BD109" s="25"/>
      <c r="BE109" s="77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</row>
    <row r="110" spans="1:231" ht="17.149999999999999" customHeight="1" x14ac:dyDescent="0.35">
      <c r="A110" s="30">
        <v>105</v>
      </c>
      <c r="B110" s="30">
        <v>100</v>
      </c>
      <c r="C110" s="30">
        <f t="shared" ref="C110:C120" si="13">B110-A110</f>
        <v>-5</v>
      </c>
      <c r="D110" s="18" t="s">
        <v>349</v>
      </c>
      <c r="E110" s="2">
        <f t="shared" si="11"/>
        <v>6</v>
      </c>
      <c r="F110" s="239"/>
      <c r="G110" s="30">
        <f t="shared" si="12"/>
        <v>1</v>
      </c>
      <c r="H110" s="31"/>
      <c r="I110" s="186" t="s">
        <v>13</v>
      </c>
      <c r="J110" s="191" t="s">
        <v>13</v>
      </c>
      <c r="K110" s="202" t="s">
        <v>13</v>
      </c>
      <c r="L110" s="191" t="s">
        <v>13</v>
      </c>
      <c r="M110" s="186" t="s">
        <v>13</v>
      </c>
      <c r="N110" s="191" t="s">
        <v>13</v>
      </c>
      <c r="O110" s="186" t="s">
        <v>13</v>
      </c>
      <c r="P110" s="191" t="s">
        <v>13</v>
      </c>
      <c r="Q110" s="186" t="s">
        <v>13</v>
      </c>
      <c r="R110" s="191" t="s">
        <v>13</v>
      </c>
      <c r="S110" s="186" t="s">
        <v>13</v>
      </c>
      <c r="T110" s="191" t="s">
        <v>13</v>
      </c>
      <c r="U110" s="186" t="s">
        <v>13</v>
      </c>
      <c r="V110" s="191">
        <v>6</v>
      </c>
      <c r="W110" s="202" t="s">
        <v>13</v>
      </c>
      <c r="X110" s="94" t="s">
        <v>13</v>
      </c>
      <c r="Y110" s="186" t="s">
        <v>13</v>
      </c>
      <c r="Z110" s="94" t="s">
        <v>13</v>
      </c>
      <c r="AA110" s="186" t="s">
        <v>13</v>
      </c>
      <c r="AB110" s="191" t="s">
        <v>13</v>
      </c>
      <c r="AC110" s="186" t="s">
        <v>13</v>
      </c>
      <c r="AD110" s="79"/>
      <c r="AE110" s="35"/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5"/>
      <c r="AL110" s="35"/>
      <c r="AM110" s="22"/>
      <c r="AN110" s="187"/>
      <c r="AO110" s="23"/>
      <c r="AP110" s="24"/>
      <c r="AQ110" s="194"/>
      <c r="AR110" s="194"/>
      <c r="AS110" s="194"/>
      <c r="AT110" s="25"/>
      <c r="AU110" s="24"/>
      <c r="AV110" s="194"/>
      <c r="AW110" s="194"/>
      <c r="AX110" s="194"/>
      <c r="AY110" s="25"/>
      <c r="AZ110" s="24"/>
      <c r="BA110" s="194"/>
      <c r="BB110" s="194"/>
      <c r="BC110" s="194"/>
      <c r="BD110" s="25"/>
      <c r="BE110" s="77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</row>
    <row r="111" spans="1:231" ht="17.149999999999999" customHeight="1" x14ac:dyDescent="0.35">
      <c r="A111" s="30">
        <v>106</v>
      </c>
      <c r="B111" s="30">
        <v>101</v>
      </c>
      <c r="C111" s="30">
        <f t="shared" si="13"/>
        <v>-5</v>
      </c>
      <c r="D111" s="18" t="s">
        <v>391</v>
      </c>
      <c r="E111" s="2">
        <f t="shared" si="11"/>
        <v>6</v>
      </c>
      <c r="F111" s="239"/>
      <c r="G111" s="30">
        <f t="shared" si="12"/>
        <v>1</v>
      </c>
      <c r="H111" s="31"/>
      <c r="I111" s="186" t="s">
        <v>13</v>
      </c>
      <c r="J111" s="191" t="s">
        <v>13</v>
      </c>
      <c r="K111" s="202" t="s">
        <v>13</v>
      </c>
      <c r="L111" s="191" t="s">
        <v>13</v>
      </c>
      <c r="M111" s="186" t="s">
        <v>13</v>
      </c>
      <c r="N111" s="191" t="s">
        <v>13</v>
      </c>
      <c r="O111" s="186" t="s">
        <v>13</v>
      </c>
      <c r="P111" s="191" t="s">
        <v>13</v>
      </c>
      <c r="Q111" s="186" t="s">
        <v>13</v>
      </c>
      <c r="R111" s="191" t="s">
        <v>13</v>
      </c>
      <c r="S111" s="186" t="s">
        <v>13</v>
      </c>
      <c r="T111" s="191" t="s">
        <v>13</v>
      </c>
      <c r="U111" s="186" t="s">
        <v>13</v>
      </c>
      <c r="V111" s="191" t="s">
        <v>13</v>
      </c>
      <c r="W111" s="202" t="s">
        <v>13</v>
      </c>
      <c r="X111" s="94" t="s">
        <v>13</v>
      </c>
      <c r="Y111" s="186" t="s">
        <v>13</v>
      </c>
      <c r="Z111" s="94" t="s">
        <v>13</v>
      </c>
      <c r="AA111" s="186">
        <v>6</v>
      </c>
      <c r="AB111" s="191" t="s">
        <v>13</v>
      </c>
      <c r="AC111" s="186" t="s">
        <v>13</v>
      </c>
      <c r="AD111" s="79"/>
      <c r="AE111" s="35"/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5"/>
      <c r="AL111" s="35"/>
      <c r="AM111" s="22"/>
      <c r="AN111" s="187"/>
      <c r="AO111" s="23"/>
      <c r="AP111" s="24"/>
      <c r="AQ111" s="194"/>
      <c r="AR111" s="194"/>
      <c r="AS111" s="194"/>
      <c r="AT111" s="25"/>
      <c r="AU111" s="24"/>
      <c r="AV111" s="194"/>
      <c r="AW111" s="194"/>
      <c r="AX111" s="194"/>
      <c r="AY111" s="25"/>
      <c r="AZ111" s="24"/>
      <c r="BA111" s="194"/>
      <c r="BB111" s="194"/>
      <c r="BC111" s="194"/>
      <c r="BD111" s="25"/>
      <c r="BE111" s="77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</row>
    <row r="112" spans="1:231" ht="17.149999999999999" customHeight="1" x14ac:dyDescent="0.35">
      <c r="A112" s="30">
        <v>107</v>
      </c>
      <c r="B112" s="30">
        <v>102</v>
      </c>
      <c r="C112" s="30">
        <f t="shared" si="13"/>
        <v>-5</v>
      </c>
      <c r="D112" s="18" t="s">
        <v>911</v>
      </c>
      <c r="E112" s="2">
        <f t="shared" si="11"/>
        <v>6</v>
      </c>
      <c r="F112" s="239"/>
      <c r="G112" s="30">
        <f t="shared" si="12"/>
        <v>1</v>
      </c>
      <c r="H112" s="31"/>
      <c r="I112" s="186" t="s">
        <v>13</v>
      </c>
      <c r="J112" s="191" t="s">
        <v>13</v>
      </c>
      <c r="K112" s="202" t="s">
        <v>13</v>
      </c>
      <c r="L112" s="191" t="s">
        <v>13</v>
      </c>
      <c r="M112" s="186" t="s">
        <v>13</v>
      </c>
      <c r="N112" s="191" t="s">
        <v>13</v>
      </c>
      <c r="O112" s="186" t="s">
        <v>13</v>
      </c>
      <c r="P112" s="191" t="s">
        <v>13</v>
      </c>
      <c r="Q112" s="186" t="s">
        <v>13</v>
      </c>
      <c r="R112" s="191" t="s">
        <v>13</v>
      </c>
      <c r="S112" s="186" t="s">
        <v>13</v>
      </c>
      <c r="T112" s="191" t="s">
        <v>13</v>
      </c>
      <c r="U112" s="186" t="s">
        <v>13</v>
      </c>
      <c r="V112" s="191" t="s">
        <v>13</v>
      </c>
      <c r="W112" s="202" t="s">
        <v>13</v>
      </c>
      <c r="X112" s="94" t="s">
        <v>13</v>
      </c>
      <c r="Y112" s="186">
        <v>6</v>
      </c>
      <c r="Z112" s="94" t="s">
        <v>13</v>
      </c>
      <c r="AA112" s="186" t="s">
        <v>13</v>
      </c>
      <c r="AB112" s="191" t="s">
        <v>13</v>
      </c>
      <c r="AC112" s="186" t="s">
        <v>13</v>
      </c>
      <c r="AD112" s="79"/>
      <c r="AE112" s="35"/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5"/>
      <c r="AL112" s="35"/>
      <c r="AM112" s="22"/>
      <c r="AN112" s="187"/>
      <c r="AO112" s="23"/>
      <c r="AP112" s="24"/>
      <c r="AQ112" s="194"/>
      <c r="AR112" s="194"/>
      <c r="AS112" s="194"/>
      <c r="AT112" s="25"/>
      <c r="AU112" s="24"/>
      <c r="AV112" s="194"/>
      <c r="AW112" s="194"/>
      <c r="AX112" s="194"/>
      <c r="AY112" s="25"/>
      <c r="AZ112" s="24"/>
      <c r="BA112" s="194"/>
      <c r="BB112" s="194"/>
      <c r="BC112" s="194"/>
      <c r="BD112" s="25"/>
      <c r="BE112" s="77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</row>
    <row r="113" spans="1:231" ht="17.149999999999999" customHeight="1" x14ac:dyDescent="0.35">
      <c r="A113" s="30">
        <v>108</v>
      </c>
      <c r="B113" s="30">
        <v>103</v>
      </c>
      <c r="C113" s="30">
        <f t="shared" si="13"/>
        <v>-5</v>
      </c>
      <c r="D113" s="18" t="s">
        <v>651</v>
      </c>
      <c r="E113" s="2">
        <f t="shared" si="11"/>
        <v>6</v>
      </c>
      <c r="F113" s="239"/>
      <c r="G113" s="30">
        <f t="shared" si="12"/>
        <v>1</v>
      </c>
      <c r="H113" s="31"/>
      <c r="I113" s="186" t="s">
        <v>13</v>
      </c>
      <c r="J113" s="191" t="s">
        <v>13</v>
      </c>
      <c r="K113" s="202" t="s">
        <v>13</v>
      </c>
      <c r="L113" s="191" t="s">
        <v>13</v>
      </c>
      <c r="M113" s="186" t="s">
        <v>13</v>
      </c>
      <c r="N113" s="191" t="s">
        <v>13</v>
      </c>
      <c r="O113" s="186" t="s">
        <v>13</v>
      </c>
      <c r="P113" s="191" t="s">
        <v>13</v>
      </c>
      <c r="Q113" s="186" t="s">
        <v>13</v>
      </c>
      <c r="R113" s="191" t="s">
        <v>13</v>
      </c>
      <c r="S113" s="186" t="s">
        <v>13</v>
      </c>
      <c r="T113" s="191" t="s">
        <v>13</v>
      </c>
      <c r="U113" s="186" t="s">
        <v>13</v>
      </c>
      <c r="V113" s="191" t="s">
        <v>13</v>
      </c>
      <c r="W113" s="202" t="s">
        <v>13</v>
      </c>
      <c r="X113" s="94" t="s">
        <v>13</v>
      </c>
      <c r="Y113" s="186" t="s">
        <v>13</v>
      </c>
      <c r="Z113" s="94" t="s">
        <v>13</v>
      </c>
      <c r="AA113" s="186" t="s">
        <v>13</v>
      </c>
      <c r="AB113" s="191" t="s">
        <v>13</v>
      </c>
      <c r="AC113" s="186">
        <v>6</v>
      </c>
      <c r="AD113" s="79"/>
      <c r="AE113" s="35"/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35"/>
      <c r="AL113" s="35"/>
      <c r="AM113" s="22"/>
      <c r="AN113" s="187"/>
      <c r="AO113" s="23"/>
      <c r="AP113" s="24"/>
      <c r="AQ113" s="194"/>
      <c r="AR113" s="194"/>
      <c r="AS113" s="194"/>
      <c r="AT113" s="25"/>
      <c r="AU113" s="24"/>
      <c r="AV113" s="194"/>
      <c r="AW113" s="194"/>
      <c r="AX113" s="194"/>
      <c r="AY113" s="25"/>
      <c r="AZ113" s="24"/>
      <c r="BA113" s="194"/>
      <c r="BB113" s="194"/>
      <c r="BC113" s="194"/>
      <c r="BD113" s="25"/>
      <c r="BE113" s="77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</row>
    <row r="114" spans="1:231" ht="17.149999999999999" customHeight="1" x14ac:dyDescent="0.35">
      <c r="A114" s="30">
        <v>109</v>
      </c>
      <c r="B114" s="30">
        <v>104</v>
      </c>
      <c r="C114" s="30">
        <f t="shared" si="13"/>
        <v>-5</v>
      </c>
      <c r="D114" s="18" t="s">
        <v>1307</v>
      </c>
      <c r="E114" s="2">
        <f t="shared" si="11"/>
        <v>6</v>
      </c>
      <c r="F114" s="239"/>
      <c r="G114" s="30">
        <f t="shared" si="12"/>
        <v>1</v>
      </c>
      <c r="H114" s="31"/>
      <c r="I114" s="186" t="s">
        <v>13</v>
      </c>
      <c r="J114" s="191" t="s">
        <v>13</v>
      </c>
      <c r="K114" s="202" t="s">
        <v>13</v>
      </c>
      <c r="L114" s="191" t="s">
        <v>13</v>
      </c>
      <c r="M114" s="186">
        <v>6</v>
      </c>
      <c r="N114" s="191" t="s">
        <v>13</v>
      </c>
      <c r="O114" s="186" t="s">
        <v>13</v>
      </c>
      <c r="P114" s="191" t="s">
        <v>13</v>
      </c>
      <c r="Q114" s="186" t="s">
        <v>13</v>
      </c>
      <c r="R114" s="191" t="s">
        <v>13</v>
      </c>
      <c r="S114" s="186" t="s">
        <v>13</v>
      </c>
      <c r="T114" s="191" t="s">
        <v>13</v>
      </c>
      <c r="U114" s="186" t="s">
        <v>13</v>
      </c>
      <c r="V114" s="191" t="s">
        <v>13</v>
      </c>
      <c r="W114" s="202" t="s">
        <v>13</v>
      </c>
      <c r="X114" s="94" t="s">
        <v>13</v>
      </c>
      <c r="Y114" s="186" t="s">
        <v>13</v>
      </c>
      <c r="Z114" s="94" t="s">
        <v>13</v>
      </c>
      <c r="AA114" s="186" t="s">
        <v>13</v>
      </c>
      <c r="AB114" s="191" t="s">
        <v>13</v>
      </c>
      <c r="AC114" s="186" t="s">
        <v>13</v>
      </c>
      <c r="AD114" s="79"/>
      <c r="AE114" s="35"/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5"/>
      <c r="AL114" s="35"/>
      <c r="AM114" s="22"/>
      <c r="AN114" s="187"/>
      <c r="AO114" s="23"/>
      <c r="AP114" s="24"/>
      <c r="AQ114" s="194"/>
      <c r="AR114" s="194"/>
      <c r="AS114" s="194"/>
      <c r="AT114" s="25"/>
      <c r="AU114" s="24"/>
      <c r="AV114" s="194"/>
      <c r="AW114" s="194"/>
      <c r="AX114" s="194"/>
      <c r="AY114" s="25"/>
      <c r="AZ114" s="24"/>
      <c r="BA114" s="194"/>
      <c r="BB114" s="194"/>
      <c r="BC114" s="194"/>
      <c r="BD114" s="25"/>
      <c r="BE114" s="77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</row>
    <row r="115" spans="1:231" ht="17.149999999999999" customHeight="1" x14ac:dyDescent="0.35">
      <c r="A115" s="30">
        <v>110</v>
      </c>
      <c r="B115" s="30">
        <v>105</v>
      </c>
      <c r="C115" s="30">
        <f t="shared" si="13"/>
        <v>-5</v>
      </c>
      <c r="D115" s="18" t="s">
        <v>553</v>
      </c>
      <c r="E115" s="2">
        <f t="shared" si="11"/>
        <v>6</v>
      </c>
      <c r="F115" s="239"/>
      <c r="G115" s="30">
        <f t="shared" si="12"/>
        <v>1</v>
      </c>
      <c r="H115" s="31"/>
      <c r="I115" s="186" t="s">
        <v>13</v>
      </c>
      <c r="J115" s="191" t="s">
        <v>13</v>
      </c>
      <c r="K115" s="202" t="s">
        <v>13</v>
      </c>
      <c r="L115" s="191" t="s">
        <v>13</v>
      </c>
      <c r="M115" s="186" t="s">
        <v>13</v>
      </c>
      <c r="N115" s="191" t="s">
        <v>13</v>
      </c>
      <c r="O115" s="186" t="s">
        <v>13</v>
      </c>
      <c r="P115" s="191" t="s">
        <v>13</v>
      </c>
      <c r="Q115" s="186" t="s">
        <v>13</v>
      </c>
      <c r="R115" s="191" t="s">
        <v>13</v>
      </c>
      <c r="S115" s="186" t="s">
        <v>13</v>
      </c>
      <c r="T115" s="191" t="s">
        <v>13</v>
      </c>
      <c r="U115" s="186">
        <v>6</v>
      </c>
      <c r="V115" s="191" t="s">
        <v>13</v>
      </c>
      <c r="W115" s="202" t="s">
        <v>13</v>
      </c>
      <c r="X115" s="94" t="s">
        <v>13</v>
      </c>
      <c r="Y115" s="186" t="s">
        <v>13</v>
      </c>
      <c r="Z115" s="94" t="s">
        <v>13</v>
      </c>
      <c r="AA115" s="186" t="s">
        <v>13</v>
      </c>
      <c r="AB115" s="191" t="s">
        <v>13</v>
      </c>
      <c r="AC115" s="186" t="s">
        <v>13</v>
      </c>
      <c r="AD115" s="79"/>
      <c r="AE115" s="35"/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5"/>
      <c r="AL115" s="35"/>
      <c r="AM115" s="22"/>
      <c r="AN115" s="187"/>
      <c r="AO115" s="23"/>
      <c r="AP115" s="24"/>
      <c r="AQ115" s="194"/>
      <c r="AR115" s="194"/>
      <c r="AS115" s="194"/>
      <c r="AT115" s="25"/>
      <c r="AU115" s="24"/>
      <c r="AV115" s="194"/>
      <c r="AW115" s="194"/>
      <c r="AX115" s="194"/>
      <c r="AY115" s="25"/>
      <c r="AZ115" s="24"/>
      <c r="BA115" s="194"/>
      <c r="BB115" s="194"/>
      <c r="BC115" s="194"/>
      <c r="BD115" s="25"/>
      <c r="BE115" s="77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</row>
    <row r="116" spans="1:231" ht="17.149999999999999" customHeight="1" x14ac:dyDescent="0.35">
      <c r="A116" s="30">
        <v>111</v>
      </c>
      <c r="B116" s="30">
        <v>106</v>
      </c>
      <c r="C116" s="30">
        <f t="shared" si="13"/>
        <v>-5</v>
      </c>
      <c r="D116" s="18" t="s">
        <v>698</v>
      </c>
      <c r="E116" s="2">
        <f t="shared" si="11"/>
        <v>6</v>
      </c>
      <c r="F116" s="239"/>
      <c r="G116" s="30">
        <f t="shared" si="12"/>
        <v>1</v>
      </c>
      <c r="H116" s="31"/>
      <c r="I116" s="186" t="s">
        <v>13</v>
      </c>
      <c r="J116" s="191" t="s">
        <v>13</v>
      </c>
      <c r="K116" s="202" t="s">
        <v>13</v>
      </c>
      <c r="L116" s="191" t="s">
        <v>13</v>
      </c>
      <c r="M116" s="186" t="s">
        <v>13</v>
      </c>
      <c r="N116" s="191" t="s">
        <v>13</v>
      </c>
      <c r="O116" s="186" t="s">
        <v>13</v>
      </c>
      <c r="P116" s="191">
        <v>6</v>
      </c>
      <c r="Q116" s="186" t="s">
        <v>13</v>
      </c>
      <c r="R116" s="191" t="s">
        <v>13</v>
      </c>
      <c r="S116" s="186" t="s">
        <v>13</v>
      </c>
      <c r="T116" s="191" t="s">
        <v>13</v>
      </c>
      <c r="U116" s="186" t="s">
        <v>13</v>
      </c>
      <c r="V116" s="191" t="s">
        <v>13</v>
      </c>
      <c r="W116" s="202" t="s">
        <v>13</v>
      </c>
      <c r="X116" s="94" t="s">
        <v>13</v>
      </c>
      <c r="Y116" s="186" t="s">
        <v>13</v>
      </c>
      <c r="Z116" s="94" t="s">
        <v>13</v>
      </c>
      <c r="AA116" s="186" t="s">
        <v>13</v>
      </c>
      <c r="AB116" s="191" t="s">
        <v>13</v>
      </c>
      <c r="AC116" s="186" t="s">
        <v>13</v>
      </c>
      <c r="AD116" s="79"/>
      <c r="AE116" s="35"/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5"/>
      <c r="AL116" s="35"/>
      <c r="AM116" s="22"/>
      <c r="AN116" s="187"/>
      <c r="AO116" s="23"/>
      <c r="AP116" s="24"/>
      <c r="AQ116" s="194"/>
      <c r="AR116" s="194"/>
      <c r="AS116" s="194"/>
      <c r="AT116" s="25"/>
      <c r="AU116" s="24"/>
      <c r="AV116" s="194"/>
      <c r="AW116" s="194"/>
      <c r="AX116" s="194"/>
      <c r="AY116" s="25"/>
      <c r="AZ116" s="24"/>
      <c r="BA116" s="194"/>
      <c r="BB116" s="194"/>
      <c r="BC116" s="194"/>
      <c r="BD116" s="25"/>
      <c r="BE116" s="77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</row>
    <row r="117" spans="1:231" ht="17.149999999999999" customHeight="1" x14ac:dyDescent="0.35">
      <c r="A117" s="30">
        <v>112</v>
      </c>
      <c r="B117" s="30">
        <v>107</v>
      </c>
      <c r="C117" s="30">
        <f t="shared" si="13"/>
        <v>-5</v>
      </c>
      <c r="D117" s="18" t="s">
        <v>1475</v>
      </c>
      <c r="E117" s="2">
        <f t="shared" si="11"/>
        <v>6</v>
      </c>
      <c r="F117" s="239"/>
      <c r="G117" s="30">
        <f t="shared" si="12"/>
        <v>1</v>
      </c>
      <c r="H117" s="31"/>
      <c r="I117" s="186" t="s">
        <v>13</v>
      </c>
      <c r="J117" s="191" t="s">
        <v>13</v>
      </c>
      <c r="K117" s="202" t="s">
        <v>13</v>
      </c>
      <c r="L117" s="191" t="s">
        <v>13</v>
      </c>
      <c r="M117" s="186" t="s">
        <v>13</v>
      </c>
      <c r="N117" s="191" t="s">
        <v>13</v>
      </c>
      <c r="O117" s="186" t="s">
        <v>13</v>
      </c>
      <c r="P117" s="191" t="s">
        <v>13</v>
      </c>
      <c r="Q117" s="186" t="s">
        <v>13</v>
      </c>
      <c r="R117" s="191" t="s">
        <v>13</v>
      </c>
      <c r="S117" s="186" t="s">
        <v>13</v>
      </c>
      <c r="T117" s="191">
        <v>6</v>
      </c>
      <c r="U117" s="186" t="s">
        <v>13</v>
      </c>
      <c r="V117" s="191" t="s">
        <v>13</v>
      </c>
      <c r="W117" s="202" t="s">
        <v>13</v>
      </c>
      <c r="X117" s="94" t="s">
        <v>13</v>
      </c>
      <c r="Y117" s="186" t="s">
        <v>13</v>
      </c>
      <c r="Z117" s="94" t="s">
        <v>13</v>
      </c>
      <c r="AA117" s="186" t="s">
        <v>13</v>
      </c>
      <c r="AB117" s="191" t="s">
        <v>13</v>
      </c>
      <c r="AC117" s="186" t="s">
        <v>13</v>
      </c>
      <c r="AD117" s="79"/>
      <c r="AE117" s="35"/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5"/>
      <c r="AL117" s="35"/>
      <c r="AM117" s="22"/>
      <c r="AN117" s="187"/>
      <c r="AO117" s="23"/>
      <c r="AP117" s="24"/>
      <c r="AQ117" s="194"/>
      <c r="AR117" s="194"/>
      <c r="AS117" s="194"/>
      <c r="AT117" s="25"/>
      <c r="AU117" s="24"/>
      <c r="AV117" s="194"/>
      <c r="AW117" s="194"/>
      <c r="AX117" s="194"/>
      <c r="AY117" s="25"/>
      <c r="AZ117" s="24"/>
      <c r="BA117" s="194"/>
      <c r="BB117" s="194"/>
      <c r="BC117" s="194"/>
      <c r="BD117" s="25"/>
      <c r="BE117" s="77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</row>
    <row r="118" spans="1:231" ht="17.149999999999999" customHeight="1" x14ac:dyDescent="0.35">
      <c r="A118" s="30">
        <v>113</v>
      </c>
      <c r="B118" s="30">
        <v>108</v>
      </c>
      <c r="C118" s="30">
        <f t="shared" si="13"/>
        <v>-5</v>
      </c>
      <c r="D118" s="18" t="s">
        <v>1657</v>
      </c>
      <c r="E118" s="2">
        <f t="shared" si="11"/>
        <v>6</v>
      </c>
      <c r="F118" s="239"/>
      <c r="G118" s="30">
        <f t="shared" si="12"/>
        <v>1</v>
      </c>
      <c r="H118" s="31"/>
      <c r="I118" s="186" t="s">
        <v>13</v>
      </c>
      <c r="J118" s="191" t="s">
        <v>13</v>
      </c>
      <c r="K118" s="202" t="s">
        <v>13</v>
      </c>
      <c r="L118" s="191">
        <v>6</v>
      </c>
      <c r="M118" s="186" t="s">
        <v>13</v>
      </c>
      <c r="N118" s="191" t="s">
        <v>13</v>
      </c>
      <c r="O118" s="186" t="s">
        <v>13</v>
      </c>
      <c r="P118" s="191" t="s">
        <v>13</v>
      </c>
      <c r="Q118" s="186" t="s">
        <v>13</v>
      </c>
      <c r="R118" s="191" t="s">
        <v>13</v>
      </c>
      <c r="S118" s="186" t="s">
        <v>13</v>
      </c>
      <c r="T118" s="191" t="s">
        <v>13</v>
      </c>
      <c r="U118" s="186" t="s">
        <v>13</v>
      </c>
      <c r="V118" s="191" t="s">
        <v>13</v>
      </c>
      <c r="W118" s="202" t="s">
        <v>13</v>
      </c>
      <c r="X118" s="94" t="s">
        <v>13</v>
      </c>
      <c r="Y118" s="186" t="s">
        <v>13</v>
      </c>
      <c r="Z118" s="94" t="s">
        <v>13</v>
      </c>
      <c r="AA118" s="186" t="s">
        <v>13</v>
      </c>
      <c r="AB118" s="191" t="s">
        <v>13</v>
      </c>
      <c r="AC118" s="186" t="s">
        <v>13</v>
      </c>
      <c r="AD118" s="79"/>
      <c r="AE118" s="35"/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5"/>
      <c r="AL118" s="35"/>
      <c r="AM118" s="22"/>
      <c r="AN118" s="187"/>
      <c r="AO118" s="23"/>
      <c r="AP118" s="24"/>
      <c r="AQ118" s="194"/>
      <c r="AR118" s="194"/>
      <c r="AS118" s="194"/>
      <c r="AT118" s="25"/>
      <c r="AU118" s="24"/>
      <c r="AV118" s="194"/>
      <c r="AW118" s="194"/>
      <c r="AX118" s="194"/>
      <c r="AY118" s="25"/>
      <c r="AZ118" s="24"/>
      <c r="BA118" s="194"/>
      <c r="BB118" s="194"/>
      <c r="BC118" s="194"/>
      <c r="BD118" s="25"/>
      <c r="BE118" s="77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</row>
    <row r="119" spans="1:231" ht="17.149999999999999" customHeight="1" x14ac:dyDescent="0.35">
      <c r="A119" s="30">
        <v>114</v>
      </c>
      <c r="B119" s="30">
        <v>109</v>
      </c>
      <c r="C119" s="30">
        <f t="shared" si="13"/>
        <v>-5</v>
      </c>
      <c r="D119" s="18" t="s">
        <v>1677</v>
      </c>
      <c r="E119" s="2">
        <f t="shared" si="11"/>
        <v>6</v>
      </c>
      <c r="F119" s="239"/>
      <c r="G119" s="30">
        <f t="shared" si="12"/>
        <v>1</v>
      </c>
      <c r="H119" s="31"/>
      <c r="I119" s="186" t="s">
        <v>13</v>
      </c>
      <c r="J119" s="191" t="s">
        <v>13</v>
      </c>
      <c r="K119" s="202">
        <v>6</v>
      </c>
      <c r="L119" s="191" t="s">
        <v>13</v>
      </c>
      <c r="M119" s="186" t="s">
        <v>13</v>
      </c>
      <c r="N119" s="191" t="s">
        <v>13</v>
      </c>
      <c r="O119" s="186" t="s">
        <v>13</v>
      </c>
      <c r="P119" s="191" t="s">
        <v>13</v>
      </c>
      <c r="Q119" s="186" t="s">
        <v>13</v>
      </c>
      <c r="R119" s="191" t="s">
        <v>13</v>
      </c>
      <c r="S119" s="186" t="s">
        <v>13</v>
      </c>
      <c r="T119" s="191" t="s">
        <v>13</v>
      </c>
      <c r="U119" s="186" t="s">
        <v>13</v>
      </c>
      <c r="V119" s="191" t="s">
        <v>13</v>
      </c>
      <c r="W119" s="202" t="s">
        <v>13</v>
      </c>
      <c r="X119" s="94" t="s">
        <v>13</v>
      </c>
      <c r="Y119" s="186" t="s">
        <v>13</v>
      </c>
      <c r="Z119" s="94" t="s">
        <v>13</v>
      </c>
      <c r="AA119" s="186" t="s">
        <v>13</v>
      </c>
      <c r="AB119" s="191" t="s">
        <v>13</v>
      </c>
      <c r="AC119" s="186" t="s">
        <v>13</v>
      </c>
      <c r="AD119" s="79"/>
      <c r="AE119" s="35"/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5"/>
      <c r="AL119" s="35"/>
      <c r="AM119" s="22"/>
      <c r="AN119" s="187"/>
      <c r="AO119" s="23"/>
      <c r="AP119" s="24"/>
      <c r="AQ119" s="194"/>
      <c r="AR119" s="194"/>
      <c r="AS119" s="194"/>
      <c r="AT119" s="25"/>
      <c r="AU119" s="24"/>
      <c r="AV119" s="194"/>
      <c r="AW119" s="194"/>
      <c r="AX119" s="194"/>
      <c r="AY119" s="25"/>
      <c r="AZ119" s="24"/>
      <c r="BA119" s="194"/>
      <c r="BB119" s="194"/>
      <c r="BC119" s="194"/>
      <c r="BD119" s="25"/>
      <c r="BE119" s="77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</row>
    <row r="120" spans="1:231" ht="17.149999999999999" customHeight="1" x14ac:dyDescent="0.35">
      <c r="A120" s="30">
        <v>115</v>
      </c>
      <c r="B120" s="30">
        <v>110</v>
      </c>
      <c r="C120" s="30">
        <f t="shared" si="13"/>
        <v>-5</v>
      </c>
      <c r="D120" s="18" t="s">
        <v>1059</v>
      </c>
      <c r="E120" s="2">
        <f t="shared" si="11"/>
        <v>6</v>
      </c>
      <c r="F120" s="239"/>
      <c r="G120" s="30">
        <f t="shared" si="12"/>
        <v>1</v>
      </c>
      <c r="H120" s="31"/>
      <c r="I120" s="186" t="s">
        <v>13</v>
      </c>
      <c r="J120" s="191" t="s">
        <v>13</v>
      </c>
      <c r="K120" s="202" t="s">
        <v>13</v>
      </c>
      <c r="L120" s="191" t="s">
        <v>13</v>
      </c>
      <c r="M120" s="186" t="s">
        <v>13</v>
      </c>
      <c r="N120" s="191" t="s">
        <v>13</v>
      </c>
      <c r="O120" s="186" t="s">
        <v>13</v>
      </c>
      <c r="P120" s="191" t="s">
        <v>13</v>
      </c>
      <c r="Q120" s="186" t="s">
        <v>13</v>
      </c>
      <c r="R120" s="191" t="s">
        <v>13</v>
      </c>
      <c r="S120" s="186" t="s">
        <v>13</v>
      </c>
      <c r="T120" s="191" t="s">
        <v>13</v>
      </c>
      <c r="U120" s="186" t="s">
        <v>13</v>
      </c>
      <c r="V120" s="191" t="s">
        <v>13</v>
      </c>
      <c r="W120" s="202">
        <v>6</v>
      </c>
      <c r="X120" s="94" t="s">
        <v>13</v>
      </c>
      <c r="Y120" s="186" t="s">
        <v>13</v>
      </c>
      <c r="Z120" s="94" t="s">
        <v>13</v>
      </c>
      <c r="AA120" s="186" t="s">
        <v>13</v>
      </c>
      <c r="AB120" s="191" t="s">
        <v>13</v>
      </c>
      <c r="AC120" s="186" t="s">
        <v>13</v>
      </c>
      <c r="AD120" s="79"/>
      <c r="AE120" s="35"/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5"/>
      <c r="AL120" s="35"/>
      <c r="AM120" s="22"/>
      <c r="AN120" s="187"/>
      <c r="AO120" s="23"/>
      <c r="AP120" s="24"/>
      <c r="AQ120" s="194"/>
      <c r="AR120" s="194"/>
      <c r="AS120" s="194"/>
      <c r="AT120" s="25"/>
      <c r="AU120" s="24"/>
      <c r="AV120" s="194"/>
      <c r="AW120" s="194"/>
      <c r="AX120" s="194"/>
      <c r="AY120" s="25"/>
      <c r="AZ120" s="24"/>
      <c r="BA120" s="194"/>
      <c r="BB120" s="194"/>
      <c r="BC120" s="194"/>
      <c r="BD120" s="25"/>
      <c r="BE120" s="77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</row>
    <row r="121" spans="1:231" ht="17.149999999999999" customHeight="1" x14ac:dyDescent="0.35">
      <c r="A121" s="30">
        <v>116</v>
      </c>
      <c r="B121" s="38"/>
      <c r="C121" s="38"/>
      <c r="D121" s="18" t="s">
        <v>1827</v>
      </c>
      <c r="E121" s="2">
        <f t="shared" si="11"/>
        <v>6</v>
      </c>
      <c r="F121" s="239"/>
      <c r="G121" s="30">
        <f t="shared" si="12"/>
        <v>1</v>
      </c>
      <c r="H121" s="31"/>
      <c r="I121" s="186" t="s">
        <v>13</v>
      </c>
      <c r="J121" s="191">
        <v>6</v>
      </c>
      <c r="K121" s="202" t="s">
        <v>13</v>
      </c>
      <c r="L121" s="191" t="s">
        <v>13</v>
      </c>
      <c r="M121" s="186" t="s">
        <v>13</v>
      </c>
      <c r="N121" s="191" t="s">
        <v>13</v>
      </c>
      <c r="O121" s="186" t="s">
        <v>13</v>
      </c>
      <c r="P121" s="191" t="s">
        <v>13</v>
      </c>
      <c r="Q121" s="186" t="s">
        <v>13</v>
      </c>
      <c r="R121" s="191" t="s">
        <v>13</v>
      </c>
      <c r="S121" s="186" t="s">
        <v>13</v>
      </c>
      <c r="T121" s="191" t="s">
        <v>13</v>
      </c>
      <c r="U121" s="186" t="s">
        <v>13</v>
      </c>
      <c r="V121" s="191" t="s">
        <v>13</v>
      </c>
      <c r="W121" s="202" t="s">
        <v>13</v>
      </c>
      <c r="X121" s="94" t="s">
        <v>13</v>
      </c>
      <c r="Y121" s="186" t="s">
        <v>13</v>
      </c>
      <c r="Z121" s="94" t="s">
        <v>13</v>
      </c>
      <c r="AA121" s="186" t="s">
        <v>13</v>
      </c>
      <c r="AB121" s="191" t="s">
        <v>13</v>
      </c>
      <c r="AC121" s="186" t="s">
        <v>13</v>
      </c>
      <c r="AD121" s="79"/>
      <c r="AE121" s="35"/>
      <c r="AF121" s="37">
        <v>0</v>
      </c>
      <c r="AG121" s="37">
        <v>0</v>
      </c>
      <c r="AH121" s="37">
        <v>0</v>
      </c>
      <c r="AI121" s="37">
        <v>0</v>
      </c>
      <c r="AJ121" s="37">
        <v>0</v>
      </c>
      <c r="AK121" s="35"/>
      <c r="AL121" s="35"/>
      <c r="AM121" s="22"/>
      <c r="AN121" s="187"/>
      <c r="AO121" s="23"/>
      <c r="AP121" s="24"/>
      <c r="AQ121" s="194"/>
      <c r="AR121" s="194"/>
      <c r="AS121" s="194"/>
      <c r="AT121" s="25"/>
      <c r="AU121" s="24"/>
      <c r="AV121" s="194"/>
      <c r="AW121" s="194"/>
      <c r="AX121" s="194"/>
      <c r="AY121" s="25"/>
      <c r="AZ121" s="24"/>
      <c r="BA121" s="194"/>
      <c r="BB121" s="194"/>
      <c r="BC121" s="194"/>
      <c r="BD121" s="25"/>
      <c r="BE121" s="77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</row>
    <row r="122" spans="1:231" ht="17.149999999999999" customHeight="1" x14ac:dyDescent="0.35">
      <c r="A122" s="30">
        <v>117</v>
      </c>
      <c r="B122" s="30">
        <v>111</v>
      </c>
      <c r="C122" s="30">
        <f t="shared" ref="C122:C134" si="14">B122-A122</f>
        <v>-6</v>
      </c>
      <c r="D122" s="18" t="s">
        <v>976</v>
      </c>
      <c r="E122" s="2">
        <f t="shared" si="11"/>
        <v>5</v>
      </c>
      <c r="F122" s="239"/>
      <c r="G122" s="30">
        <f t="shared" si="12"/>
        <v>1</v>
      </c>
      <c r="H122" s="31"/>
      <c r="I122" s="186" t="s">
        <v>13</v>
      </c>
      <c r="J122" s="191" t="s">
        <v>13</v>
      </c>
      <c r="K122" s="202" t="s">
        <v>13</v>
      </c>
      <c r="L122" s="191" t="s">
        <v>13</v>
      </c>
      <c r="M122" s="186" t="s">
        <v>13</v>
      </c>
      <c r="N122" s="191" t="s">
        <v>13</v>
      </c>
      <c r="O122" s="186" t="s">
        <v>13</v>
      </c>
      <c r="P122" s="191" t="s">
        <v>13</v>
      </c>
      <c r="Q122" s="186" t="s">
        <v>13</v>
      </c>
      <c r="R122" s="191" t="s">
        <v>13</v>
      </c>
      <c r="S122" s="186" t="s">
        <v>13</v>
      </c>
      <c r="T122" s="191" t="s">
        <v>13</v>
      </c>
      <c r="U122" s="186" t="s">
        <v>13</v>
      </c>
      <c r="V122" s="191" t="s">
        <v>13</v>
      </c>
      <c r="W122" s="202" t="s">
        <v>13</v>
      </c>
      <c r="X122" s="94" t="s">
        <v>13</v>
      </c>
      <c r="Y122" s="186" t="s">
        <v>13</v>
      </c>
      <c r="Z122" s="94" t="s">
        <v>13</v>
      </c>
      <c r="AA122" s="186" t="s">
        <v>13</v>
      </c>
      <c r="AB122" s="191">
        <v>5</v>
      </c>
      <c r="AC122" s="186" t="s">
        <v>13</v>
      </c>
      <c r="AD122" s="79"/>
      <c r="AE122" s="35"/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5"/>
      <c r="AL122" s="35"/>
      <c r="AM122" s="22"/>
      <c r="AN122" s="187"/>
      <c r="AO122" s="23"/>
      <c r="AP122" s="24"/>
      <c r="AQ122" s="194"/>
      <c r="AR122" s="194"/>
      <c r="AS122" s="194"/>
      <c r="AT122" s="25"/>
      <c r="AU122" s="24"/>
      <c r="AV122" s="194"/>
      <c r="AW122" s="194"/>
      <c r="AX122" s="194"/>
      <c r="AY122" s="25"/>
      <c r="AZ122" s="24"/>
      <c r="BA122" s="194"/>
      <c r="BB122" s="194"/>
      <c r="BC122" s="194"/>
      <c r="BD122" s="25"/>
      <c r="BE122" s="77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</row>
    <row r="123" spans="1:231" ht="17.149999999999999" customHeight="1" x14ac:dyDescent="0.35">
      <c r="A123" s="30">
        <v>118</v>
      </c>
      <c r="B123" s="30">
        <v>112</v>
      </c>
      <c r="C123" s="30">
        <f t="shared" si="14"/>
        <v>-6</v>
      </c>
      <c r="D123" s="18" t="s">
        <v>495</v>
      </c>
      <c r="E123" s="2">
        <f t="shared" si="11"/>
        <v>5</v>
      </c>
      <c r="F123" s="239"/>
      <c r="G123" s="30">
        <f t="shared" si="12"/>
        <v>2</v>
      </c>
      <c r="H123" s="31"/>
      <c r="I123" s="186" t="s">
        <v>13</v>
      </c>
      <c r="J123" s="191" t="s">
        <v>13</v>
      </c>
      <c r="K123" s="202" t="s">
        <v>13</v>
      </c>
      <c r="L123" s="191" t="s">
        <v>13</v>
      </c>
      <c r="M123" s="186" t="s">
        <v>13</v>
      </c>
      <c r="N123" s="191" t="s">
        <v>13</v>
      </c>
      <c r="O123" s="186" t="s">
        <v>13</v>
      </c>
      <c r="P123" s="191" t="s">
        <v>13</v>
      </c>
      <c r="Q123" s="186" t="s">
        <v>13</v>
      </c>
      <c r="R123" s="191">
        <v>1</v>
      </c>
      <c r="S123" s="186" t="s">
        <v>13</v>
      </c>
      <c r="T123" s="191" t="s">
        <v>13</v>
      </c>
      <c r="U123" s="186" t="s">
        <v>13</v>
      </c>
      <c r="V123" s="191" t="s">
        <v>13</v>
      </c>
      <c r="W123" s="202" t="s">
        <v>13</v>
      </c>
      <c r="X123" s="94" t="s">
        <v>13</v>
      </c>
      <c r="Y123" s="186" t="s">
        <v>13</v>
      </c>
      <c r="Z123" s="94" t="s">
        <v>13</v>
      </c>
      <c r="AA123" s="186">
        <v>4</v>
      </c>
      <c r="AB123" s="191" t="s">
        <v>13</v>
      </c>
      <c r="AC123" s="186" t="s">
        <v>13</v>
      </c>
      <c r="AD123" s="79"/>
      <c r="AE123" s="35"/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5"/>
      <c r="AL123" s="35"/>
      <c r="AM123" s="22"/>
      <c r="AN123" s="187"/>
      <c r="AO123" s="23"/>
      <c r="AP123" s="24"/>
      <c r="AQ123" s="194"/>
      <c r="AR123" s="194"/>
      <c r="AS123" s="194"/>
      <c r="AT123" s="25"/>
      <c r="AU123" s="24"/>
      <c r="AV123" s="194"/>
      <c r="AW123" s="194"/>
      <c r="AX123" s="194"/>
      <c r="AY123" s="25"/>
      <c r="AZ123" s="24"/>
      <c r="BA123" s="194"/>
      <c r="BB123" s="194"/>
      <c r="BC123" s="194"/>
      <c r="BD123" s="25"/>
      <c r="BE123" s="77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</row>
    <row r="124" spans="1:231" ht="17.149999999999999" customHeight="1" x14ac:dyDescent="0.35">
      <c r="A124" s="30">
        <v>119</v>
      </c>
      <c r="B124" s="30">
        <v>113</v>
      </c>
      <c r="C124" s="30">
        <f t="shared" si="14"/>
        <v>-6</v>
      </c>
      <c r="D124" s="18" t="s">
        <v>481</v>
      </c>
      <c r="E124" s="2">
        <f t="shared" si="11"/>
        <v>4</v>
      </c>
      <c r="F124" s="239"/>
      <c r="G124" s="30">
        <f t="shared" si="12"/>
        <v>1</v>
      </c>
      <c r="H124" s="31"/>
      <c r="I124" s="186" t="s">
        <v>13</v>
      </c>
      <c r="J124" s="191" t="s">
        <v>13</v>
      </c>
      <c r="K124" s="202" t="s">
        <v>13</v>
      </c>
      <c r="L124" s="191" t="s">
        <v>13</v>
      </c>
      <c r="M124" s="186" t="s">
        <v>13</v>
      </c>
      <c r="N124" s="191" t="s">
        <v>13</v>
      </c>
      <c r="O124" s="186">
        <v>4</v>
      </c>
      <c r="P124" s="191" t="s">
        <v>13</v>
      </c>
      <c r="Q124" s="186" t="s">
        <v>13</v>
      </c>
      <c r="R124" s="191" t="s">
        <v>13</v>
      </c>
      <c r="S124" s="186" t="s">
        <v>13</v>
      </c>
      <c r="T124" s="191" t="s">
        <v>13</v>
      </c>
      <c r="U124" s="186" t="s">
        <v>13</v>
      </c>
      <c r="V124" s="191" t="s">
        <v>13</v>
      </c>
      <c r="W124" s="202" t="s">
        <v>13</v>
      </c>
      <c r="X124" s="94" t="s">
        <v>13</v>
      </c>
      <c r="Y124" s="186" t="s">
        <v>13</v>
      </c>
      <c r="Z124" s="94" t="s">
        <v>13</v>
      </c>
      <c r="AA124" s="186" t="s">
        <v>13</v>
      </c>
      <c r="AB124" s="191" t="s">
        <v>13</v>
      </c>
      <c r="AC124" s="186" t="s">
        <v>13</v>
      </c>
      <c r="AD124" s="79"/>
      <c r="AE124" s="35"/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5"/>
      <c r="AL124" s="35"/>
      <c r="AM124" s="22"/>
      <c r="AN124" s="187"/>
      <c r="AO124" s="23"/>
      <c r="AP124" s="24"/>
      <c r="AQ124" s="194"/>
      <c r="AR124" s="194"/>
      <c r="AS124" s="194"/>
      <c r="AT124" s="25"/>
      <c r="AU124" s="24"/>
      <c r="AV124" s="194"/>
      <c r="AW124" s="194"/>
      <c r="AX124" s="194"/>
      <c r="AY124" s="25"/>
      <c r="AZ124" s="24"/>
      <c r="BA124" s="194"/>
      <c r="BB124" s="194"/>
      <c r="BC124" s="194"/>
      <c r="BD124" s="25"/>
      <c r="BE124" s="77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</row>
    <row r="125" spans="1:231" ht="17.149999999999999" customHeight="1" x14ac:dyDescent="0.35">
      <c r="A125" s="30">
        <v>120</v>
      </c>
      <c r="B125" s="30">
        <v>114</v>
      </c>
      <c r="C125" s="30">
        <f t="shared" si="14"/>
        <v>-6</v>
      </c>
      <c r="D125" s="18" t="s">
        <v>365</v>
      </c>
      <c r="E125" s="2">
        <f t="shared" si="11"/>
        <v>4</v>
      </c>
      <c r="F125" s="238"/>
      <c r="G125" s="30">
        <f t="shared" si="12"/>
        <v>1</v>
      </c>
      <c r="H125" s="31"/>
      <c r="I125" s="186" t="s">
        <v>13</v>
      </c>
      <c r="J125" s="191" t="s">
        <v>13</v>
      </c>
      <c r="K125" s="202" t="s">
        <v>13</v>
      </c>
      <c r="L125" s="191" t="s">
        <v>13</v>
      </c>
      <c r="M125" s="186" t="s">
        <v>13</v>
      </c>
      <c r="N125" s="191" t="s">
        <v>13</v>
      </c>
      <c r="O125" s="186" t="s">
        <v>13</v>
      </c>
      <c r="P125" s="191" t="s">
        <v>13</v>
      </c>
      <c r="Q125" s="186" t="s">
        <v>13</v>
      </c>
      <c r="R125" s="191" t="s">
        <v>13</v>
      </c>
      <c r="S125" s="186" t="s">
        <v>13</v>
      </c>
      <c r="T125" s="191" t="s">
        <v>13</v>
      </c>
      <c r="U125" s="186" t="s">
        <v>13</v>
      </c>
      <c r="V125" s="191" t="s">
        <v>13</v>
      </c>
      <c r="W125" s="202" t="s">
        <v>13</v>
      </c>
      <c r="X125" s="94" t="s">
        <v>13</v>
      </c>
      <c r="Y125" s="186">
        <v>4</v>
      </c>
      <c r="Z125" s="94" t="s">
        <v>13</v>
      </c>
      <c r="AA125" s="186" t="s">
        <v>13</v>
      </c>
      <c r="AB125" s="191" t="s">
        <v>13</v>
      </c>
      <c r="AC125" s="186" t="s">
        <v>13</v>
      </c>
      <c r="AD125" s="79"/>
      <c r="AE125" s="35"/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35"/>
      <c r="AL125" s="35"/>
      <c r="AM125" s="22"/>
      <c r="AN125" s="187"/>
      <c r="AO125" s="23"/>
      <c r="AP125" s="24"/>
      <c r="AQ125" s="194"/>
      <c r="AR125" s="194"/>
      <c r="AS125" s="194"/>
      <c r="AT125" s="25"/>
      <c r="AU125" s="24"/>
      <c r="AV125" s="194"/>
      <c r="AW125" s="194"/>
      <c r="AX125" s="194"/>
      <c r="AY125" s="25"/>
      <c r="AZ125" s="24"/>
      <c r="BA125" s="194"/>
      <c r="BB125" s="194"/>
      <c r="BC125" s="194"/>
      <c r="BD125" s="25"/>
      <c r="BE125" s="77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</row>
    <row r="126" spans="1:231" ht="17.149999999999999" customHeight="1" x14ac:dyDescent="0.35">
      <c r="A126" s="30">
        <v>121</v>
      </c>
      <c r="B126" s="30">
        <v>115</v>
      </c>
      <c r="C126" s="30">
        <f t="shared" si="14"/>
        <v>-6</v>
      </c>
      <c r="D126" s="18" t="s">
        <v>375</v>
      </c>
      <c r="E126" s="2">
        <f t="shared" si="11"/>
        <v>4</v>
      </c>
      <c r="F126" s="239"/>
      <c r="G126" s="30">
        <f t="shared" si="12"/>
        <v>1</v>
      </c>
      <c r="H126" s="31"/>
      <c r="I126" s="186" t="s">
        <v>13</v>
      </c>
      <c r="J126" s="191" t="s">
        <v>13</v>
      </c>
      <c r="K126" s="202" t="s">
        <v>13</v>
      </c>
      <c r="L126" s="191" t="s">
        <v>13</v>
      </c>
      <c r="M126" s="186" t="s">
        <v>13</v>
      </c>
      <c r="N126" s="191" t="s">
        <v>13</v>
      </c>
      <c r="O126" s="186" t="s">
        <v>13</v>
      </c>
      <c r="P126" s="191" t="s">
        <v>13</v>
      </c>
      <c r="Q126" s="186" t="s">
        <v>13</v>
      </c>
      <c r="R126" s="191">
        <v>4</v>
      </c>
      <c r="S126" s="186" t="s">
        <v>13</v>
      </c>
      <c r="T126" s="191" t="s">
        <v>13</v>
      </c>
      <c r="U126" s="186" t="s">
        <v>13</v>
      </c>
      <c r="V126" s="191" t="s">
        <v>13</v>
      </c>
      <c r="W126" s="202" t="s">
        <v>13</v>
      </c>
      <c r="X126" s="94" t="s">
        <v>13</v>
      </c>
      <c r="Y126" s="186" t="s">
        <v>13</v>
      </c>
      <c r="Z126" s="94" t="s">
        <v>13</v>
      </c>
      <c r="AA126" s="186" t="s">
        <v>13</v>
      </c>
      <c r="AB126" s="191" t="s">
        <v>13</v>
      </c>
      <c r="AC126" s="186" t="s">
        <v>13</v>
      </c>
      <c r="AD126" s="79"/>
      <c r="AE126" s="35"/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5"/>
      <c r="AL126" s="35"/>
      <c r="AM126" s="22"/>
      <c r="AN126" s="187"/>
      <c r="AO126" s="23"/>
      <c r="AP126" s="24"/>
      <c r="AQ126" s="194"/>
      <c r="AR126" s="194"/>
      <c r="AS126" s="194"/>
      <c r="AT126" s="25"/>
      <c r="AU126" s="24"/>
      <c r="AV126" s="194"/>
      <c r="AW126" s="194"/>
      <c r="AX126" s="194"/>
      <c r="AY126" s="25"/>
      <c r="AZ126" s="24"/>
      <c r="BA126" s="194"/>
      <c r="BB126" s="194"/>
      <c r="BC126" s="194"/>
      <c r="BD126" s="25"/>
      <c r="BE126" s="77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</row>
    <row r="127" spans="1:231" ht="17.149999999999999" customHeight="1" x14ac:dyDescent="0.35">
      <c r="A127" s="30">
        <v>122</v>
      </c>
      <c r="B127" s="30">
        <v>116</v>
      </c>
      <c r="C127" s="30">
        <f t="shared" si="14"/>
        <v>-6</v>
      </c>
      <c r="D127" s="18" t="s">
        <v>809</v>
      </c>
      <c r="E127" s="2">
        <f t="shared" si="11"/>
        <v>4</v>
      </c>
      <c r="F127" s="239"/>
      <c r="G127" s="30">
        <f t="shared" si="12"/>
        <v>1</v>
      </c>
      <c r="H127" s="31"/>
      <c r="I127" s="186" t="s">
        <v>13</v>
      </c>
      <c r="J127" s="191" t="s">
        <v>13</v>
      </c>
      <c r="K127" s="202" t="s">
        <v>13</v>
      </c>
      <c r="L127" s="191" t="s">
        <v>13</v>
      </c>
      <c r="M127" s="186" t="s">
        <v>13</v>
      </c>
      <c r="N127" s="191" t="s">
        <v>13</v>
      </c>
      <c r="O127" s="186" t="s">
        <v>13</v>
      </c>
      <c r="P127" s="191" t="s">
        <v>13</v>
      </c>
      <c r="Q127" s="186" t="s">
        <v>13</v>
      </c>
      <c r="R127" s="191" t="s">
        <v>13</v>
      </c>
      <c r="S127" s="186">
        <v>4</v>
      </c>
      <c r="T127" s="191" t="s">
        <v>13</v>
      </c>
      <c r="U127" s="186" t="s">
        <v>13</v>
      </c>
      <c r="V127" s="191" t="s">
        <v>13</v>
      </c>
      <c r="W127" s="202" t="s">
        <v>13</v>
      </c>
      <c r="X127" s="94" t="s">
        <v>13</v>
      </c>
      <c r="Y127" s="186" t="s">
        <v>13</v>
      </c>
      <c r="Z127" s="94" t="s">
        <v>13</v>
      </c>
      <c r="AA127" s="186" t="s">
        <v>13</v>
      </c>
      <c r="AB127" s="191" t="s">
        <v>13</v>
      </c>
      <c r="AC127" s="186" t="s">
        <v>13</v>
      </c>
      <c r="AD127" s="79"/>
      <c r="AE127" s="35"/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5"/>
      <c r="AL127" s="35"/>
      <c r="AM127" s="22"/>
      <c r="AN127" s="187"/>
      <c r="AO127" s="23"/>
      <c r="AP127" s="24"/>
      <c r="AQ127" s="194"/>
      <c r="AR127" s="194"/>
      <c r="AS127" s="194"/>
      <c r="AT127" s="25"/>
      <c r="AU127" s="24"/>
      <c r="AV127" s="194"/>
      <c r="AW127" s="194"/>
      <c r="AX127" s="194"/>
      <c r="AY127" s="25"/>
      <c r="AZ127" s="24"/>
      <c r="BA127" s="194"/>
      <c r="BB127" s="194"/>
      <c r="BC127" s="194"/>
      <c r="BD127" s="25"/>
      <c r="BE127" s="77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</row>
    <row r="128" spans="1:231" ht="17.149999999999999" customHeight="1" x14ac:dyDescent="0.35">
      <c r="A128" s="30">
        <v>123</v>
      </c>
      <c r="B128" s="30">
        <v>117</v>
      </c>
      <c r="C128" s="30">
        <f t="shared" si="14"/>
        <v>-6</v>
      </c>
      <c r="D128" s="18" t="s">
        <v>965</v>
      </c>
      <c r="E128" s="2">
        <f t="shared" si="11"/>
        <v>4</v>
      </c>
      <c r="F128" s="239"/>
      <c r="G128" s="30">
        <f t="shared" si="12"/>
        <v>1</v>
      </c>
      <c r="H128" s="31"/>
      <c r="I128" s="186" t="s">
        <v>13</v>
      </c>
      <c r="J128" s="191" t="s">
        <v>13</v>
      </c>
      <c r="K128" s="202" t="s">
        <v>13</v>
      </c>
      <c r="L128" s="191" t="s">
        <v>13</v>
      </c>
      <c r="M128" s="186" t="s">
        <v>13</v>
      </c>
      <c r="N128" s="191" t="s">
        <v>13</v>
      </c>
      <c r="O128" s="186" t="s">
        <v>13</v>
      </c>
      <c r="P128" s="191" t="s">
        <v>13</v>
      </c>
      <c r="Q128" s="186" t="s">
        <v>13</v>
      </c>
      <c r="R128" s="191" t="s">
        <v>13</v>
      </c>
      <c r="S128" s="186" t="s">
        <v>13</v>
      </c>
      <c r="T128" s="191" t="s">
        <v>13</v>
      </c>
      <c r="U128" s="186" t="s">
        <v>13</v>
      </c>
      <c r="V128" s="191" t="s">
        <v>13</v>
      </c>
      <c r="W128" s="202" t="s">
        <v>13</v>
      </c>
      <c r="X128" s="94" t="s">
        <v>13</v>
      </c>
      <c r="Y128" s="186" t="s">
        <v>13</v>
      </c>
      <c r="Z128" s="94" t="s">
        <v>13</v>
      </c>
      <c r="AA128" s="186" t="s">
        <v>13</v>
      </c>
      <c r="AB128" s="191" t="s">
        <v>13</v>
      </c>
      <c r="AC128" s="186">
        <v>4</v>
      </c>
      <c r="AD128" s="79"/>
      <c r="AE128" s="35"/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5"/>
      <c r="AL128" s="35"/>
      <c r="AM128" s="22"/>
      <c r="AN128" s="187"/>
      <c r="AO128" s="23"/>
      <c r="AP128" s="24"/>
      <c r="AQ128" s="194"/>
      <c r="AR128" s="194"/>
      <c r="AS128" s="194"/>
      <c r="AT128" s="25"/>
      <c r="AU128" s="24"/>
      <c r="AV128" s="194"/>
      <c r="AW128" s="194"/>
      <c r="AX128" s="194"/>
      <c r="AY128" s="25"/>
      <c r="AZ128" s="24"/>
      <c r="BA128" s="194"/>
      <c r="BB128" s="194"/>
      <c r="BC128" s="194"/>
      <c r="BD128" s="25"/>
      <c r="BE128" s="77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</row>
    <row r="129" spans="1:231" ht="17.149999999999999" customHeight="1" x14ac:dyDescent="0.35">
      <c r="A129" s="30">
        <v>124</v>
      </c>
      <c r="B129" s="30">
        <v>118</v>
      </c>
      <c r="C129" s="30">
        <f t="shared" si="14"/>
        <v>-6</v>
      </c>
      <c r="D129" s="18" t="s">
        <v>1308</v>
      </c>
      <c r="E129" s="2">
        <f t="shared" si="11"/>
        <v>4</v>
      </c>
      <c r="F129" s="239"/>
      <c r="G129" s="30">
        <f t="shared" si="12"/>
        <v>1</v>
      </c>
      <c r="H129" s="31"/>
      <c r="I129" s="186" t="s">
        <v>13</v>
      </c>
      <c r="J129" s="191" t="s">
        <v>13</v>
      </c>
      <c r="K129" s="202" t="s">
        <v>13</v>
      </c>
      <c r="L129" s="191" t="s">
        <v>13</v>
      </c>
      <c r="M129" s="186">
        <v>4</v>
      </c>
      <c r="N129" s="191" t="s">
        <v>13</v>
      </c>
      <c r="O129" s="186" t="s">
        <v>13</v>
      </c>
      <c r="P129" s="191" t="s">
        <v>13</v>
      </c>
      <c r="Q129" s="186" t="s">
        <v>13</v>
      </c>
      <c r="R129" s="191" t="s">
        <v>13</v>
      </c>
      <c r="S129" s="186" t="s">
        <v>13</v>
      </c>
      <c r="T129" s="191" t="s">
        <v>13</v>
      </c>
      <c r="U129" s="186" t="s">
        <v>13</v>
      </c>
      <c r="V129" s="191" t="s">
        <v>13</v>
      </c>
      <c r="W129" s="202" t="s">
        <v>13</v>
      </c>
      <c r="X129" s="94" t="s">
        <v>13</v>
      </c>
      <c r="Y129" s="186" t="s">
        <v>13</v>
      </c>
      <c r="Z129" s="94" t="s">
        <v>13</v>
      </c>
      <c r="AA129" s="186" t="s">
        <v>13</v>
      </c>
      <c r="AB129" s="191" t="s">
        <v>13</v>
      </c>
      <c r="AC129" s="186" t="s">
        <v>13</v>
      </c>
      <c r="AD129" s="79"/>
      <c r="AE129" s="35"/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5"/>
      <c r="AL129" s="35"/>
      <c r="AM129" s="22"/>
      <c r="AN129" s="187"/>
      <c r="AO129" s="23"/>
      <c r="AP129" s="24"/>
      <c r="AQ129" s="194"/>
      <c r="AR129" s="194"/>
      <c r="AS129" s="194"/>
      <c r="AT129" s="25"/>
      <c r="AU129" s="24"/>
      <c r="AV129" s="194"/>
      <c r="AW129" s="194"/>
      <c r="AX129" s="194"/>
      <c r="AY129" s="25"/>
      <c r="AZ129" s="24"/>
      <c r="BA129" s="194"/>
      <c r="BB129" s="194"/>
      <c r="BC129" s="194"/>
      <c r="BD129" s="25"/>
      <c r="BE129" s="77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</row>
    <row r="130" spans="1:231" ht="17.149999999999999" customHeight="1" x14ac:dyDescent="0.35">
      <c r="A130" s="30">
        <v>125</v>
      </c>
      <c r="B130" s="30">
        <v>119</v>
      </c>
      <c r="C130" s="30">
        <f t="shared" si="14"/>
        <v>-6</v>
      </c>
      <c r="D130" s="18" t="s">
        <v>1393</v>
      </c>
      <c r="E130" s="2">
        <f t="shared" si="11"/>
        <v>4</v>
      </c>
      <c r="F130" s="239"/>
      <c r="G130" s="30">
        <f t="shared" si="12"/>
        <v>1</v>
      </c>
      <c r="H130" s="31"/>
      <c r="I130" s="186" t="s">
        <v>13</v>
      </c>
      <c r="J130" s="191" t="s">
        <v>13</v>
      </c>
      <c r="K130" s="202" t="s">
        <v>13</v>
      </c>
      <c r="L130" s="191" t="s">
        <v>13</v>
      </c>
      <c r="M130" s="186" t="s">
        <v>13</v>
      </c>
      <c r="N130" s="191" t="s">
        <v>13</v>
      </c>
      <c r="O130" s="186" t="s">
        <v>13</v>
      </c>
      <c r="P130" s="191" t="s">
        <v>13</v>
      </c>
      <c r="Q130" s="186" t="s">
        <v>13</v>
      </c>
      <c r="R130" s="191" t="s">
        <v>13</v>
      </c>
      <c r="S130" s="186" t="s">
        <v>13</v>
      </c>
      <c r="T130" s="191" t="s">
        <v>13</v>
      </c>
      <c r="U130" s="186">
        <v>4</v>
      </c>
      <c r="V130" s="191" t="s">
        <v>13</v>
      </c>
      <c r="W130" s="202" t="s">
        <v>13</v>
      </c>
      <c r="X130" s="94" t="s">
        <v>13</v>
      </c>
      <c r="Y130" s="186" t="s">
        <v>13</v>
      </c>
      <c r="Z130" s="94" t="s">
        <v>13</v>
      </c>
      <c r="AA130" s="186" t="s">
        <v>13</v>
      </c>
      <c r="AB130" s="191" t="s">
        <v>13</v>
      </c>
      <c r="AC130" s="186" t="s">
        <v>13</v>
      </c>
      <c r="AD130" s="79"/>
      <c r="AE130" s="35"/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5"/>
      <c r="AL130" s="35"/>
      <c r="AM130" s="22"/>
      <c r="AN130" s="187"/>
      <c r="AO130" s="23"/>
      <c r="AP130" s="24"/>
      <c r="AQ130" s="194"/>
      <c r="AR130" s="194"/>
      <c r="AS130" s="194"/>
      <c r="AT130" s="25"/>
      <c r="AU130" s="24"/>
      <c r="AV130" s="194"/>
      <c r="AW130" s="194"/>
      <c r="AX130" s="194"/>
      <c r="AY130" s="25"/>
      <c r="AZ130" s="24"/>
      <c r="BA130" s="194"/>
      <c r="BB130" s="194"/>
      <c r="BC130" s="194"/>
      <c r="BD130" s="25"/>
      <c r="BE130" s="77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</row>
    <row r="131" spans="1:231" ht="17.149999999999999" customHeight="1" x14ac:dyDescent="0.35">
      <c r="A131" s="30">
        <v>126</v>
      </c>
      <c r="B131" s="30">
        <v>120</v>
      </c>
      <c r="C131" s="30">
        <f t="shared" si="14"/>
        <v>-6</v>
      </c>
      <c r="D131" s="18" t="s">
        <v>1476</v>
      </c>
      <c r="E131" s="2">
        <f t="shared" si="11"/>
        <v>4</v>
      </c>
      <c r="F131" s="239"/>
      <c r="G131" s="30">
        <f t="shared" si="12"/>
        <v>1</v>
      </c>
      <c r="H131" s="31"/>
      <c r="I131" s="186" t="s">
        <v>13</v>
      </c>
      <c r="J131" s="191" t="s">
        <v>13</v>
      </c>
      <c r="K131" s="202" t="s">
        <v>13</v>
      </c>
      <c r="L131" s="191" t="s">
        <v>13</v>
      </c>
      <c r="M131" s="186" t="s">
        <v>13</v>
      </c>
      <c r="N131" s="191" t="s">
        <v>13</v>
      </c>
      <c r="O131" s="186" t="s">
        <v>13</v>
      </c>
      <c r="P131" s="191" t="s">
        <v>13</v>
      </c>
      <c r="Q131" s="186" t="s">
        <v>13</v>
      </c>
      <c r="R131" s="191" t="s">
        <v>13</v>
      </c>
      <c r="S131" s="186" t="s">
        <v>13</v>
      </c>
      <c r="T131" s="191">
        <v>4</v>
      </c>
      <c r="U131" s="186" t="s">
        <v>13</v>
      </c>
      <c r="V131" s="191" t="s">
        <v>13</v>
      </c>
      <c r="W131" s="202" t="s">
        <v>13</v>
      </c>
      <c r="X131" s="94" t="s">
        <v>13</v>
      </c>
      <c r="Y131" s="186" t="s">
        <v>13</v>
      </c>
      <c r="Z131" s="94" t="s">
        <v>13</v>
      </c>
      <c r="AA131" s="186" t="s">
        <v>13</v>
      </c>
      <c r="AB131" s="191" t="s">
        <v>13</v>
      </c>
      <c r="AC131" s="186" t="s">
        <v>13</v>
      </c>
      <c r="AD131" s="79"/>
      <c r="AE131" s="35"/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5"/>
      <c r="AL131" s="35"/>
      <c r="AM131" s="22"/>
      <c r="AN131" s="187"/>
      <c r="AO131" s="23"/>
      <c r="AP131" s="24"/>
      <c r="AQ131" s="194"/>
      <c r="AR131" s="194"/>
      <c r="AS131" s="194"/>
      <c r="AT131" s="25"/>
      <c r="AU131" s="24"/>
      <c r="AV131" s="194"/>
      <c r="AW131" s="194"/>
      <c r="AX131" s="194"/>
      <c r="AY131" s="25"/>
      <c r="AZ131" s="24"/>
      <c r="BA131" s="194"/>
      <c r="BB131" s="194"/>
      <c r="BC131" s="194"/>
      <c r="BD131" s="25"/>
      <c r="BE131" s="77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</row>
    <row r="132" spans="1:231" ht="17.149999999999999" customHeight="1" x14ac:dyDescent="0.35">
      <c r="A132" s="30">
        <v>127</v>
      </c>
      <c r="B132" s="30">
        <v>121</v>
      </c>
      <c r="C132" s="30">
        <f t="shared" si="14"/>
        <v>-6</v>
      </c>
      <c r="D132" s="18" t="s">
        <v>1549</v>
      </c>
      <c r="E132" s="2">
        <f t="shared" si="11"/>
        <v>4</v>
      </c>
      <c r="F132" s="239"/>
      <c r="G132" s="30">
        <f t="shared" si="12"/>
        <v>1</v>
      </c>
      <c r="H132" s="31"/>
      <c r="I132" s="186" t="s">
        <v>13</v>
      </c>
      <c r="J132" s="191" t="s">
        <v>13</v>
      </c>
      <c r="K132" s="202" t="s">
        <v>13</v>
      </c>
      <c r="L132" s="191" t="s">
        <v>13</v>
      </c>
      <c r="M132" s="186" t="s">
        <v>13</v>
      </c>
      <c r="N132" s="191" t="s">
        <v>13</v>
      </c>
      <c r="O132" s="186" t="s">
        <v>13</v>
      </c>
      <c r="P132" s="191" t="s">
        <v>13</v>
      </c>
      <c r="Q132" s="186" t="s">
        <v>13</v>
      </c>
      <c r="R132" s="191" t="s">
        <v>13</v>
      </c>
      <c r="S132" s="186" t="s">
        <v>13</v>
      </c>
      <c r="T132" s="191" t="s">
        <v>13</v>
      </c>
      <c r="U132" s="186" t="s">
        <v>13</v>
      </c>
      <c r="V132" s="191">
        <v>4</v>
      </c>
      <c r="W132" s="202" t="s">
        <v>13</v>
      </c>
      <c r="X132" s="94" t="s">
        <v>13</v>
      </c>
      <c r="Y132" s="186" t="s">
        <v>13</v>
      </c>
      <c r="Z132" s="94" t="s">
        <v>13</v>
      </c>
      <c r="AA132" s="186" t="s">
        <v>13</v>
      </c>
      <c r="AB132" s="191" t="s">
        <v>13</v>
      </c>
      <c r="AC132" s="186" t="s">
        <v>13</v>
      </c>
      <c r="AD132" s="79"/>
      <c r="AE132" s="35"/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5"/>
      <c r="AL132" s="35"/>
      <c r="AM132" s="22"/>
      <c r="AN132" s="187"/>
      <c r="AO132" s="23"/>
      <c r="AP132" s="24"/>
      <c r="AQ132" s="194"/>
      <c r="AR132" s="194"/>
      <c r="AS132" s="194"/>
      <c r="AT132" s="25"/>
      <c r="AU132" s="24"/>
      <c r="AV132" s="194"/>
      <c r="AW132" s="194"/>
      <c r="AX132" s="194"/>
      <c r="AY132" s="25"/>
      <c r="AZ132" s="24"/>
      <c r="BA132" s="194"/>
      <c r="BB132" s="194"/>
      <c r="BC132" s="194"/>
      <c r="BD132" s="25"/>
      <c r="BE132" s="77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</row>
    <row r="133" spans="1:231" ht="17.149999999999999" customHeight="1" x14ac:dyDescent="0.35">
      <c r="A133" s="30">
        <v>128</v>
      </c>
      <c r="B133" s="30">
        <v>122</v>
      </c>
      <c r="C133" s="30">
        <f t="shared" si="14"/>
        <v>-6</v>
      </c>
      <c r="D133" s="18" t="s">
        <v>283</v>
      </c>
      <c r="E133" s="2">
        <f t="shared" si="11"/>
        <v>4</v>
      </c>
      <c r="F133" s="238"/>
      <c r="G133" s="30">
        <f t="shared" si="12"/>
        <v>1</v>
      </c>
      <c r="H133" s="31"/>
      <c r="I133" s="186" t="s">
        <v>13</v>
      </c>
      <c r="J133" s="191" t="s">
        <v>13</v>
      </c>
      <c r="K133" s="202" t="s">
        <v>13</v>
      </c>
      <c r="L133" s="191" t="s">
        <v>13</v>
      </c>
      <c r="M133" s="186" t="s">
        <v>13</v>
      </c>
      <c r="N133" s="191">
        <v>4</v>
      </c>
      <c r="O133" s="186" t="s">
        <v>13</v>
      </c>
      <c r="P133" s="191" t="s">
        <v>13</v>
      </c>
      <c r="Q133" s="186" t="s">
        <v>13</v>
      </c>
      <c r="R133" s="191" t="s">
        <v>13</v>
      </c>
      <c r="S133" s="186" t="s">
        <v>13</v>
      </c>
      <c r="T133" s="191" t="s">
        <v>13</v>
      </c>
      <c r="U133" s="186" t="s">
        <v>13</v>
      </c>
      <c r="V133" s="191" t="s">
        <v>13</v>
      </c>
      <c r="W133" s="202" t="s">
        <v>13</v>
      </c>
      <c r="X133" s="94" t="s">
        <v>13</v>
      </c>
      <c r="Y133" s="186" t="s">
        <v>13</v>
      </c>
      <c r="Z133" s="94" t="s">
        <v>13</v>
      </c>
      <c r="AA133" s="186" t="s">
        <v>13</v>
      </c>
      <c r="AB133" s="191" t="s">
        <v>13</v>
      </c>
      <c r="AC133" s="186" t="s">
        <v>13</v>
      </c>
      <c r="AD133" s="79"/>
      <c r="AE133" s="35"/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5"/>
      <c r="AL133" s="35"/>
      <c r="AM133" s="22"/>
      <c r="AN133" s="187"/>
      <c r="AO133" s="23"/>
      <c r="AP133" s="24"/>
      <c r="AQ133" s="194"/>
      <c r="AR133" s="194"/>
      <c r="AS133" s="194"/>
      <c r="AT133" s="25"/>
      <c r="AU133" s="24"/>
      <c r="AV133" s="194"/>
      <c r="AW133" s="194"/>
      <c r="AX133" s="194"/>
      <c r="AY133" s="25"/>
      <c r="AZ133" s="24"/>
      <c r="BA133" s="194"/>
      <c r="BB133" s="194"/>
      <c r="BC133" s="194"/>
      <c r="BD133" s="25"/>
      <c r="BE133" s="77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</row>
    <row r="134" spans="1:231" ht="17.149999999999999" customHeight="1" x14ac:dyDescent="0.35">
      <c r="A134" s="30">
        <v>129</v>
      </c>
      <c r="B134" s="30">
        <v>123</v>
      </c>
      <c r="C134" s="30">
        <f t="shared" si="14"/>
        <v>-6</v>
      </c>
      <c r="D134" s="18" t="s">
        <v>1678</v>
      </c>
      <c r="E134" s="2">
        <f t="shared" ref="E134:E165" si="15">LARGE(H134:AJ134,1)+LARGE(H134:AJ134,2)+LARGE(H134:AJ134,3)+LARGE(H134:AJ134,4)+LARGE(H134:AJ134,5)+F134</f>
        <v>4</v>
      </c>
      <c r="F134" s="239"/>
      <c r="G134" s="30">
        <f t="shared" ref="G134:G165" si="16">COUNT(H134:AC134)</f>
        <v>1</v>
      </c>
      <c r="H134" s="31"/>
      <c r="I134" s="186" t="s">
        <v>13</v>
      </c>
      <c r="J134" s="191" t="s">
        <v>13</v>
      </c>
      <c r="K134" s="202">
        <v>4</v>
      </c>
      <c r="L134" s="191" t="s">
        <v>13</v>
      </c>
      <c r="M134" s="186" t="s">
        <v>13</v>
      </c>
      <c r="N134" s="191" t="s">
        <v>13</v>
      </c>
      <c r="O134" s="186" t="s">
        <v>13</v>
      </c>
      <c r="P134" s="191" t="s">
        <v>13</v>
      </c>
      <c r="Q134" s="186" t="s">
        <v>13</v>
      </c>
      <c r="R134" s="191" t="s">
        <v>13</v>
      </c>
      <c r="S134" s="186" t="s">
        <v>13</v>
      </c>
      <c r="T134" s="191" t="s">
        <v>13</v>
      </c>
      <c r="U134" s="186" t="s">
        <v>13</v>
      </c>
      <c r="V134" s="191" t="s">
        <v>13</v>
      </c>
      <c r="W134" s="202" t="s">
        <v>13</v>
      </c>
      <c r="X134" s="94" t="s">
        <v>13</v>
      </c>
      <c r="Y134" s="186" t="s">
        <v>13</v>
      </c>
      <c r="Z134" s="94" t="s">
        <v>13</v>
      </c>
      <c r="AA134" s="186" t="s">
        <v>13</v>
      </c>
      <c r="AB134" s="191" t="s">
        <v>13</v>
      </c>
      <c r="AC134" s="186" t="s">
        <v>13</v>
      </c>
      <c r="AD134" s="79"/>
      <c r="AE134" s="35"/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5"/>
      <c r="AL134" s="35"/>
      <c r="AM134" s="22"/>
      <c r="AN134" s="187"/>
      <c r="AO134" s="23"/>
      <c r="AP134" s="24"/>
      <c r="AQ134" s="194"/>
      <c r="AR134" s="194"/>
      <c r="AS134" s="194"/>
      <c r="AT134" s="25"/>
      <c r="AU134" s="24"/>
      <c r="AV134" s="194"/>
      <c r="AW134" s="194"/>
      <c r="AX134" s="194"/>
      <c r="AY134" s="25"/>
      <c r="AZ134" s="24"/>
      <c r="BA134" s="194"/>
      <c r="BB134" s="194"/>
      <c r="BC134" s="194"/>
      <c r="BD134" s="25"/>
      <c r="BE134" s="77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</row>
    <row r="135" spans="1:231" ht="17.149999999999999" customHeight="1" x14ac:dyDescent="0.35">
      <c r="A135" s="30">
        <v>130</v>
      </c>
      <c r="B135" s="38"/>
      <c r="C135" s="38"/>
      <c r="D135" s="18" t="s">
        <v>1828</v>
      </c>
      <c r="E135" s="2">
        <f t="shared" si="15"/>
        <v>4</v>
      </c>
      <c r="F135" s="239"/>
      <c r="G135" s="30">
        <f t="shared" si="16"/>
        <v>1</v>
      </c>
      <c r="H135" s="31"/>
      <c r="I135" s="186" t="s">
        <v>13</v>
      </c>
      <c r="J135" s="191">
        <v>4</v>
      </c>
      <c r="K135" s="202" t="s">
        <v>13</v>
      </c>
      <c r="L135" s="191" t="s">
        <v>13</v>
      </c>
      <c r="M135" s="186" t="s">
        <v>13</v>
      </c>
      <c r="N135" s="191" t="s">
        <v>13</v>
      </c>
      <c r="O135" s="186" t="s">
        <v>13</v>
      </c>
      <c r="P135" s="191" t="s">
        <v>13</v>
      </c>
      <c r="Q135" s="186" t="s">
        <v>13</v>
      </c>
      <c r="R135" s="191" t="s">
        <v>13</v>
      </c>
      <c r="S135" s="186" t="s">
        <v>13</v>
      </c>
      <c r="T135" s="191" t="s">
        <v>13</v>
      </c>
      <c r="U135" s="186" t="s">
        <v>13</v>
      </c>
      <c r="V135" s="191" t="s">
        <v>13</v>
      </c>
      <c r="W135" s="202" t="s">
        <v>13</v>
      </c>
      <c r="X135" s="94" t="s">
        <v>13</v>
      </c>
      <c r="Y135" s="186" t="s">
        <v>13</v>
      </c>
      <c r="Z135" s="94" t="s">
        <v>13</v>
      </c>
      <c r="AA135" s="186" t="s">
        <v>13</v>
      </c>
      <c r="AB135" s="191" t="s">
        <v>13</v>
      </c>
      <c r="AC135" s="186" t="s">
        <v>13</v>
      </c>
      <c r="AD135" s="79"/>
      <c r="AE135" s="35"/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5"/>
      <c r="AL135" s="35"/>
      <c r="AM135" s="22"/>
      <c r="AN135" s="187"/>
      <c r="AO135" s="23"/>
      <c r="AP135" s="24"/>
      <c r="AQ135" s="194"/>
      <c r="AR135" s="194"/>
      <c r="AS135" s="194"/>
      <c r="AT135" s="25"/>
      <c r="AU135" s="24"/>
      <c r="AV135" s="194"/>
      <c r="AW135" s="194"/>
      <c r="AX135" s="194"/>
      <c r="AY135" s="25"/>
      <c r="AZ135" s="24"/>
      <c r="BA135" s="194"/>
      <c r="BB135" s="194"/>
      <c r="BC135" s="194"/>
      <c r="BD135" s="25"/>
      <c r="BE135" s="77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</row>
    <row r="136" spans="1:231" ht="17.149999999999999" customHeight="1" x14ac:dyDescent="0.35">
      <c r="A136" s="30">
        <v>131</v>
      </c>
      <c r="B136" s="30">
        <v>124</v>
      </c>
      <c r="C136" s="30">
        <f t="shared" ref="C136:C146" si="17">B136-A136</f>
        <v>-7</v>
      </c>
      <c r="D136" s="18" t="s">
        <v>912</v>
      </c>
      <c r="E136" s="2">
        <f t="shared" si="15"/>
        <v>3</v>
      </c>
      <c r="F136" s="238"/>
      <c r="G136" s="30">
        <f t="shared" si="16"/>
        <v>1</v>
      </c>
      <c r="H136" s="31"/>
      <c r="I136" s="186" t="s">
        <v>13</v>
      </c>
      <c r="J136" s="191" t="s">
        <v>13</v>
      </c>
      <c r="K136" s="202" t="s">
        <v>13</v>
      </c>
      <c r="L136" s="191" t="s">
        <v>13</v>
      </c>
      <c r="M136" s="186" t="s">
        <v>13</v>
      </c>
      <c r="N136" s="191" t="s">
        <v>13</v>
      </c>
      <c r="O136" s="186" t="s">
        <v>13</v>
      </c>
      <c r="P136" s="191" t="s">
        <v>13</v>
      </c>
      <c r="Q136" s="186" t="s">
        <v>13</v>
      </c>
      <c r="R136" s="191" t="s">
        <v>13</v>
      </c>
      <c r="S136" s="186" t="s">
        <v>13</v>
      </c>
      <c r="T136" s="191" t="s">
        <v>13</v>
      </c>
      <c r="U136" s="186" t="s">
        <v>13</v>
      </c>
      <c r="V136" s="191" t="s">
        <v>13</v>
      </c>
      <c r="W136" s="202" t="s">
        <v>13</v>
      </c>
      <c r="X136" s="94" t="s">
        <v>13</v>
      </c>
      <c r="Y136" s="186">
        <v>3</v>
      </c>
      <c r="Z136" s="94" t="s">
        <v>13</v>
      </c>
      <c r="AA136" s="186" t="s">
        <v>13</v>
      </c>
      <c r="AB136" s="191" t="s">
        <v>13</v>
      </c>
      <c r="AC136" s="186" t="s">
        <v>13</v>
      </c>
      <c r="AD136" s="79"/>
      <c r="AE136" s="35"/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5"/>
      <c r="AL136" s="35"/>
      <c r="AM136" s="22"/>
      <c r="AN136" s="187"/>
      <c r="AO136" s="23"/>
      <c r="AP136" s="24"/>
      <c r="AQ136" s="194"/>
      <c r="AR136" s="194"/>
      <c r="AS136" s="194"/>
      <c r="AT136" s="25"/>
      <c r="AU136" s="24"/>
      <c r="AV136" s="194"/>
      <c r="AW136" s="194"/>
      <c r="AX136" s="194"/>
      <c r="AY136" s="25"/>
      <c r="AZ136" s="24"/>
      <c r="BA136" s="194"/>
      <c r="BB136" s="194"/>
      <c r="BC136" s="194"/>
      <c r="BD136" s="25"/>
      <c r="BE136" s="77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</row>
    <row r="137" spans="1:231" ht="17.149999999999999" customHeight="1" x14ac:dyDescent="0.35">
      <c r="A137" s="30">
        <v>132</v>
      </c>
      <c r="B137" s="30">
        <v>125</v>
      </c>
      <c r="C137" s="30">
        <f t="shared" si="17"/>
        <v>-7</v>
      </c>
      <c r="D137" s="18" t="s">
        <v>374</v>
      </c>
      <c r="E137" s="2">
        <f t="shared" si="15"/>
        <v>3</v>
      </c>
      <c r="F137" s="239"/>
      <c r="G137" s="30">
        <f t="shared" si="16"/>
        <v>1</v>
      </c>
      <c r="H137" s="31"/>
      <c r="I137" s="186" t="s">
        <v>13</v>
      </c>
      <c r="J137" s="191" t="s">
        <v>13</v>
      </c>
      <c r="K137" s="202" t="s">
        <v>13</v>
      </c>
      <c r="L137" s="191" t="s">
        <v>13</v>
      </c>
      <c r="M137" s="186" t="s">
        <v>13</v>
      </c>
      <c r="N137" s="191" t="s">
        <v>13</v>
      </c>
      <c r="O137" s="186" t="s">
        <v>13</v>
      </c>
      <c r="P137" s="191" t="s">
        <v>13</v>
      </c>
      <c r="Q137" s="186" t="s">
        <v>13</v>
      </c>
      <c r="R137" s="191" t="s">
        <v>13</v>
      </c>
      <c r="S137" s="186" t="s">
        <v>13</v>
      </c>
      <c r="T137" s="191" t="s">
        <v>13</v>
      </c>
      <c r="U137" s="186" t="s">
        <v>13</v>
      </c>
      <c r="V137" s="191" t="s">
        <v>13</v>
      </c>
      <c r="W137" s="202" t="s">
        <v>13</v>
      </c>
      <c r="X137" s="94" t="s">
        <v>13</v>
      </c>
      <c r="Y137" s="186" t="s">
        <v>13</v>
      </c>
      <c r="Z137" s="94" t="s">
        <v>13</v>
      </c>
      <c r="AA137" s="186">
        <v>3</v>
      </c>
      <c r="AB137" s="191" t="s">
        <v>13</v>
      </c>
      <c r="AC137" s="186" t="s">
        <v>13</v>
      </c>
      <c r="AD137" s="79"/>
      <c r="AE137" s="35"/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5"/>
      <c r="AL137" s="35"/>
      <c r="AM137" s="22"/>
      <c r="AN137" s="187"/>
      <c r="AO137" s="23"/>
      <c r="AP137" s="24"/>
      <c r="AQ137" s="194"/>
      <c r="AR137" s="194"/>
      <c r="AS137" s="194"/>
      <c r="AT137" s="25"/>
      <c r="AU137" s="24"/>
      <c r="AV137" s="194"/>
      <c r="AW137" s="194"/>
      <c r="AX137" s="194"/>
      <c r="AY137" s="25"/>
      <c r="AZ137" s="24"/>
      <c r="BA137" s="194"/>
      <c r="BB137" s="194"/>
      <c r="BC137" s="194"/>
      <c r="BD137" s="25"/>
      <c r="BE137" s="77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</row>
    <row r="138" spans="1:231" ht="17.149999999999999" customHeight="1" x14ac:dyDescent="0.35">
      <c r="A138" s="30">
        <v>133</v>
      </c>
      <c r="B138" s="30">
        <v>126</v>
      </c>
      <c r="C138" s="30">
        <f t="shared" si="17"/>
        <v>-7</v>
      </c>
      <c r="D138" s="18" t="s">
        <v>966</v>
      </c>
      <c r="E138" s="2">
        <f t="shared" si="15"/>
        <v>3</v>
      </c>
      <c r="F138" s="239"/>
      <c r="G138" s="30">
        <f t="shared" si="16"/>
        <v>1</v>
      </c>
      <c r="H138" s="31"/>
      <c r="I138" s="186" t="s">
        <v>13</v>
      </c>
      <c r="J138" s="191" t="s">
        <v>13</v>
      </c>
      <c r="K138" s="202" t="s">
        <v>13</v>
      </c>
      <c r="L138" s="191" t="s">
        <v>13</v>
      </c>
      <c r="M138" s="186" t="s">
        <v>13</v>
      </c>
      <c r="N138" s="191" t="s">
        <v>13</v>
      </c>
      <c r="O138" s="186" t="s">
        <v>13</v>
      </c>
      <c r="P138" s="191" t="s">
        <v>13</v>
      </c>
      <c r="Q138" s="186" t="s">
        <v>13</v>
      </c>
      <c r="R138" s="191" t="s">
        <v>13</v>
      </c>
      <c r="S138" s="186" t="s">
        <v>13</v>
      </c>
      <c r="T138" s="191" t="s">
        <v>13</v>
      </c>
      <c r="U138" s="186" t="s">
        <v>13</v>
      </c>
      <c r="V138" s="191" t="s">
        <v>13</v>
      </c>
      <c r="W138" s="202" t="s">
        <v>13</v>
      </c>
      <c r="X138" s="94" t="s">
        <v>13</v>
      </c>
      <c r="Y138" s="186" t="s">
        <v>13</v>
      </c>
      <c r="Z138" s="94" t="s">
        <v>13</v>
      </c>
      <c r="AA138" s="186" t="s">
        <v>13</v>
      </c>
      <c r="AB138" s="191" t="s">
        <v>13</v>
      </c>
      <c r="AC138" s="186">
        <v>3</v>
      </c>
      <c r="AD138" s="79"/>
      <c r="AE138" s="35"/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35"/>
      <c r="AL138" s="35"/>
      <c r="AM138" s="22"/>
      <c r="AN138" s="187"/>
      <c r="AO138" s="23"/>
      <c r="AP138" s="24"/>
      <c r="AQ138" s="194"/>
      <c r="AR138" s="194"/>
      <c r="AS138" s="194"/>
      <c r="AT138" s="25"/>
      <c r="AU138" s="24"/>
      <c r="AV138" s="194"/>
      <c r="AW138" s="194"/>
      <c r="AX138" s="194"/>
      <c r="AY138" s="25"/>
      <c r="AZ138" s="24"/>
      <c r="BA138" s="194"/>
      <c r="BB138" s="194"/>
      <c r="BC138" s="194"/>
      <c r="BD138" s="25"/>
      <c r="BE138" s="77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</row>
    <row r="139" spans="1:231" ht="17.149999999999999" customHeight="1" x14ac:dyDescent="0.35">
      <c r="A139" s="30">
        <v>134</v>
      </c>
      <c r="B139" s="30">
        <v>127</v>
      </c>
      <c r="C139" s="30">
        <f t="shared" si="17"/>
        <v>-7</v>
      </c>
      <c r="D139" s="18" t="s">
        <v>1365</v>
      </c>
      <c r="E139" s="2">
        <f t="shared" si="15"/>
        <v>3</v>
      </c>
      <c r="F139" s="239"/>
      <c r="G139" s="30">
        <f t="shared" si="16"/>
        <v>1</v>
      </c>
      <c r="H139" s="31"/>
      <c r="I139" s="186" t="s">
        <v>13</v>
      </c>
      <c r="J139" s="191" t="s">
        <v>13</v>
      </c>
      <c r="K139" s="202" t="s">
        <v>13</v>
      </c>
      <c r="L139" s="191" t="s">
        <v>13</v>
      </c>
      <c r="M139" s="186" t="s">
        <v>13</v>
      </c>
      <c r="N139" s="191" t="s">
        <v>13</v>
      </c>
      <c r="O139" s="186">
        <v>3</v>
      </c>
      <c r="P139" s="191" t="s">
        <v>13</v>
      </c>
      <c r="Q139" s="186" t="s">
        <v>13</v>
      </c>
      <c r="R139" s="191" t="s">
        <v>13</v>
      </c>
      <c r="S139" s="186" t="s">
        <v>13</v>
      </c>
      <c r="T139" s="191" t="s">
        <v>13</v>
      </c>
      <c r="U139" s="186" t="s">
        <v>13</v>
      </c>
      <c r="V139" s="191" t="s">
        <v>13</v>
      </c>
      <c r="W139" s="202" t="s">
        <v>13</v>
      </c>
      <c r="X139" s="94" t="s">
        <v>13</v>
      </c>
      <c r="Y139" s="186" t="s">
        <v>13</v>
      </c>
      <c r="Z139" s="94" t="s">
        <v>13</v>
      </c>
      <c r="AA139" s="186" t="s">
        <v>13</v>
      </c>
      <c r="AB139" s="191" t="s">
        <v>13</v>
      </c>
      <c r="AC139" s="186" t="s">
        <v>13</v>
      </c>
      <c r="AD139" s="79"/>
      <c r="AE139" s="35"/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5"/>
      <c r="AL139" s="35"/>
      <c r="AM139" s="22"/>
      <c r="AN139" s="187"/>
      <c r="AO139" s="23"/>
      <c r="AP139" s="24"/>
      <c r="AQ139" s="194"/>
      <c r="AR139" s="194"/>
      <c r="AS139" s="194"/>
      <c r="AT139" s="25"/>
      <c r="AU139" s="24"/>
      <c r="AV139" s="194"/>
      <c r="AW139" s="194"/>
      <c r="AX139" s="194"/>
      <c r="AY139" s="25"/>
      <c r="AZ139" s="24"/>
      <c r="BA139" s="194"/>
      <c r="BB139" s="194"/>
      <c r="BC139" s="194"/>
      <c r="BD139" s="25"/>
      <c r="BE139" s="77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</row>
    <row r="140" spans="1:231" ht="17.149999999999999" customHeight="1" x14ac:dyDescent="0.35">
      <c r="A140" s="30">
        <v>135</v>
      </c>
      <c r="B140" s="30">
        <v>128</v>
      </c>
      <c r="C140" s="30">
        <f t="shared" si="17"/>
        <v>-7</v>
      </c>
      <c r="D140" s="18" t="s">
        <v>1394</v>
      </c>
      <c r="E140" s="2">
        <f t="shared" si="15"/>
        <v>3</v>
      </c>
      <c r="F140" s="239"/>
      <c r="G140" s="30">
        <f t="shared" si="16"/>
        <v>1</v>
      </c>
      <c r="H140" s="31"/>
      <c r="I140" s="186" t="s">
        <v>13</v>
      </c>
      <c r="J140" s="191" t="s">
        <v>13</v>
      </c>
      <c r="K140" s="202" t="s">
        <v>13</v>
      </c>
      <c r="L140" s="191" t="s">
        <v>13</v>
      </c>
      <c r="M140" s="186" t="s">
        <v>13</v>
      </c>
      <c r="N140" s="191" t="s">
        <v>13</v>
      </c>
      <c r="O140" s="186" t="s">
        <v>13</v>
      </c>
      <c r="P140" s="191" t="s">
        <v>13</v>
      </c>
      <c r="Q140" s="186" t="s">
        <v>13</v>
      </c>
      <c r="R140" s="191" t="s">
        <v>13</v>
      </c>
      <c r="S140" s="186" t="s">
        <v>13</v>
      </c>
      <c r="T140" s="191" t="s">
        <v>13</v>
      </c>
      <c r="U140" s="186">
        <v>3</v>
      </c>
      <c r="V140" s="191" t="s">
        <v>13</v>
      </c>
      <c r="W140" s="202" t="s">
        <v>13</v>
      </c>
      <c r="X140" s="94" t="s">
        <v>13</v>
      </c>
      <c r="Y140" s="186" t="s">
        <v>13</v>
      </c>
      <c r="Z140" s="94" t="s">
        <v>13</v>
      </c>
      <c r="AA140" s="186" t="s">
        <v>13</v>
      </c>
      <c r="AB140" s="191" t="s">
        <v>13</v>
      </c>
      <c r="AC140" s="186" t="s">
        <v>13</v>
      </c>
      <c r="AD140" s="79"/>
      <c r="AE140" s="35"/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35"/>
      <c r="AL140" s="35"/>
      <c r="AM140" s="22"/>
      <c r="AN140" s="187"/>
      <c r="AO140" s="23"/>
      <c r="AP140" s="24"/>
      <c r="AQ140" s="194"/>
      <c r="AR140" s="194"/>
      <c r="AS140" s="194"/>
      <c r="AT140" s="25"/>
      <c r="AU140" s="24"/>
      <c r="AV140" s="194"/>
      <c r="AW140" s="194"/>
      <c r="AX140" s="194"/>
      <c r="AY140" s="25"/>
      <c r="AZ140" s="24"/>
      <c r="BA140" s="194"/>
      <c r="BB140" s="194"/>
      <c r="BC140" s="194"/>
      <c r="BD140" s="25"/>
      <c r="BE140" s="77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</row>
    <row r="141" spans="1:231" ht="17.149999999999999" customHeight="1" x14ac:dyDescent="0.35">
      <c r="A141" s="30">
        <v>136</v>
      </c>
      <c r="B141" s="30">
        <v>129</v>
      </c>
      <c r="C141" s="30">
        <f t="shared" si="17"/>
        <v>-7</v>
      </c>
      <c r="D141" s="18" t="s">
        <v>1437</v>
      </c>
      <c r="E141" s="2">
        <f t="shared" si="15"/>
        <v>3</v>
      </c>
      <c r="F141" s="239"/>
      <c r="G141" s="30">
        <f t="shared" si="16"/>
        <v>1</v>
      </c>
      <c r="H141" s="31"/>
      <c r="I141" s="186" t="s">
        <v>13</v>
      </c>
      <c r="J141" s="191" t="s">
        <v>13</v>
      </c>
      <c r="K141" s="202" t="s">
        <v>13</v>
      </c>
      <c r="L141" s="191" t="s">
        <v>13</v>
      </c>
      <c r="M141" s="186" t="s">
        <v>13</v>
      </c>
      <c r="N141" s="191" t="s">
        <v>13</v>
      </c>
      <c r="O141" s="186" t="s">
        <v>13</v>
      </c>
      <c r="P141" s="191">
        <v>3</v>
      </c>
      <c r="Q141" s="186" t="s">
        <v>13</v>
      </c>
      <c r="R141" s="191" t="s">
        <v>13</v>
      </c>
      <c r="S141" s="186" t="s">
        <v>13</v>
      </c>
      <c r="T141" s="191" t="s">
        <v>13</v>
      </c>
      <c r="U141" s="186" t="s">
        <v>13</v>
      </c>
      <c r="V141" s="191" t="s">
        <v>13</v>
      </c>
      <c r="W141" s="202" t="s">
        <v>13</v>
      </c>
      <c r="X141" s="94" t="s">
        <v>13</v>
      </c>
      <c r="Y141" s="186" t="s">
        <v>13</v>
      </c>
      <c r="Z141" s="94" t="s">
        <v>13</v>
      </c>
      <c r="AA141" s="186" t="s">
        <v>13</v>
      </c>
      <c r="AB141" s="191" t="s">
        <v>13</v>
      </c>
      <c r="AC141" s="186" t="s">
        <v>13</v>
      </c>
      <c r="AD141" s="79"/>
      <c r="AE141" s="35"/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5"/>
      <c r="AL141" s="35"/>
      <c r="AM141" s="22"/>
      <c r="AN141" s="187"/>
      <c r="AO141" s="23"/>
      <c r="AP141" s="24"/>
      <c r="AQ141" s="194"/>
      <c r="AR141" s="194"/>
      <c r="AS141" s="194"/>
      <c r="AT141" s="25"/>
      <c r="AU141" s="24"/>
      <c r="AV141" s="194"/>
      <c r="AW141" s="194"/>
      <c r="AX141" s="194"/>
      <c r="AY141" s="25"/>
      <c r="AZ141" s="24"/>
      <c r="BA141" s="194"/>
      <c r="BB141" s="194"/>
      <c r="BC141" s="194"/>
      <c r="BD141" s="25"/>
      <c r="BE141" s="77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</row>
    <row r="142" spans="1:231" ht="17.149999999999999" customHeight="1" x14ac:dyDescent="0.35">
      <c r="A142" s="30">
        <v>137</v>
      </c>
      <c r="B142" s="30">
        <v>130</v>
      </c>
      <c r="C142" s="30">
        <f t="shared" si="17"/>
        <v>-7</v>
      </c>
      <c r="D142" s="18" t="s">
        <v>777</v>
      </c>
      <c r="E142" s="2">
        <f t="shared" si="15"/>
        <v>3</v>
      </c>
      <c r="F142" s="239"/>
      <c r="G142" s="30">
        <f t="shared" si="16"/>
        <v>1</v>
      </c>
      <c r="H142" s="31"/>
      <c r="I142" s="186" t="s">
        <v>13</v>
      </c>
      <c r="J142" s="191" t="s">
        <v>13</v>
      </c>
      <c r="K142" s="202" t="s">
        <v>13</v>
      </c>
      <c r="L142" s="191" t="s">
        <v>13</v>
      </c>
      <c r="M142" s="186" t="s">
        <v>13</v>
      </c>
      <c r="N142" s="191" t="s">
        <v>13</v>
      </c>
      <c r="O142" s="186" t="s">
        <v>13</v>
      </c>
      <c r="P142" s="191" t="s">
        <v>13</v>
      </c>
      <c r="Q142" s="186" t="s">
        <v>13</v>
      </c>
      <c r="R142" s="191" t="s">
        <v>13</v>
      </c>
      <c r="S142" s="186">
        <v>3</v>
      </c>
      <c r="T142" s="191" t="s">
        <v>13</v>
      </c>
      <c r="U142" s="186" t="s">
        <v>13</v>
      </c>
      <c r="V142" s="191" t="s">
        <v>13</v>
      </c>
      <c r="W142" s="202" t="s">
        <v>13</v>
      </c>
      <c r="X142" s="94" t="s">
        <v>13</v>
      </c>
      <c r="Y142" s="186" t="s">
        <v>13</v>
      </c>
      <c r="Z142" s="94" t="s">
        <v>13</v>
      </c>
      <c r="AA142" s="186" t="s">
        <v>13</v>
      </c>
      <c r="AB142" s="191" t="s">
        <v>13</v>
      </c>
      <c r="AC142" s="186" t="s">
        <v>13</v>
      </c>
      <c r="AD142" s="79"/>
      <c r="AE142" s="35"/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35"/>
      <c r="AL142" s="35"/>
      <c r="AM142" s="22"/>
      <c r="AN142" s="187"/>
      <c r="AO142" s="23"/>
      <c r="AP142" s="24"/>
      <c r="AQ142" s="194"/>
      <c r="AR142" s="194"/>
      <c r="AS142" s="194"/>
      <c r="AT142" s="25"/>
      <c r="AU142" s="24"/>
      <c r="AV142" s="194"/>
      <c r="AW142" s="194"/>
      <c r="AX142" s="194"/>
      <c r="AY142" s="25"/>
      <c r="AZ142" s="24"/>
      <c r="BA142" s="194"/>
      <c r="BB142" s="194"/>
      <c r="BC142" s="194"/>
      <c r="BD142" s="25"/>
      <c r="BE142" s="77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</row>
    <row r="143" spans="1:231" ht="17.149999999999999" customHeight="1" x14ac:dyDescent="0.35">
      <c r="A143" s="30">
        <v>138</v>
      </c>
      <c r="B143" s="30">
        <v>131</v>
      </c>
      <c r="C143" s="30">
        <f t="shared" si="17"/>
        <v>-7</v>
      </c>
      <c r="D143" s="18" t="s">
        <v>1512</v>
      </c>
      <c r="E143" s="2">
        <f t="shared" si="15"/>
        <v>3</v>
      </c>
      <c r="F143" s="239"/>
      <c r="G143" s="30">
        <f t="shared" si="16"/>
        <v>1</v>
      </c>
      <c r="H143" s="31"/>
      <c r="I143" s="186" t="s">
        <v>13</v>
      </c>
      <c r="J143" s="191" t="s">
        <v>13</v>
      </c>
      <c r="K143" s="202" t="s">
        <v>13</v>
      </c>
      <c r="L143" s="191" t="s">
        <v>13</v>
      </c>
      <c r="M143" s="186" t="s">
        <v>13</v>
      </c>
      <c r="N143" s="191" t="s">
        <v>13</v>
      </c>
      <c r="O143" s="186" t="s">
        <v>13</v>
      </c>
      <c r="P143" s="191" t="s">
        <v>13</v>
      </c>
      <c r="Q143" s="186">
        <v>3</v>
      </c>
      <c r="R143" s="191" t="s">
        <v>13</v>
      </c>
      <c r="S143" s="186" t="s">
        <v>13</v>
      </c>
      <c r="T143" s="191" t="s">
        <v>13</v>
      </c>
      <c r="U143" s="186" t="s">
        <v>13</v>
      </c>
      <c r="V143" s="191" t="s">
        <v>13</v>
      </c>
      <c r="W143" s="202" t="s">
        <v>13</v>
      </c>
      <c r="X143" s="94" t="s">
        <v>13</v>
      </c>
      <c r="Y143" s="186" t="s">
        <v>13</v>
      </c>
      <c r="Z143" s="94" t="s">
        <v>13</v>
      </c>
      <c r="AA143" s="186" t="s">
        <v>13</v>
      </c>
      <c r="AB143" s="191" t="s">
        <v>13</v>
      </c>
      <c r="AC143" s="186" t="s">
        <v>13</v>
      </c>
      <c r="AD143" s="79"/>
      <c r="AE143" s="35"/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35"/>
      <c r="AL143" s="35"/>
      <c r="AM143" s="22"/>
      <c r="AN143" s="187"/>
      <c r="AO143" s="23"/>
      <c r="AP143" s="24"/>
      <c r="AQ143" s="194"/>
      <c r="AR143" s="194"/>
      <c r="AS143" s="194"/>
      <c r="AT143" s="25"/>
      <c r="AU143" s="24"/>
      <c r="AV143" s="194"/>
      <c r="AW143" s="194"/>
      <c r="AX143" s="194"/>
      <c r="AY143" s="25"/>
      <c r="AZ143" s="24"/>
      <c r="BA143" s="194"/>
      <c r="BB143" s="194"/>
      <c r="BC143" s="194"/>
      <c r="BD143" s="25"/>
      <c r="BE143" s="77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</row>
    <row r="144" spans="1:231" ht="17.149999999999999" customHeight="1" x14ac:dyDescent="0.35">
      <c r="A144" s="30">
        <v>139</v>
      </c>
      <c r="B144" s="30">
        <v>132</v>
      </c>
      <c r="C144" s="30">
        <f t="shared" si="17"/>
        <v>-7</v>
      </c>
      <c r="D144" s="18" t="s">
        <v>1550</v>
      </c>
      <c r="E144" s="2">
        <f t="shared" si="15"/>
        <v>3</v>
      </c>
      <c r="F144" s="239"/>
      <c r="G144" s="30">
        <f t="shared" si="16"/>
        <v>1</v>
      </c>
      <c r="H144" s="31"/>
      <c r="I144" s="186" t="s">
        <v>13</v>
      </c>
      <c r="J144" s="191" t="s">
        <v>13</v>
      </c>
      <c r="K144" s="202" t="s">
        <v>13</v>
      </c>
      <c r="L144" s="191" t="s">
        <v>13</v>
      </c>
      <c r="M144" s="186" t="s">
        <v>13</v>
      </c>
      <c r="N144" s="191" t="s">
        <v>13</v>
      </c>
      <c r="O144" s="186" t="s">
        <v>13</v>
      </c>
      <c r="P144" s="191" t="s">
        <v>13</v>
      </c>
      <c r="Q144" s="186" t="s">
        <v>13</v>
      </c>
      <c r="R144" s="191" t="s">
        <v>13</v>
      </c>
      <c r="S144" s="186" t="s">
        <v>13</v>
      </c>
      <c r="T144" s="191" t="s">
        <v>13</v>
      </c>
      <c r="U144" s="186" t="s">
        <v>13</v>
      </c>
      <c r="V144" s="191">
        <v>3</v>
      </c>
      <c r="W144" s="202" t="s">
        <v>13</v>
      </c>
      <c r="X144" s="94" t="s">
        <v>13</v>
      </c>
      <c r="Y144" s="186" t="s">
        <v>13</v>
      </c>
      <c r="Z144" s="94" t="s">
        <v>13</v>
      </c>
      <c r="AA144" s="186" t="s">
        <v>13</v>
      </c>
      <c r="AB144" s="191" t="s">
        <v>13</v>
      </c>
      <c r="AC144" s="186" t="s">
        <v>13</v>
      </c>
      <c r="AD144" s="79"/>
      <c r="AE144" s="35"/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35"/>
      <c r="AL144" s="35"/>
      <c r="AM144" s="22"/>
      <c r="AN144" s="187"/>
      <c r="AO144" s="23"/>
      <c r="AP144" s="24"/>
      <c r="AQ144" s="194"/>
      <c r="AR144" s="194"/>
      <c r="AS144" s="194"/>
      <c r="AT144" s="25"/>
      <c r="AU144" s="24"/>
      <c r="AV144" s="194"/>
      <c r="AW144" s="194"/>
      <c r="AX144" s="194"/>
      <c r="AY144" s="25"/>
      <c r="AZ144" s="24"/>
      <c r="BA144" s="194"/>
      <c r="BB144" s="194"/>
      <c r="BC144" s="194"/>
      <c r="BD144" s="25"/>
      <c r="BE144" s="77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</row>
    <row r="145" spans="1:231" ht="17.149999999999999" customHeight="1" x14ac:dyDescent="0.35">
      <c r="A145" s="30">
        <v>140</v>
      </c>
      <c r="B145" s="30">
        <v>133</v>
      </c>
      <c r="C145" s="30">
        <f t="shared" si="17"/>
        <v>-7</v>
      </c>
      <c r="D145" s="18" t="s">
        <v>732</v>
      </c>
      <c r="E145" s="2">
        <f t="shared" si="15"/>
        <v>3</v>
      </c>
      <c r="F145" s="239"/>
      <c r="G145" s="30">
        <f t="shared" si="16"/>
        <v>1</v>
      </c>
      <c r="H145" s="31"/>
      <c r="I145" s="186" t="s">
        <v>13</v>
      </c>
      <c r="J145" s="191" t="s">
        <v>13</v>
      </c>
      <c r="K145" s="202" t="s">
        <v>13</v>
      </c>
      <c r="L145" s="191" t="s">
        <v>13</v>
      </c>
      <c r="M145" s="186" t="s">
        <v>13</v>
      </c>
      <c r="N145" s="191">
        <v>3</v>
      </c>
      <c r="O145" s="186" t="s">
        <v>13</v>
      </c>
      <c r="P145" s="191" t="s">
        <v>13</v>
      </c>
      <c r="Q145" s="186" t="s">
        <v>13</v>
      </c>
      <c r="R145" s="191" t="s">
        <v>13</v>
      </c>
      <c r="S145" s="186" t="s">
        <v>13</v>
      </c>
      <c r="T145" s="191" t="s">
        <v>13</v>
      </c>
      <c r="U145" s="186" t="s">
        <v>13</v>
      </c>
      <c r="V145" s="191" t="s">
        <v>13</v>
      </c>
      <c r="W145" s="202" t="s">
        <v>13</v>
      </c>
      <c r="X145" s="94" t="s">
        <v>13</v>
      </c>
      <c r="Y145" s="186" t="s">
        <v>13</v>
      </c>
      <c r="Z145" s="94" t="s">
        <v>13</v>
      </c>
      <c r="AA145" s="186" t="s">
        <v>13</v>
      </c>
      <c r="AB145" s="191" t="s">
        <v>13</v>
      </c>
      <c r="AC145" s="186" t="s">
        <v>13</v>
      </c>
      <c r="AD145" s="79"/>
      <c r="AE145" s="35"/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5"/>
      <c r="AL145" s="35"/>
      <c r="AM145" s="22"/>
      <c r="AN145" s="187"/>
      <c r="AO145" s="23"/>
      <c r="AP145" s="24"/>
      <c r="AQ145" s="194"/>
      <c r="AR145" s="194"/>
      <c r="AS145" s="194"/>
      <c r="AT145" s="25"/>
      <c r="AU145" s="24"/>
      <c r="AV145" s="194"/>
      <c r="AW145" s="194"/>
      <c r="AX145" s="194"/>
      <c r="AY145" s="25"/>
      <c r="AZ145" s="24"/>
      <c r="BA145" s="194"/>
      <c r="BB145" s="194"/>
      <c r="BC145" s="194"/>
      <c r="BD145" s="25"/>
      <c r="BE145" s="77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</row>
    <row r="146" spans="1:231" ht="17.149999999999999" customHeight="1" x14ac:dyDescent="0.35">
      <c r="A146" s="30">
        <v>141</v>
      </c>
      <c r="B146" s="30">
        <v>134</v>
      </c>
      <c r="C146" s="30">
        <f t="shared" si="17"/>
        <v>-7</v>
      </c>
      <c r="D146" s="18" t="s">
        <v>1757</v>
      </c>
      <c r="E146" s="2">
        <f t="shared" si="15"/>
        <v>3</v>
      </c>
      <c r="F146" s="239"/>
      <c r="G146" s="30">
        <f t="shared" si="16"/>
        <v>1</v>
      </c>
      <c r="H146" s="31"/>
      <c r="I146" s="186" t="s">
        <v>13</v>
      </c>
      <c r="J146" s="191" t="s">
        <v>13</v>
      </c>
      <c r="K146" s="202" t="s">
        <v>13</v>
      </c>
      <c r="L146" s="191" t="s">
        <v>13</v>
      </c>
      <c r="M146" s="186" t="s">
        <v>13</v>
      </c>
      <c r="N146" s="191" t="s">
        <v>13</v>
      </c>
      <c r="O146" s="186" t="s">
        <v>13</v>
      </c>
      <c r="P146" s="191" t="s">
        <v>13</v>
      </c>
      <c r="Q146" s="186" t="s">
        <v>13</v>
      </c>
      <c r="R146" s="191" t="s">
        <v>13</v>
      </c>
      <c r="S146" s="186" t="s">
        <v>13</v>
      </c>
      <c r="T146" s="191" t="s">
        <v>13</v>
      </c>
      <c r="U146" s="186" t="s">
        <v>13</v>
      </c>
      <c r="V146" s="191" t="s">
        <v>13</v>
      </c>
      <c r="W146" s="202">
        <v>3</v>
      </c>
      <c r="X146" s="94" t="s">
        <v>13</v>
      </c>
      <c r="Y146" s="186" t="s">
        <v>13</v>
      </c>
      <c r="Z146" s="94" t="s">
        <v>13</v>
      </c>
      <c r="AA146" s="186" t="s">
        <v>13</v>
      </c>
      <c r="AB146" s="191" t="s">
        <v>13</v>
      </c>
      <c r="AC146" s="186" t="s">
        <v>13</v>
      </c>
      <c r="AD146" s="79"/>
      <c r="AE146" s="35"/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5"/>
      <c r="AL146" s="35"/>
      <c r="AM146" s="22"/>
      <c r="AN146" s="187"/>
      <c r="AO146" s="23"/>
      <c r="AP146" s="24"/>
      <c r="AQ146" s="194"/>
      <c r="AR146" s="194"/>
      <c r="AS146" s="194"/>
      <c r="AT146" s="25"/>
      <c r="AU146" s="24"/>
      <c r="AV146" s="194"/>
      <c r="AW146" s="194"/>
      <c r="AX146" s="194"/>
      <c r="AY146" s="25"/>
      <c r="AZ146" s="24"/>
      <c r="BA146" s="194"/>
      <c r="BB146" s="194"/>
      <c r="BC146" s="194"/>
      <c r="BD146" s="25"/>
      <c r="BE146" s="77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</row>
    <row r="147" spans="1:231" ht="17.149999999999999" customHeight="1" x14ac:dyDescent="0.35">
      <c r="A147" s="30">
        <v>142</v>
      </c>
      <c r="B147" s="38"/>
      <c r="C147" s="38"/>
      <c r="D147" s="18" t="s">
        <v>1829</v>
      </c>
      <c r="E147" s="2">
        <f t="shared" si="15"/>
        <v>3</v>
      </c>
      <c r="F147" s="239"/>
      <c r="G147" s="30">
        <f t="shared" si="16"/>
        <v>1</v>
      </c>
      <c r="H147" s="31"/>
      <c r="I147" s="186" t="s">
        <v>13</v>
      </c>
      <c r="J147" s="191">
        <v>3</v>
      </c>
      <c r="K147" s="202" t="s">
        <v>13</v>
      </c>
      <c r="L147" s="191" t="s">
        <v>13</v>
      </c>
      <c r="M147" s="186" t="s">
        <v>13</v>
      </c>
      <c r="N147" s="191" t="s">
        <v>13</v>
      </c>
      <c r="O147" s="186" t="s">
        <v>13</v>
      </c>
      <c r="P147" s="191" t="s">
        <v>13</v>
      </c>
      <c r="Q147" s="186" t="s">
        <v>13</v>
      </c>
      <c r="R147" s="191" t="s">
        <v>13</v>
      </c>
      <c r="S147" s="186" t="s">
        <v>13</v>
      </c>
      <c r="T147" s="191" t="s">
        <v>13</v>
      </c>
      <c r="U147" s="186" t="s">
        <v>13</v>
      </c>
      <c r="V147" s="191" t="s">
        <v>13</v>
      </c>
      <c r="W147" s="202" t="s">
        <v>13</v>
      </c>
      <c r="X147" s="94" t="s">
        <v>13</v>
      </c>
      <c r="Y147" s="186" t="s">
        <v>13</v>
      </c>
      <c r="Z147" s="94" t="s">
        <v>13</v>
      </c>
      <c r="AA147" s="186" t="s">
        <v>13</v>
      </c>
      <c r="AB147" s="191" t="s">
        <v>13</v>
      </c>
      <c r="AC147" s="186" t="s">
        <v>13</v>
      </c>
      <c r="AD147" s="79"/>
      <c r="AE147" s="35"/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5"/>
      <c r="AL147" s="35"/>
      <c r="AM147" s="22"/>
      <c r="AN147" s="187"/>
      <c r="AO147" s="23"/>
      <c r="AP147" s="24"/>
      <c r="AQ147" s="194"/>
      <c r="AR147" s="194"/>
      <c r="AS147" s="194"/>
      <c r="AT147" s="25"/>
      <c r="AU147" s="24"/>
      <c r="AV147" s="194"/>
      <c r="AW147" s="194"/>
      <c r="AX147" s="194"/>
      <c r="AY147" s="25"/>
      <c r="AZ147" s="24"/>
      <c r="BA147" s="194"/>
      <c r="BB147" s="194"/>
      <c r="BC147" s="194"/>
      <c r="BD147" s="25"/>
      <c r="BE147" s="77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</row>
    <row r="148" spans="1:231" ht="17.149999999999999" customHeight="1" x14ac:dyDescent="0.35">
      <c r="A148" s="30">
        <v>143</v>
      </c>
      <c r="B148" s="38"/>
      <c r="C148" s="38"/>
      <c r="D148" s="18" t="s">
        <v>1856</v>
      </c>
      <c r="E148" s="2">
        <f t="shared" si="15"/>
        <v>3</v>
      </c>
      <c r="F148" s="239"/>
      <c r="G148" s="30">
        <f t="shared" si="16"/>
        <v>1</v>
      </c>
      <c r="H148" s="31"/>
      <c r="I148" s="186">
        <v>3</v>
      </c>
      <c r="J148" s="191" t="s">
        <v>13</v>
      </c>
      <c r="K148" s="202" t="s">
        <v>13</v>
      </c>
      <c r="L148" s="191" t="s">
        <v>13</v>
      </c>
      <c r="M148" s="186" t="s">
        <v>13</v>
      </c>
      <c r="N148" s="191" t="s">
        <v>13</v>
      </c>
      <c r="O148" s="186" t="s">
        <v>13</v>
      </c>
      <c r="P148" s="191" t="s">
        <v>13</v>
      </c>
      <c r="Q148" s="186" t="s">
        <v>13</v>
      </c>
      <c r="R148" s="191" t="s">
        <v>13</v>
      </c>
      <c r="S148" s="186" t="s">
        <v>13</v>
      </c>
      <c r="T148" s="191" t="s">
        <v>13</v>
      </c>
      <c r="U148" s="186" t="s">
        <v>13</v>
      </c>
      <c r="V148" s="191" t="s">
        <v>13</v>
      </c>
      <c r="W148" s="202" t="s">
        <v>13</v>
      </c>
      <c r="X148" s="94" t="s">
        <v>13</v>
      </c>
      <c r="Y148" s="186" t="s">
        <v>13</v>
      </c>
      <c r="Z148" s="94" t="s">
        <v>13</v>
      </c>
      <c r="AA148" s="186" t="s">
        <v>13</v>
      </c>
      <c r="AB148" s="191" t="s">
        <v>13</v>
      </c>
      <c r="AC148" s="186" t="s">
        <v>13</v>
      </c>
      <c r="AD148" s="79"/>
      <c r="AE148" s="35"/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35"/>
      <c r="AL148" s="35"/>
      <c r="AM148" s="22"/>
      <c r="AN148" s="187"/>
      <c r="AO148" s="23"/>
      <c r="AP148" s="24"/>
      <c r="AQ148" s="194"/>
      <c r="AR148" s="194"/>
      <c r="AS148" s="194"/>
      <c r="AT148" s="25"/>
      <c r="AU148" s="24"/>
      <c r="AV148" s="194"/>
      <c r="AW148" s="194"/>
      <c r="AX148" s="194"/>
      <c r="AY148" s="25"/>
      <c r="AZ148" s="24"/>
      <c r="BA148" s="194"/>
      <c r="BB148" s="194"/>
      <c r="BC148" s="194"/>
      <c r="BD148" s="25"/>
      <c r="BE148" s="77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</row>
    <row r="149" spans="1:231" ht="17.149999999999999" customHeight="1" x14ac:dyDescent="0.35">
      <c r="A149" s="30">
        <v>144</v>
      </c>
      <c r="B149" s="30">
        <v>135</v>
      </c>
      <c r="C149" s="30">
        <f t="shared" ref="C149:C164" si="18">B149-A149</f>
        <v>-9</v>
      </c>
      <c r="D149" s="18" t="s">
        <v>353</v>
      </c>
      <c r="E149" s="2">
        <f t="shared" si="15"/>
        <v>2</v>
      </c>
      <c r="F149" s="239"/>
      <c r="G149" s="30">
        <f t="shared" si="16"/>
        <v>1</v>
      </c>
      <c r="H149" s="31"/>
      <c r="I149" s="186" t="s">
        <v>13</v>
      </c>
      <c r="J149" s="191" t="s">
        <v>13</v>
      </c>
      <c r="K149" s="202" t="s">
        <v>13</v>
      </c>
      <c r="L149" s="191" t="s">
        <v>13</v>
      </c>
      <c r="M149" s="186" t="s">
        <v>13</v>
      </c>
      <c r="N149" s="191" t="s">
        <v>13</v>
      </c>
      <c r="O149" s="186" t="s">
        <v>13</v>
      </c>
      <c r="P149" s="191" t="s">
        <v>13</v>
      </c>
      <c r="Q149" s="186" t="s">
        <v>13</v>
      </c>
      <c r="R149" s="191" t="s">
        <v>13</v>
      </c>
      <c r="S149" s="186" t="s">
        <v>13</v>
      </c>
      <c r="T149" s="191" t="s">
        <v>13</v>
      </c>
      <c r="U149" s="186" t="s">
        <v>13</v>
      </c>
      <c r="V149" s="191" t="s">
        <v>13</v>
      </c>
      <c r="W149" s="202" t="s">
        <v>13</v>
      </c>
      <c r="X149" s="94" t="s">
        <v>13</v>
      </c>
      <c r="Y149" s="186" t="s">
        <v>13</v>
      </c>
      <c r="Z149" s="94">
        <v>2</v>
      </c>
      <c r="AA149" s="186" t="s">
        <v>13</v>
      </c>
      <c r="AB149" s="191" t="s">
        <v>13</v>
      </c>
      <c r="AC149" s="186" t="s">
        <v>13</v>
      </c>
      <c r="AD149" s="79"/>
      <c r="AE149" s="35"/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5"/>
      <c r="AL149" s="35"/>
      <c r="AM149" s="22"/>
      <c r="AN149" s="187"/>
      <c r="AO149" s="23"/>
      <c r="AP149" s="24"/>
      <c r="AQ149" s="194"/>
      <c r="AR149" s="194"/>
      <c r="AS149" s="194"/>
      <c r="AT149" s="25"/>
      <c r="AU149" s="24"/>
      <c r="AV149" s="194"/>
      <c r="AW149" s="194"/>
      <c r="AX149" s="194"/>
      <c r="AY149" s="25"/>
      <c r="AZ149" s="24"/>
      <c r="BA149" s="194"/>
      <c r="BB149" s="194"/>
      <c r="BC149" s="194"/>
      <c r="BD149" s="25"/>
      <c r="BE149" s="77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</row>
    <row r="150" spans="1:231" ht="17.149999999999999" customHeight="1" x14ac:dyDescent="0.35">
      <c r="A150" s="30">
        <v>145</v>
      </c>
      <c r="B150" s="30">
        <v>136</v>
      </c>
      <c r="C150" s="30">
        <f t="shared" si="18"/>
        <v>-9</v>
      </c>
      <c r="D150" s="18" t="s">
        <v>549</v>
      </c>
      <c r="E150" s="2">
        <f t="shared" si="15"/>
        <v>2</v>
      </c>
      <c r="F150" s="239"/>
      <c r="G150" s="30">
        <f t="shared" si="16"/>
        <v>1</v>
      </c>
      <c r="H150" s="31"/>
      <c r="I150" s="186" t="s">
        <v>13</v>
      </c>
      <c r="J150" s="191" t="s">
        <v>13</v>
      </c>
      <c r="K150" s="202" t="s">
        <v>13</v>
      </c>
      <c r="L150" s="191" t="s">
        <v>13</v>
      </c>
      <c r="M150" s="186" t="s">
        <v>13</v>
      </c>
      <c r="N150" s="191" t="s">
        <v>13</v>
      </c>
      <c r="O150" s="186" t="s">
        <v>13</v>
      </c>
      <c r="P150" s="191" t="s">
        <v>13</v>
      </c>
      <c r="Q150" s="186" t="s">
        <v>13</v>
      </c>
      <c r="R150" s="191" t="s">
        <v>13</v>
      </c>
      <c r="S150" s="186" t="s">
        <v>13</v>
      </c>
      <c r="T150" s="191" t="s">
        <v>13</v>
      </c>
      <c r="U150" s="186" t="s">
        <v>13</v>
      </c>
      <c r="V150" s="191" t="s">
        <v>13</v>
      </c>
      <c r="W150" s="202" t="s">
        <v>13</v>
      </c>
      <c r="X150" s="94" t="s">
        <v>13</v>
      </c>
      <c r="Y150" s="186">
        <v>2</v>
      </c>
      <c r="Z150" s="94" t="s">
        <v>13</v>
      </c>
      <c r="AA150" s="186" t="s">
        <v>13</v>
      </c>
      <c r="AB150" s="191" t="s">
        <v>13</v>
      </c>
      <c r="AC150" s="186" t="s">
        <v>13</v>
      </c>
      <c r="AD150" s="79"/>
      <c r="AE150" s="35"/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35"/>
      <c r="AL150" s="35"/>
      <c r="AM150" s="22"/>
      <c r="AN150" s="187"/>
      <c r="AO150" s="23"/>
      <c r="AP150" s="24"/>
      <c r="AQ150" s="194"/>
      <c r="AR150" s="194"/>
      <c r="AS150" s="194"/>
      <c r="AT150" s="25"/>
      <c r="AU150" s="24"/>
      <c r="AV150" s="194"/>
      <c r="AW150" s="194"/>
      <c r="AX150" s="194"/>
      <c r="AY150" s="25"/>
      <c r="AZ150" s="24"/>
      <c r="BA150" s="194"/>
      <c r="BB150" s="194"/>
      <c r="BC150" s="194"/>
      <c r="BD150" s="25"/>
      <c r="BE150" s="77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</row>
    <row r="151" spans="1:231" ht="17.149999999999999" customHeight="1" x14ac:dyDescent="0.35">
      <c r="A151" s="30">
        <v>146</v>
      </c>
      <c r="B151" s="30">
        <v>137</v>
      </c>
      <c r="C151" s="30">
        <f t="shared" si="18"/>
        <v>-9</v>
      </c>
      <c r="D151" s="18" t="s">
        <v>88</v>
      </c>
      <c r="E151" s="2">
        <f t="shared" si="15"/>
        <v>2</v>
      </c>
      <c r="F151" s="239"/>
      <c r="G151" s="30">
        <f t="shared" si="16"/>
        <v>1</v>
      </c>
      <c r="H151" s="31"/>
      <c r="I151" s="186" t="s">
        <v>13</v>
      </c>
      <c r="J151" s="191" t="s">
        <v>13</v>
      </c>
      <c r="K151" s="202" t="s">
        <v>13</v>
      </c>
      <c r="L151" s="191" t="s">
        <v>13</v>
      </c>
      <c r="M151" s="186" t="s">
        <v>13</v>
      </c>
      <c r="N151" s="191" t="s">
        <v>13</v>
      </c>
      <c r="O151" s="186" t="s">
        <v>13</v>
      </c>
      <c r="P151" s="191" t="s">
        <v>13</v>
      </c>
      <c r="Q151" s="186" t="s">
        <v>13</v>
      </c>
      <c r="R151" s="191" t="s">
        <v>13</v>
      </c>
      <c r="S151" s="186" t="s">
        <v>13</v>
      </c>
      <c r="T151" s="191" t="s">
        <v>13</v>
      </c>
      <c r="U151" s="186" t="s">
        <v>13</v>
      </c>
      <c r="V151" s="191" t="s">
        <v>13</v>
      </c>
      <c r="W151" s="202" t="s">
        <v>13</v>
      </c>
      <c r="X151" s="94" t="s">
        <v>13</v>
      </c>
      <c r="Y151" s="186" t="s">
        <v>13</v>
      </c>
      <c r="Z151" s="94" t="s">
        <v>13</v>
      </c>
      <c r="AA151" s="186">
        <v>2</v>
      </c>
      <c r="AB151" s="191" t="s">
        <v>13</v>
      </c>
      <c r="AC151" s="186" t="s">
        <v>13</v>
      </c>
      <c r="AD151" s="79"/>
      <c r="AE151" s="35"/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5"/>
      <c r="AL151" s="35"/>
      <c r="AM151" s="22"/>
      <c r="AN151" s="187"/>
      <c r="AO151" s="23"/>
      <c r="AP151" s="24"/>
      <c r="AQ151" s="194"/>
      <c r="AR151" s="194"/>
      <c r="AS151" s="194"/>
      <c r="AT151" s="25"/>
      <c r="AU151" s="24"/>
      <c r="AV151" s="194"/>
      <c r="AW151" s="194"/>
      <c r="AX151" s="194"/>
      <c r="AY151" s="25"/>
      <c r="AZ151" s="24"/>
      <c r="BA151" s="194"/>
      <c r="BB151" s="194"/>
      <c r="BC151" s="194"/>
      <c r="BD151" s="25"/>
      <c r="BE151" s="77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</row>
    <row r="152" spans="1:231" ht="17.149999999999999" customHeight="1" x14ac:dyDescent="0.35">
      <c r="A152" s="30">
        <v>147</v>
      </c>
      <c r="B152" s="30">
        <v>138</v>
      </c>
      <c r="C152" s="30">
        <f t="shared" si="18"/>
        <v>-9</v>
      </c>
      <c r="D152" s="18" t="s">
        <v>76</v>
      </c>
      <c r="E152" s="2">
        <f t="shared" si="15"/>
        <v>2</v>
      </c>
      <c r="F152" s="239"/>
      <c r="G152" s="30">
        <f t="shared" si="16"/>
        <v>1</v>
      </c>
      <c r="H152" s="31"/>
      <c r="I152" s="186" t="s">
        <v>13</v>
      </c>
      <c r="J152" s="191" t="s">
        <v>13</v>
      </c>
      <c r="K152" s="202" t="s">
        <v>13</v>
      </c>
      <c r="L152" s="191" t="s">
        <v>13</v>
      </c>
      <c r="M152" s="186" t="s">
        <v>13</v>
      </c>
      <c r="N152" s="191" t="s">
        <v>13</v>
      </c>
      <c r="O152" s="186" t="s">
        <v>13</v>
      </c>
      <c r="P152" s="191" t="s">
        <v>13</v>
      </c>
      <c r="Q152" s="186" t="s">
        <v>13</v>
      </c>
      <c r="R152" s="191" t="s">
        <v>13</v>
      </c>
      <c r="S152" s="186" t="s">
        <v>13</v>
      </c>
      <c r="T152" s="191" t="s">
        <v>13</v>
      </c>
      <c r="U152" s="186">
        <v>2</v>
      </c>
      <c r="V152" s="191" t="s">
        <v>13</v>
      </c>
      <c r="W152" s="202" t="s">
        <v>13</v>
      </c>
      <c r="X152" s="94" t="s">
        <v>13</v>
      </c>
      <c r="Y152" s="186" t="s">
        <v>13</v>
      </c>
      <c r="Z152" s="94" t="s">
        <v>13</v>
      </c>
      <c r="AA152" s="186" t="s">
        <v>13</v>
      </c>
      <c r="AB152" s="191" t="s">
        <v>13</v>
      </c>
      <c r="AC152" s="186" t="s">
        <v>13</v>
      </c>
      <c r="AD152" s="79"/>
      <c r="AE152" s="35"/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35"/>
      <c r="AL152" s="35"/>
      <c r="AM152" s="22"/>
      <c r="AN152" s="187"/>
      <c r="AO152" s="23"/>
      <c r="AP152" s="24"/>
      <c r="AQ152" s="194"/>
      <c r="AR152" s="194"/>
      <c r="AS152" s="194"/>
      <c r="AT152" s="25"/>
      <c r="AU152" s="24"/>
      <c r="AV152" s="194"/>
      <c r="AW152" s="194"/>
      <c r="AX152" s="194"/>
      <c r="AY152" s="25"/>
      <c r="AZ152" s="24"/>
      <c r="BA152" s="194"/>
      <c r="BB152" s="194"/>
      <c r="BC152" s="194"/>
      <c r="BD152" s="25"/>
      <c r="BE152" s="77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</row>
    <row r="153" spans="1:231" ht="17.149999999999999" customHeight="1" x14ac:dyDescent="0.35">
      <c r="A153" s="30">
        <v>148</v>
      </c>
      <c r="B153" s="30">
        <v>139</v>
      </c>
      <c r="C153" s="30">
        <f t="shared" si="18"/>
        <v>-9</v>
      </c>
      <c r="D153" s="18" t="s">
        <v>1438</v>
      </c>
      <c r="E153" s="2">
        <f t="shared" si="15"/>
        <v>2</v>
      </c>
      <c r="F153" s="239"/>
      <c r="G153" s="30">
        <f t="shared" si="16"/>
        <v>1</v>
      </c>
      <c r="H153" s="31"/>
      <c r="I153" s="186" t="s">
        <v>13</v>
      </c>
      <c r="J153" s="191" t="s">
        <v>13</v>
      </c>
      <c r="K153" s="202" t="s">
        <v>13</v>
      </c>
      <c r="L153" s="191" t="s">
        <v>13</v>
      </c>
      <c r="M153" s="186" t="s">
        <v>13</v>
      </c>
      <c r="N153" s="191" t="s">
        <v>13</v>
      </c>
      <c r="O153" s="186" t="s">
        <v>13</v>
      </c>
      <c r="P153" s="191">
        <v>2</v>
      </c>
      <c r="Q153" s="186" t="s">
        <v>13</v>
      </c>
      <c r="R153" s="191" t="s">
        <v>13</v>
      </c>
      <c r="S153" s="186" t="s">
        <v>13</v>
      </c>
      <c r="T153" s="191" t="s">
        <v>13</v>
      </c>
      <c r="U153" s="186" t="s">
        <v>13</v>
      </c>
      <c r="V153" s="191" t="s">
        <v>13</v>
      </c>
      <c r="W153" s="202" t="s">
        <v>13</v>
      </c>
      <c r="X153" s="94" t="s">
        <v>13</v>
      </c>
      <c r="Y153" s="186" t="s">
        <v>13</v>
      </c>
      <c r="Z153" s="94" t="s">
        <v>13</v>
      </c>
      <c r="AA153" s="186" t="s">
        <v>13</v>
      </c>
      <c r="AB153" s="191" t="s">
        <v>13</v>
      </c>
      <c r="AC153" s="186" t="s">
        <v>13</v>
      </c>
      <c r="AD153" s="79"/>
      <c r="AE153" s="35"/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35"/>
      <c r="AL153" s="35"/>
      <c r="AM153" s="22"/>
      <c r="AN153" s="187"/>
      <c r="AO153" s="23"/>
      <c r="AP153" s="24"/>
      <c r="AQ153" s="194"/>
      <c r="AR153" s="194"/>
      <c r="AS153" s="194"/>
      <c r="AT153" s="25"/>
      <c r="AU153" s="24"/>
      <c r="AV153" s="194"/>
      <c r="AW153" s="194"/>
      <c r="AX153" s="194"/>
      <c r="AY153" s="25"/>
      <c r="AZ153" s="24"/>
      <c r="BA153" s="194"/>
      <c r="BB153" s="194"/>
      <c r="BC153" s="194"/>
      <c r="BD153" s="25"/>
      <c r="BE153" s="77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</row>
    <row r="154" spans="1:231" ht="17.149999999999999" customHeight="1" x14ac:dyDescent="0.35">
      <c r="A154" s="30">
        <v>149</v>
      </c>
      <c r="B154" s="30">
        <v>140</v>
      </c>
      <c r="C154" s="30">
        <f t="shared" si="18"/>
        <v>-9</v>
      </c>
      <c r="D154" s="18" t="s">
        <v>1499</v>
      </c>
      <c r="E154" s="2">
        <f t="shared" si="15"/>
        <v>2</v>
      </c>
      <c r="F154" s="239"/>
      <c r="G154" s="30">
        <f t="shared" si="16"/>
        <v>1</v>
      </c>
      <c r="H154" s="31"/>
      <c r="I154" s="186" t="s">
        <v>13</v>
      </c>
      <c r="J154" s="191" t="s">
        <v>13</v>
      </c>
      <c r="K154" s="202" t="s">
        <v>13</v>
      </c>
      <c r="L154" s="191" t="s">
        <v>13</v>
      </c>
      <c r="M154" s="186" t="s">
        <v>13</v>
      </c>
      <c r="N154" s="191" t="s">
        <v>13</v>
      </c>
      <c r="O154" s="186" t="s">
        <v>13</v>
      </c>
      <c r="P154" s="191" t="s">
        <v>13</v>
      </c>
      <c r="Q154" s="186" t="s">
        <v>13</v>
      </c>
      <c r="R154" s="191">
        <v>2</v>
      </c>
      <c r="S154" s="186" t="s">
        <v>13</v>
      </c>
      <c r="T154" s="191" t="s">
        <v>13</v>
      </c>
      <c r="U154" s="186" t="s">
        <v>13</v>
      </c>
      <c r="V154" s="191" t="s">
        <v>13</v>
      </c>
      <c r="W154" s="202" t="s">
        <v>13</v>
      </c>
      <c r="X154" s="94" t="s">
        <v>13</v>
      </c>
      <c r="Y154" s="186" t="s">
        <v>13</v>
      </c>
      <c r="Z154" s="94" t="s">
        <v>13</v>
      </c>
      <c r="AA154" s="186" t="s">
        <v>13</v>
      </c>
      <c r="AB154" s="191" t="s">
        <v>13</v>
      </c>
      <c r="AC154" s="186" t="s">
        <v>13</v>
      </c>
      <c r="AD154" s="79"/>
      <c r="AE154" s="35"/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5"/>
      <c r="AL154" s="35"/>
      <c r="AM154" s="22"/>
      <c r="AN154" s="187"/>
      <c r="AO154" s="23"/>
      <c r="AP154" s="24"/>
      <c r="AQ154" s="194"/>
      <c r="AR154" s="194"/>
      <c r="AS154" s="194"/>
      <c r="AT154" s="25"/>
      <c r="AU154" s="24"/>
      <c r="AV154" s="194"/>
      <c r="AW154" s="194"/>
      <c r="AX154" s="194"/>
      <c r="AY154" s="25"/>
      <c r="AZ154" s="24"/>
      <c r="BA154" s="194"/>
      <c r="BB154" s="194"/>
      <c r="BC154" s="194"/>
      <c r="BD154" s="25"/>
      <c r="BE154" s="77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</row>
    <row r="155" spans="1:231" ht="17.149999999999999" customHeight="1" x14ac:dyDescent="0.35">
      <c r="A155" s="30">
        <v>150</v>
      </c>
      <c r="B155" s="30">
        <v>141</v>
      </c>
      <c r="C155" s="30">
        <f t="shared" si="18"/>
        <v>-9</v>
      </c>
      <c r="D155" s="18" t="s">
        <v>1513</v>
      </c>
      <c r="E155" s="2">
        <f t="shared" si="15"/>
        <v>2</v>
      </c>
      <c r="F155" s="239"/>
      <c r="G155" s="30">
        <f t="shared" si="16"/>
        <v>1</v>
      </c>
      <c r="H155" s="31"/>
      <c r="I155" s="186" t="s">
        <v>13</v>
      </c>
      <c r="J155" s="191" t="s">
        <v>13</v>
      </c>
      <c r="K155" s="202" t="s">
        <v>13</v>
      </c>
      <c r="L155" s="191" t="s">
        <v>13</v>
      </c>
      <c r="M155" s="186" t="s">
        <v>13</v>
      </c>
      <c r="N155" s="191" t="s">
        <v>13</v>
      </c>
      <c r="O155" s="186" t="s">
        <v>13</v>
      </c>
      <c r="P155" s="191" t="s">
        <v>13</v>
      </c>
      <c r="Q155" s="186">
        <v>2</v>
      </c>
      <c r="R155" s="191" t="s">
        <v>13</v>
      </c>
      <c r="S155" s="186" t="s">
        <v>13</v>
      </c>
      <c r="T155" s="191" t="s">
        <v>13</v>
      </c>
      <c r="U155" s="186" t="s">
        <v>13</v>
      </c>
      <c r="V155" s="191" t="s">
        <v>13</v>
      </c>
      <c r="W155" s="202" t="s">
        <v>13</v>
      </c>
      <c r="X155" s="94" t="s">
        <v>13</v>
      </c>
      <c r="Y155" s="186" t="s">
        <v>13</v>
      </c>
      <c r="Z155" s="94" t="s">
        <v>13</v>
      </c>
      <c r="AA155" s="186" t="s">
        <v>13</v>
      </c>
      <c r="AB155" s="191" t="s">
        <v>13</v>
      </c>
      <c r="AC155" s="186" t="s">
        <v>13</v>
      </c>
      <c r="AD155" s="79"/>
      <c r="AE155" s="35"/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5"/>
      <c r="AL155" s="35"/>
      <c r="AM155" s="22"/>
      <c r="AN155" s="187"/>
      <c r="AO155" s="23"/>
      <c r="AP155" s="24"/>
      <c r="AQ155" s="194"/>
      <c r="AR155" s="194"/>
      <c r="AS155" s="194"/>
      <c r="AT155" s="25"/>
      <c r="AU155" s="24"/>
      <c r="AV155" s="194"/>
      <c r="AW155" s="194"/>
      <c r="AX155" s="194"/>
      <c r="AY155" s="25"/>
      <c r="AZ155" s="24"/>
      <c r="BA155" s="194"/>
      <c r="BB155" s="194"/>
      <c r="BC155" s="194"/>
      <c r="BD155" s="25"/>
      <c r="BE155" s="77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</row>
    <row r="156" spans="1:231" ht="17.149999999999999" customHeight="1" x14ac:dyDescent="0.35">
      <c r="A156" s="30">
        <v>151</v>
      </c>
      <c r="B156" s="30">
        <v>142</v>
      </c>
      <c r="C156" s="30">
        <f t="shared" si="18"/>
        <v>-9</v>
      </c>
      <c r="D156" s="18" t="s">
        <v>1551</v>
      </c>
      <c r="E156" s="2">
        <f t="shared" si="15"/>
        <v>2</v>
      </c>
      <c r="F156" s="239"/>
      <c r="G156" s="30">
        <f t="shared" si="16"/>
        <v>1</v>
      </c>
      <c r="H156" s="31"/>
      <c r="I156" s="186" t="s">
        <v>13</v>
      </c>
      <c r="J156" s="191" t="s">
        <v>13</v>
      </c>
      <c r="K156" s="202" t="s">
        <v>13</v>
      </c>
      <c r="L156" s="191" t="s">
        <v>13</v>
      </c>
      <c r="M156" s="186" t="s">
        <v>13</v>
      </c>
      <c r="N156" s="191" t="s">
        <v>13</v>
      </c>
      <c r="O156" s="186" t="s">
        <v>13</v>
      </c>
      <c r="P156" s="191" t="s">
        <v>13</v>
      </c>
      <c r="Q156" s="186" t="s">
        <v>13</v>
      </c>
      <c r="R156" s="191" t="s">
        <v>13</v>
      </c>
      <c r="S156" s="186" t="s">
        <v>13</v>
      </c>
      <c r="T156" s="191" t="s">
        <v>13</v>
      </c>
      <c r="U156" s="186" t="s">
        <v>13</v>
      </c>
      <c r="V156" s="191">
        <v>2</v>
      </c>
      <c r="W156" s="202" t="s">
        <v>13</v>
      </c>
      <c r="X156" s="94" t="s">
        <v>13</v>
      </c>
      <c r="Y156" s="186" t="s">
        <v>13</v>
      </c>
      <c r="Z156" s="94" t="s">
        <v>13</v>
      </c>
      <c r="AA156" s="186" t="s">
        <v>13</v>
      </c>
      <c r="AB156" s="191" t="s">
        <v>13</v>
      </c>
      <c r="AC156" s="186" t="s">
        <v>13</v>
      </c>
      <c r="AD156" s="79"/>
      <c r="AE156" s="35"/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5"/>
      <c r="AL156" s="35"/>
      <c r="AM156" s="22"/>
      <c r="AN156" s="187"/>
      <c r="AO156" s="23"/>
      <c r="AP156" s="24"/>
      <c r="AQ156" s="194"/>
      <c r="AR156" s="194"/>
      <c r="AS156" s="194"/>
      <c r="AT156" s="25"/>
      <c r="AU156" s="24"/>
      <c r="AV156" s="194"/>
      <c r="AW156" s="194"/>
      <c r="AX156" s="194"/>
      <c r="AY156" s="25"/>
      <c r="AZ156" s="24"/>
      <c r="BA156" s="194"/>
      <c r="BB156" s="194"/>
      <c r="BC156" s="194"/>
      <c r="BD156" s="25"/>
      <c r="BE156" s="77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</row>
    <row r="157" spans="1:231" ht="17.149999999999999" customHeight="1" x14ac:dyDescent="0.35">
      <c r="A157" s="30">
        <v>152</v>
      </c>
      <c r="B157" s="30">
        <v>143</v>
      </c>
      <c r="C157" s="30">
        <f t="shared" si="18"/>
        <v>-9</v>
      </c>
      <c r="D157" s="18" t="s">
        <v>1658</v>
      </c>
      <c r="E157" s="2">
        <f t="shared" si="15"/>
        <v>2</v>
      </c>
      <c r="F157" s="239"/>
      <c r="G157" s="30">
        <f t="shared" si="16"/>
        <v>1</v>
      </c>
      <c r="H157" s="31"/>
      <c r="I157" s="186" t="s">
        <v>13</v>
      </c>
      <c r="J157" s="191" t="s">
        <v>13</v>
      </c>
      <c r="K157" s="202" t="s">
        <v>13</v>
      </c>
      <c r="L157" s="191">
        <v>2</v>
      </c>
      <c r="M157" s="186" t="s">
        <v>13</v>
      </c>
      <c r="N157" s="191" t="s">
        <v>13</v>
      </c>
      <c r="O157" s="186" t="s">
        <v>13</v>
      </c>
      <c r="P157" s="191" t="s">
        <v>13</v>
      </c>
      <c r="Q157" s="186" t="s">
        <v>13</v>
      </c>
      <c r="R157" s="191" t="s">
        <v>13</v>
      </c>
      <c r="S157" s="186" t="s">
        <v>13</v>
      </c>
      <c r="T157" s="191" t="s">
        <v>13</v>
      </c>
      <c r="U157" s="186" t="s">
        <v>13</v>
      </c>
      <c r="V157" s="191" t="s">
        <v>13</v>
      </c>
      <c r="W157" s="202" t="s">
        <v>13</v>
      </c>
      <c r="X157" s="94" t="s">
        <v>13</v>
      </c>
      <c r="Y157" s="186" t="s">
        <v>13</v>
      </c>
      <c r="Z157" s="94" t="s">
        <v>13</v>
      </c>
      <c r="AA157" s="186" t="s">
        <v>13</v>
      </c>
      <c r="AB157" s="191" t="s">
        <v>13</v>
      </c>
      <c r="AC157" s="186" t="s">
        <v>13</v>
      </c>
      <c r="AD157" s="79"/>
      <c r="AE157" s="35"/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5"/>
      <c r="AL157" s="35"/>
      <c r="AM157" s="22"/>
      <c r="AN157" s="187"/>
      <c r="AO157" s="23"/>
      <c r="AP157" s="24"/>
      <c r="AQ157" s="194"/>
      <c r="AR157" s="194"/>
      <c r="AS157" s="194"/>
      <c r="AT157" s="25"/>
      <c r="AU157" s="24"/>
      <c r="AV157" s="194"/>
      <c r="AW157" s="194"/>
      <c r="AX157" s="194"/>
      <c r="AY157" s="25"/>
      <c r="AZ157" s="24"/>
      <c r="BA157" s="194"/>
      <c r="BB157" s="194"/>
      <c r="BC157" s="194"/>
      <c r="BD157" s="25"/>
      <c r="BE157" s="77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</row>
    <row r="158" spans="1:231" ht="17.149999999999999" customHeight="1" x14ac:dyDescent="0.35">
      <c r="A158" s="30">
        <v>153</v>
      </c>
      <c r="B158" s="30">
        <v>144</v>
      </c>
      <c r="C158" s="30">
        <f t="shared" si="18"/>
        <v>-9</v>
      </c>
      <c r="D158" s="18" t="s">
        <v>1756</v>
      </c>
      <c r="E158" s="2">
        <f t="shared" si="15"/>
        <v>2</v>
      </c>
      <c r="F158" s="239"/>
      <c r="G158" s="30">
        <f t="shared" si="16"/>
        <v>1</v>
      </c>
      <c r="H158" s="31"/>
      <c r="I158" s="186" t="s">
        <v>13</v>
      </c>
      <c r="J158" s="191" t="s">
        <v>13</v>
      </c>
      <c r="K158" s="202" t="s">
        <v>13</v>
      </c>
      <c r="L158" s="191" t="s">
        <v>13</v>
      </c>
      <c r="M158" s="186" t="s">
        <v>13</v>
      </c>
      <c r="N158" s="191" t="s">
        <v>13</v>
      </c>
      <c r="O158" s="186" t="s">
        <v>13</v>
      </c>
      <c r="P158" s="191" t="s">
        <v>13</v>
      </c>
      <c r="Q158" s="186" t="s">
        <v>13</v>
      </c>
      <c r="R158" s="191" t="s">
        <v>13</v>
      </c>
      <c r="S158" s="186" t="s">
        <v>13</v>
      </c>
      <c r="T158" s="191" t="s">
        <v>13</v>
      </c>
      <c r="U158" s="186" t="s">
        <v>13</v>
      </c>
      <c r="V158" s="191" t="s">
        <v>13</v>
      </c>
      <c r="W158" s="202">
        <v>2</v>
      </c>
      <c r="X158" s="94" t="s">
        <v>13</v>
      </c>
      <c r="Y158" s="186" t="s">
        <v>13</v>
      </c>
      <c r="Z158" s="94" t="s">
        <v>13</v>
      </c>
      <c r="AA158" s="186" t="s">
        <v>13</v>
      </c>
      <c r="AB158" s="191" t="s">
        <v>13</v>
      </c>
      <c r="AC158" s="186" t="s">
        <v>13</v>
      </c>
      <c r="AD158" s="79"/>
      <c r="AE158" s="35"/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5"/>
      <c r="AL158" s="35"/>
      <c r="AM158" s="22"/>
      <c r="AN158" s="187"/>
      <c r="AO158" s="23"/>
      <c r="AP158" s="24"/>
      <c r="AQ158" s="194"/>
      <c r="AR158" s="194"/>
      <c r="AS158" s="194"/>
      <c r="AT158" s="25"/>
      <c r="AU158" s="24"/>
      <c r="AV158" s="194"/>
      <c r="AW158" s="194"/>
      <c r="AX158" s="194"/>
      <c r="AY158" s="25"/>
      <c r="AZ158" s="24"/>
      <c r="BA158" s="194"/>
      <c r="BB158" s="194"/>
      <c r="BC158" s="194"/>
      <c r="BD158" s="25"/>
      <c r="BE158" s="77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</row>
    <row r="159" spans="1:231" ht="17.149999999999999" customHeight="1" x14ac:dyDescent="0.35">
      <c r="A159" s="30">
        <v>154</v>
      </c>
      <c r="B159" s="30">
        <v>145</v>
      </c>
      <c r="C159" s="30">
        <f t="shared" si="18"/>
        <v>-9</v>
      </c>
      <c r="D159" s="18" t="s">
        <v>61</v>
      </c>
      <c r="E159" s="2">
        <f t="shared" si="15"/>
        <v>2</v>
      </c>
      <c r="F159" s="239"/>
      <c r="G159" s="30">
        <f t="shared" si="16"/>
        <v>2</v>
      </c>
      <c r="H159" s="31"/>
      <c r="I159" s="186" t="s">
        <v>13</v>
      </c>
      <c r="J159" s="191" t="s">
        <v>13</v>
      </c>
      <c r="K159" s="202" t="s">
        <v>13</v>
      </c>
      <c r="L159" s="191" t="s">
        <v>13</v>
      </c>
      <c r="M159" s="186" t="s">
        <v>13</v>
      </c>
      <c r="N159" s="191" t="s">
        <v>13</v>
      </c>
      <c r="O159" s="186" t="s">
        <v>13</v>
      </c>
      <c r="P159" s="191" t="s">
        <v>13</v>
      </c>
      <c r="Q159" s="186" t="s">
        <v>13</v>
      </c>
      <c r="R159" s="191" t="s">
        <v>13</v>
      </c>
      <c r="S159" s="186">
        <v>1</v>
      </c>
      <c r="T159" s="191" t="s">
        <v>13</v>
      </c>
      <c r="U159" s="186" t="s">
        <v>13</v>
      </c>
      <c r="V159" s="191">
        <v>1</v>
      </c>
      <c r="W159" s="202" t="s">
        <v>13</v>
      </c>
      <c r="X159" s="94" t="s">
        <v>13</v>
      </c>
      <c r="Y159" s="186" t="s">
        <v>13</v>
      </c>
      <c r="Z159" s="94" t="s">
        <v>13</v>
      </c>
      <c r="AA159" s="186" t="s">
        <v>13</v>
      </c>
      <c r="AB159" s="191" t="s">
        <v>13</v>
      </c>
      <c r="AC159" s="186" t="s">
        <v>13</v>
      </c>
      <c r="AD159" s="79"/>
      <c r="AE159" s="35"/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35"/>
      <c r="AL159" s="35"/>
      <c r="AM159" s="22"/>
      <c r="AN159" s="187"/>
      <c r="AO159" s="23"/>
      <c r="AP159" s="24"/>
      <c r="AQ159" s="194"/>
      <c r="AR159" s="194"/>
      <c r="AS159" s="194"/>
      <c r="AT159" s="25"/>
      <c r="AU159" s="24"/>
      <c r="AV159" s="194"/>
      <c r="AW159" s="194"/>
      <c r="AX159" s="194"/>
      <c r="AY159" s="25"/>
      <c r="AZ159" s="24"/>
      <c r="BA159" s="194"/>
      <c r="BB159" s="194"/>
      <c r="BC159" s="194"/>
      <c r="BD159" s="25"/>
      <c r="BE159" s="77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</row>
    <row r="160" spans="1:231" ht="17.149999999999999" customHeight="1" x14ac:dyDescent="0.35">
      <c r="A160" s="30">
        <v>155</v>
      </c>
      <c r="B160" s="30">
        <v>146</v>
      </c>
      <c r="C160" s="30">
        <f t="shared" si="18"/>
        <v>-9</v>
      </c>
      <c r="D160" s="18" t="s">
        <v>578</v>
      </c>
      <c r="E160" s="2">
        <f t="shared" si="15"/>
        <v>1</v>
      </c>
      <c r="F160" s="239"/>
      <c r="G160" s="30">
        <f t="shared" si="16"/>
        <v>1</v>
      </c>
      <c r="H160" s="31"/>
      <c r="I160" s="186" t="s">
        <v>13</v>
      </c>
      <c r="J160" s="191" t="s">
        <v>13</v>
      </c>
      <c r="K160" s="202" t="s">
        <v>13</v>
      </c>
      <c r="L160" s="191" t="s">
        <v>13</v>
      </c>
      <c r="M160" s="186" t="s">
        <v>13</v>
      </c>
      <c r="N160" s="191" t="s">
        <v>13</v>
      </c>
      <c r="O160" s="186" t="s">
        <v>13</v>
      </c>
      <c r="P160" s="191" t="s">
        <v>13</v>
      </c>
      <c r="Q160" s="186" t="s">
        <v>13</v>
      </c>
      <c r="R160" s="191" t="s">
        <v>13</v>
      </c>
      <c r="S160" s="186" t="s">
        <v>13</v>
      </c>
      <c r="T160" s="191" t="s">
        <v>13</v>
      </c>
      <c r="U160" s="186" t="s">
        <v>13</v>
      </c>
      <c r="V160" s="191" t="s">
        <v>13</v>
      </c>
      <c r="W160" s="202" t="s">
        <v>13</v>
      </c>
      <c r="X160" s="94" t="s">
        <v>13</v>
      </c>
      <c r="Y160" s="186">
        <v>1</v>
      </c>
      <c r="Z160" s="94" t="s">
        <v>13</v>
      </c>
      <c r="AA160" s="186" t="s">
        <v>13</v>
      </c>
      <c r="AB160" s="191" t="s">
        <v>13</v>
      </c>
      <c r="AC160" s="186" t="s">
        <v>13</v>
      </c>
      <c r="AD160" s="79"/>
      <c r="AE160" s="35"/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5"/>
      <c r="AL160" s="35"/>
      <c r="AM160" s="22"/>
      <c r="AN160" s="187"/>
      <c r="AO160" s="23"/>
      <c r="AP160" s="24"/>
      <c r="AQ160" s="194"/>
      <c r="AR160" s="194"/>
      <c r="AS160" s="194"/>
      <c r="AT160" s="25"/>
      <c r="AU160" s="24"/>
      <c r="AV160" s="194"/>
      <c r="AW160" s="194"/>
      <c r="AX160" s="194"/>
      <c r="AY160" s="25"/>
      <c r="AZ160" s="24"/>
      <c r="BA160" s="194"/>
      <c r="BB160" s="194"/>
      <c r="BC160" s="194"/>
      <c r="BD160" s="25"/>
      <c r="BE160" s="77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</row>
    <row r="161" spans="1:231" ht="17.149999999999999" customHeight="1" x14ac:dyDescent="0.35">
      <c r="A161" s="30">
        <v>156</v>
      </c>
      <c r="B161" s="30">
        <v>147</v>
      </c>
      <c r="C161" s="30">
        <f t="shared" si="18"/>
        <v>-9</v>
      </c>
      <c r="D161" s="18" t="s">
        <v>855</v>
      </c>
      <c r="E161" s="2">
        <f t="shared" si="15"/>
        <v>1</v>
      </c>
      <c r="F161" s="239"/>
      <c r="G161" s="30">
        <f t="shared" si="16"/>
        <v>1</v>
      </c>
      <c r="H161" s="31"/>
      <c r="I161" s="186" t="s">
        <v>13</v>
      </c>
      <c r="J161" s="191" t="s">
        <v>13</v>
      </c>
      <c r="K161" s="202" t="s">
        <v>13</v>
      </c>
      <c r="L161" s="191" t="s">
        <v>13</v>
      </c>
      <c r="M161" s="186" t="s">
        <v>13</v>
      </c>
      <c r="N161" s="191" t="s">
        <v>13</v>
      </c>
      <c r="O161" s="186" t="s">
        <v>13</v>
      </c>
      <c r="P161" s="191" t="s">
        <v>13</v>
      </c>
      <c r="Q161" s="186" t="s">
        <v>13</v>
      </c>
      <c r="R161" s="191" t="s">
        <v>13</v>
      </c>
      <c r="S161" s="186" t="s">
        <v>13</v>
      </c>
      <c r="T161" s="191" t="s">
        <v>13</v>
      </c>
      <c r="U161" s="186" t="s">
        <v>13</v>
      </c>
      <c r="V161" s="191" t="s">
        <v>13</v>
      </c>
      <c r="W161" s="202" t="s">
        <v>13</v>
      </c>
      <c r="X161" s="94" t="s">
        <v>13</v>
      </c>
      <c r="Y161" s="186" t="s">
        <v>13</v>
      </c>
      <c r="Z161" s="94" t="s">
        <v>13</v>
      </c>
      <c r="AA161" s="186">
        <v>1</v>
      </c>
      <c r="AB161" s="191" t="s">
        <v>13</v>
      </c>
      <c r="AC161" s="186" t="s">
        <v>13</v>
      </c>
      <c r="AD161" s="79"/>
      <c r="AE161" s="35"/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35"/>
      <c r="AL161" s="35"/>
      <c r="AM161" s="22"/>
      <c r="AN161" s="187"/>
      <c r="AO161" s="23"/>
      <c r="AP161" s="24"/>
      <c r="AQ161" s="194"/>
      <c r="AR161" s="194"/>
      <c r="AS161" s="194"/>
      <c r="AT161" s="25"/>
      <c r="AU161" s="24"/>
      <c r="AV161" s="194"/>
      <c r="AW161" s="194"/>
      <c r="AX161" s="194"/>
      <c r="AY161" s="25"/>
      <c r="AZ161" s="24"/>
      <c r="BA161" s="194"/>
      <c r="BB161" s="194"/>
      <c r="BC161" s="194"/>
      <c r="BD161" s="25"/>
      <c r="BE161" s="77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</row>
    <row r="162" spans="1:231" ht="17.149999999999999" customHeight="1" x14ac:dyDescent="0.35">
      <c r="A162" s="30">
        <v>157</v>
      </c>
      <c r="B162" s="30">
        <v>148</v>
      </c>
      <c r="C162" s="30">
        <f t="shared" si="18"/>
        <v>-9</v>
      </c>
      <c r="D162" s="18" t="s">
        <v>686</v>
      </c>
      <c r="E162" s="2">
        <f t="shared" si="15"/>
        <v>1</v>
      </c>
      <c r="F162" s="239"/>
      <c r="G162" s="30">
        <f t="shared" si="16"/>
        <v>1</v>
      </c>
      <c r="H162" s="31"/>
      <c r="I162" s="186" t="s">
        <v>13</v>
      </c>
      <c r="J162" s="191" t="s">
        <v>13</v>
      </c>
      <c r="K162" s="202" t="s">
        <v>13</v>
      </c>
      <c r="L162" s="191" t="s">
        <v>13</v>
      </c>
      <c r="M162" s="186" t="s">
        <v>13</v>
      </c>
      <c r="N162" s="191" t="s">
        <v>13</v>
      </c>
      <c r="O162" s="186" t="s">
        <v>13</v>
      </c>
      <c r="P162" s="191" t="s">
        <v>13</v>
      </c>
      <c r="Q162" s="186" t="s">
        <v>13</v>
      </c>
      <c r="R162" s="191" t="s">
        <v>13</v>
      </c>
      <c r="S162" s="186" t="s">
        <v>13</v>
      </c>
      <c r="T162" s="191" t="s">
        <v>13</v>
      </c>
      <c r="U162" s="186" t="s">
        <v>13</v>
      </c>
      <c r="V162" s="191" t="s">
        <v>13</v>
      </c>
      <c r="W162" s="202" t="s">
        <v>13</v>
      </c>
      <c r="X162" s="94" t="s">
        <v>13</v>
      </c>
      <c r="Y162" s="186" t="s">
        <v>13</v>
      </c>
      <c r="Z162" s="94">
        <v>1</v>
      </c>
      <c r="AA162" s="186" t="s">
        <v>13</v>
      </c>
      <c r="AB162" s="191" t="s">
        <v>13</v>
      </c>
      <c r="AC162" s="186" t="s">
        <v>13</v>
      </c>
      <c r="AD162" s="79"/>
      <c r="AE162" s="35"/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35"/>
      <c r="AL162" s="35"/>
      <c r="AM162" s="22"/>
      <c r="AN162" s="187"/>
      <c r="AO162" s="23"/>
      <c r="AP162" s="24"/>
      <c r="AQ162" s="194"/>
      <c r="AR162" s="194"/>
      <c r="AS162" s="194"/>
      <c r="AT162" s="25"/>
      <c r="AU162" s="24"/>
      <c r="AV162" s="194"/>
      <c r="AW162" s="194"/>
      <c r="AX162" s="194"/>
      <c r="AY162" s="25"/>
      <c r="AZ162" s="24"/>
      <c r="BA162" s="194"/>
      <c r="BB162" s="194"/>
      <c r="BC162" s="194"/>
      <c r="BD162" s="25"/>
      <c r="BE162" s="77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</row>
    <row r="163" spans="1:231" ht="17.149999999999999" customHeight="1" x14ac:dyDescent="0.35">
      <c r="A163" s="30">
        <v>158</v>
      </c>
      <c r="B163" s="30">
        <v>149</v>
      </c>
      <c r="C163" s="30">
        <f t="shared" si="18"/>
        <v>-9</v>
      </c>
      <c r="D163" s="18" t="s">
        <v>1395</v>
      </c>
      <c r="E163" s="2">
        <f t="shared" si="15"/>
        <v>1</v>
      </c>
      <c r="F163" s="239"/>
      <c r="G163" s="30">
        <f t="shared" si="16"/>
        <v>1</v>
      </c>
      <c r="H163" s="31"/>
      <c r="I163" s="186" t="s">
        <v>13</v>
      </c>
      <c r="J163" s="191" t="s">
        <v>13</v>
      </c>
      <c r="K163" s="202" t="s">
        <v>13</v>
      </c>
      <c r="L163" s="191" t="s">
        <v>13</v>
      </c>
      <c r="M163" s="186" t="s">
        <v>13</v>
      </c>
      <c r="N163" s="191" t="s">
        <v>13</v>
      </c>
      <c r="O163" s="186" t="s">
        <v>13</v>
      </c>
      <c r="P163" s="191" t="s">
        <v>13</v>
      </c>
      <c r="Q163" s="186" t="s">
        <v>13</v>
      </c>
      <c r="R163" s="191" t="s">
        <v>13</v>
      </c>
      <c r="S163" s="186" t="s">
        <v>13</v>
      </c>
      <c r="T163" s="191" t="s">
        <v>13</v>
      </c>
      <c r="U163" s="186">
        <v>1</v>
      </c>
      <c r="V163" s="191" t="s">
        <v>13</v>
      </c>
      <c r="W163" s="202" t="s">
        <v>13</v>
      </c>
      <c r="X163" s="94" t="s">
        <v>13</v>
      </c>
      <c r="Y163" s="186" t="s">
        <v>13</v>
      </c>
      <c r="Z163" s="94" t="s">
        <v>13</v>
      </c>
      <c r="AA163" s="186" t="s">
        <v>13</v>
      </c>
      <c r="AB163" s="191" t="s">
        <v>13</v>
      </c>
      <c r="AC163" s="186" t="s">
        <v>13</v>
      </c>
      <c r="AD163" s="79"/>
      <c r="AE163" s="35"/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35"/>
      <c r="AL163" s="35"/>
      <c r="AM163" s="22"/>
      <c r="AN163" s="187"/>
      <c r="AO163" s="23"/>
      <c r="AP163" s="24"/>
      <c r="AQ163" s="194"/>
      <c r="AR163" s="194"/>
      <c r="AS163" s="194"/>
      <c r="AT163" s="25"/>
      <c r="AU163" s="24"/>
      <c r="AV163" s="194"/>
      <c r="AW163" s="194"/>
      <c r="AX163" s="194"/>
      <c r="AY163" s="25"/>
      <c r="AZ163" s="24"/>
      <c r="BA163" s="194"/>
      <c r="BB163" s="194"/>
      <c r="BC163" s="194"/>
      <c r="BD163" s="25"/>
      <c r="BE163" s="77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</row>
    <row r="164" spans="1:231" ht="17.149999999999999" customHeight="1" x14ac:dyDescent="0.35">
      <c r="A164" s="30">
        <v>159</v>
      </c>
      <c r="B164" s="30">
        <v>150</v>
      </c>
      <c r="C164" s="30">
        <f t="shared" si="18"/>
        <v>-9</v>
      </c>
      <c r="D164" s="18" t="s">
        <v>1439</v>
      </c>
      <c r="E164" s="2">
        <f t="shared" si="15"/>
        <v>1</v>
      </c>
      <c r="F164" s="239"/>
      <c r="G164" s="30">
        <f t="shared" si="16"/>
        <v>1</v>
      </c>
      <c r="H164" s="31"/>
      <c r="I164" s="186" t="s">
        <v>13</v>
      </c>
      <c r="J164" s="191" t="s">
        <v>13</v>
      </c>
      <c r="K164" s="202" t="s">
        <v>13</v>
      </c>
      <c r="L164" s="191" t="s">
        <v>13</v>
      </c>
      <c r="M164" s="186" t="s">
        <v>13</v>
      </c>
      <c r="N164" s="191" t="s">
        <v>13</v>
      </c>
      <c r="O164" s="186" t="s">
        <v>13</v>
      </c>
      <c r="P164" s="191">
        <v>1</v>
      </c>
      <c r="Q164" s="186" t="s">
        <v>13</v>
      </c>
      <c r="R164" s="191" t="s">
        <v>13</v>
      </c>
      <c r="S164" s="186" t="s">
        <v>13</v>
      </c>
      <c r="T164" s="191" t="s">
        <v>13</v>
      </c>
      <c r="U164" s="186" t="s">
        <v>13</v>
      </c>
      <c r="V164" s="191" t="s">
        <v>13</v>
      </c>
      <c r="W164" s="202" t="s">
        <v>13</v>
      </c>
      <c r="X164" s="94" t="s">
        <v>13</v>
      </c>
      <c r="Y164" s="186" t="s">
        <v>13</v>
      </c>
      <c r="Z164" s="94" t="s">
        <v>13</v>
      </c>
      <c r="AA164" s="186" t="s">
        <v>13</v>
      </c>
      <c r="AB164" s="191" t="s">
        <v>13</v>
      </c>
      <c r="AC164" s="186" t="s">
        <v>13</v>
      </c>
      <c r="AD164" s="79"/>
      <c r="AE164" s="35"/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35"/>
      <c r="AL164" s="35"/>
      <c r="AM164" s="22"/>
      <c r="AN164" s="187"/>
      <c r="AO164" s="23"/>
      <c r="AP164" s="24"/>
      <c r="AQ164" s="194"/>
      <c r="AR164" s="194"/>
      <c r="AS164" s="194"/>
      <c r="AT164" s="25"/>
      <c r="AU164" s="24"/>
      <c r="AV164" s="194"/>
      <c r="AW164" s="194"/>
      <c r="AX164" s="194"/>
      <c r="AY164" s="25"/>
      <c r="AZ164" s="24"/>
      <c r="BA164" s="194"/>
      <c r="BB164" s="194"/>
      <c r="BC164" s="194"/>
      <c r="BD164" s="25"/>
      <c r="BE164" s="77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</row>
    <row r="165" spans="1:231" ht="17.149999999999999" customHeight="1" x14ac:dyDescent="0.35">
      <c r="A165" s="30">
        <v>160</v>
      </c>
      <c r="B165" s="30">
        <v>151</v>
      </c>
      <c r="C165" s="30">
        <f t="shared" ref="C165:C169" si="19">B165-A165</f>
        <v>-9</v>
      </c>
      <c r="D165" s="18" t="s">
        <v>1514</v>
      </c>
      <c r="E165" s="2">
        <f t="shared" si="15"/>
        <v>1</v>
      </c>
      <c r="F165" s="239"/>
      <c r="G165" s="30">
        <f t="shared" si="16"/>
        <v>1</v>
      </c>
      <c r="H165" s="31"/>
      <c r="I165" s="186" t="s">
        <v>13</v>
      </c>
      <c r="J165" s="191" t="s">
        <v>13</v>
      </c>
      <c r="K165" s="202" t="s">
        <v>13</v>
      </c>
      <c r="L165" s="191" t="s">
        <v>13</v>
      </c>
      <c r="M165" s="186" t="s">
        <v>13</v>
      </c>
      <c r="N165" s="191" t="s">
        <v>13</v>
      </c>
      <c r="O165" s="186" t="s">
        <v>13</v>
      </c>
      <c r="P165" s="191" t="s">
        <v>13</v>
      </c>
      <c r="Q165" s="186">
        <v>1</v>
      </c>
      <c r="R165" s="191" t="s">
        <v>13</v>
      </c>
      <c r="S165" s="186" t="s">
        <v>13</v>
      </c>
      <c r="T165" s="191" t="s">
        <v>13</v>
      </c>
      <c r="U165" s="186" t="s">
        <v>13</v>
      </c>
      <c r="V165" s="191" t="s">
        <v>13</v>
      </c>
      <c r="W165" s="202" t="s">
        <v>13</v>
      </c>
      <c r="X165" s="94" t="s">
        <v>13</v>
      </c>
      <c r="Y165" s="186" t="s">
        <v>13</v>
      </c>
      <c r="Z165" s="94" t="s">
        <v>13</v>
      </c>
      <c r="AA165" s="186" t="s">
        <v>13</v>
      </c>
      <c r="AB165" s="191" t="s">
        <v>13</v>
      </c>
      <c r="AC165" s="186" t="s">
        <v>13</v>
      </c>
      <c r="AD165" s="79"/>
      <c r="AE165" s="35"/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35"/>
      <c r="AL165" s="35"/>
      <c r="AM165" s="22"/>
      <c r="AN165" s="187"/>
      <c r="AO165" s="23"/>
      <c r="AP165" s="24"/>
      <c r="AQ165" s="194"/>
      <c r="AR165" s="194"/>
      <c r="AS165" s="194"/>
      <c r="AT165" s="25"/>
      <c r="AU165" s="24"/>
      <c r="AV165" s="194"/>
      <c r="AW165" s="194"/>
      <c r="AX165" s="194"/>
      <c r="AY165" s="25"/>
      <c r="AZ165" s="24"/>
      <c r="BA165" s="194"/>
      <c r="BB165" s="194"/>
      <c r="BC165" s="194"/>
      <c r="BD165" s="25"/>
      <c r="BE165" s="77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</row>
    <row r="166" spans="1:231" ht="17.149999999999999" customHeight="1" x14ac:dyDescent="0.35">
      <c r="A166" s="30">
        <v>161</v>
      </c>
      <c r="B166" s="30">
        <v>152</v>
      </c>
      <c r="C166" s="30">
        <f t="shared" si="19"/>
        <v>-9</v>
      </c>
      <c r="D166" s="18" t="s">
        <v>329</v>
      </c>
      <c r="E166" s="2">
        <f t="shared" ref="E166:E171" si="20">LARGE(H166:AJ166,1)+LARGE(H166:AJ166,2)+LARGE(H166:AJ166,3)+LARGE(H166:AJ166,4)+LARGE(H166:AJ166,5)+F166</f>
        <v>1</v>
      </c>
      <c r="F166" s="239"/>
      <c r="G166" s="30">
        <f t="shared" ref="G166:G171" si="21">COUNT(H166:AC166)</f>
        <v>1</v>
      </c>
      <c r="H166" s="31"/>
      <c r="I166" s="186" t="s">
        <v>13</v>
      </c>
      <c r="J166" s="191" t="s">
        <v>13</v>
      </c>
      <c r="K166" s="202" t="s">
        <v>13</v>
      </c>
      <c r="L166" s="191" t="s">
        <v>13</v>
      </c>
      <c r="M166" s="186" t="s">
        <v>13</v>
      </c>
      <c r="N166" s="191">
        <v>1</v>
      </c>
      <c r="O166" s="186" t="s">
        <v>13</v>
      </c>
      <c r="P166" s="191" t="s">
        <v>13</v>
      </c>
      <c r="Q166" s="186" t="s">
        <v>13</v>
      </c>
      <c r="R166" s="191" t="s">
        <v>13</v>
      </c>
      <c r="S166" s="186" t="s">
        <v>13</v>
      </c>
      <c r="T166" s="191" t="s">
        <v>13</v>
      </c>
      <c r="U166" s="186" t="s">
        <v>13</v>
      </c>
      <c r="V166" s="191" t="s">
        <v>13</v>
      </c>
      <c r="W166" s="202" t="s">
        <v>13</v>
      </c>
      <c r="X166" s="94" t="s">
        <v>13</v>
      </c>
      <c r="Y166" s="186" t="s">
        <v>13</v>
      </c>
      <c r="Z166" s="94" t="s">
        <v>13</v>
      </c>
      <c r="AA166" s="186" t="s">
        <v>13</v>
      </c>
      <c r="AB166" s="191" t="s">
        <v>13</v>
      </c>
      <c r="AC166" s="186" t="s">
        <v>13</v>
      </c>
      <c r="AD166" s="79"/>
      <c r="AE166" s="35"/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35"/>
      <c r="AL166" s="35"/>
      <c r="AM166" s="22"/>
      <c r="AN166" s="187"/>
      <c r="AO166" s="23"/>
      <c r="AP166" s="24"/>
      <c r="AQ166" s="194"/>
      <c r="AR166" s="194"/>
      <c r="AS166" s="194"/>
      <c r="AT166" s="25"/>
      <c r="AU166" s="24"/>
      <c r="AV166" s="194"/>
      <c r="AW166" s="194"/>
      <c r="AX166" s="194"/>
      <c r="AY166" s="25"/>
      <c r="AZ166" s="24"/>
      <c r="BA166" s="194"/>
      <c r="BB166" s="194"/>
      <c r="BC166" s="194"/>
      <c r="BD166" s="25"/>
      <c r="BE166" s="77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</row>
    <row r="167" spans="1:231" ht="17.149999999999999" customHeight="1" x14ac:dyDescent="0.35">
      <c r="A167" s="30">
        <v>162</v>
      </c>
      <c r="B167" s="30">
        <v>153</v>
      </c>
      <c r="C167" s="30">
        <f t="shared" si="19"/>
        <v>-9</v>
      </c>
      <c r="D167" s="18" t="s">
        <v>1659</v>
      </c>
      <c r="E167" s="2">
        <f t="shared" si="20"/>
        <v>1</v>
      </c>
      <c r="F167" s="239"/>
      <c r="G167" s="30">
        <f t="shared" si="21"/>
        <v>1</v>
      </c>
      <c r="H167" s="31"/>
      <c r="I167" s="186" t="s">
        <v>13</v>
      </c>
      <c r="J167" s="191" t="s">
        <v>13</v>
      </c>
      <c r="K167" s="202" t="s">
        <v>13</v>
      </c>
      <c r="L167" s="191">
        <v>1</v>
      </c>
      <c r="M167" s="186" t="s">
        <v>13</v>
      </c>
      <c r="N167" s="191" t="s">
        <v>13</v>
      </c>
      <c r="O167" s="186" t="s">
        <v>13</v>
      </c>
      <c r="P167" s="191" t="s">
        <v>13</v>
      </c>
      <c r="Q167" s="186" t="s">
        <v>13</v>
      </c>
      <c r="R167" s="191" t="s">
        <v>13</v>
      </c>
      <c r="S167" s="186" t="s">
        <v>13</v>
      </c>
      <c r="T167" s="191" t="s">
        <v>13</v>
      </c>
      <c r="U167" s="186" t="s">
        <v>13</v>
      </c>
      <c r="V167" s="191" t="s">
        <v>13</v>
      </c>
      <c r="W167" s="202" t="s">
        <v>13</v>
      </c>
      <c r="X167" s="94" t="s">
        <v>13</v>
      </c>
      <c r="Y167" s="186" t="s">
        <v>13</v>
      </c>
      <c r="Z167" s="94" t="s">
        <v>13</v>
      </c>
      <c r="AA167" s="186" t="s">
        <v>13</v>
      </c>
      <c r="AB167" s="191" t="s">
        <v>13</v>
      </c>
      <c r="AC167" s="186" t="s">
        <v>13</v>
      </c>
      <c r="AD167" s="79"/>
      <c r="AE167" s="35"/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35"/>
      <c r="AL167" s="35"/>
      <c r="AM167" s="22"/>
      <c r="AN167" s="187"/>
      <c r="AO167" s="23"/>
      <c r="AP167" s="24"/>
      <c r="AQ167" s="194"/>
      <c r="AR167" s="194"/>
      <c r="AS167" s="194"/>
      <c r="AT167" s="25"/>
      <c r="AU167" s="24"/>
      <c r="AV167" s="194"/>
      <c r="AW167" s="194"/>
      <c r="AX167" s="194"/>
      <c r="AY167" s="25"/>
      <c r="AZ167" s="24"/>
      <c r="BA167" s="194"/>
      <c r="BB167" s="194"/>
      <c r="BC167" s="194"/>
      <c r="BD167" s="25"/>
      <c r="BE167" s="77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</row>
    <row r="168" spans="1:231" ht="17.149999999999999" customHeight="1" x14ac:dyDescent="0.35">
      <c r="A168" s="30">
        <v>163</v>
      </c>
      <c r="B168" s="30">
        <v>154</v>
      </c>
      <c r="C168" s="30">
        <f t="shared" si="19"/>
        <v>-9</v>
      </c>
      <c r="D168" s="18" t="s">
        <v>1679</v>
      </c>
      <c r="E168" s="2">
        <f t="shared" si="20"/>
        <v>1</v>
      </c>
      <c r="F168" s="239"/>
      <c r="G168" s="30">
        <f t="shared" si="21"/>
        <v>1</v>
      </c>
      <c r="H168" s="31"/>
      <c r="I168" s="186" t="s">
        <v>13</v>
      </c>
      <c r="J168" s="191" t="s">
        <v>13</v>
      </c>
      <c r="K168" s="202">
        <v>1</v>
      </c>
      <c r="L168" s="191" t="s">
        <v>13</v>
      </c>
      <c r="M168" s="186" t="s">
        <v>13</v>
      </c>
      <c r="N168" s="191" t="s">
        <v>13</v>
      </c>
      <c r="O168" s="186" t="s">
        <v>13</v>
      </c>
      <c r="P168" s="191" t="s">
        <v>13</v>
      </c>
      <c r="Q168" s="186" t="s">
        <v>13</v>
      </c>
      <c r="R168" s="191" t="s">
        <v>13</v>
      </c>
      <c r="S168" s="186" t="s">
        <v>13</v>
      </c>
      <c r="T168" s="191" t="s">
        <v>13</v>
      </c>
      <c r="U168" s="186" t="s">
        <v>13</v>
      </c>
      <c r="V168" s="191" t="s">
        <v>13</v>
      </c>
      <c r="W168" s="202" t="s">
        <v>13</v>
      </c>
      <c r="X168" s="94" t="s">
        <v>13</v>
      </c>
      <c r="Y168" s="186" t="s">
        <v>13</v>
      </c>
      <c r="Z168" s="94" t="s">
        <v>13</v>
      </c>
      <c r="AA168" s="186" t="s">
        <v>13</v>
      </c>
      <c r="AB168" s="191" t="s">
        <v>13</v>
      </c>
      <c r="AC168" s="186" t="s">
        <v>13</v>
      </c>
      <c r="AD168" s="79"/>
      <c r="AE168" s="35"/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35"/>
      <c r="AL168" s="35"/>
      <c r="AM168" s="22"/>
      <c r="AN168" s="187"/>
      <c r="AO168" s="23"/>
      <c r="AP168" s="24"/>
      <c r="AQ168" s="194"/>
      <c r="AR168" s="194"/>
      <c r="AS168" s="194"/>
      <c r="AT168" s="25"/>
      <c r="AU168" s="24"/>
      <c r="AV168" s="194"/>
      <c r="AW168" s="194"/>
      <c r="AX168" s="194"/>
      <c r="AY168" s="25"/>
      <c r="AZ168" s="24"/>
      <c r="BA168" s="194"/>
      <c r="BB168" s="194"/>
      <c r="BC168" s="194"/>
      <c r="BD168" s="25"/>
      <c r="BE168" s="77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</row>
    <row r="169" spans="1:231" ht="17.149999999999999" customHeight="1" x14ac:dyDescent="0.35">
      <c r="A169" s="30">
        <v>164</v>
      </c>
      <c r="B169" s="30">
        <v>155</v>
      </c>
      <c r="C169" s="30">
        <f t="shared" si="19"/>
        <v>-9</v>
      </c>
      <c r="D169" s="18" t="s">
        <v>1758</v>
      </c>
      <c r="E169" s="2">
        <f t="shared" si="20"/>
        <v>1</v>
      </c>
      <c r="F169" s="239"/>
      <c r="G169" s="30">
        <f t="shared" si="21"/>
        <v>1</v>
      </c>
      <c r="H169" s="31"/>
      <c r="I169" s="186" t="s">
        <v>13</v>
      </c>
      <c r="J169" s="191" t="s">
        <v>13</v>
      </c>
      <c r="K169" s="202" t="s">
        <v>13</v>
      </c>
      <c r="L169" s="191" t="s">
        <v>13</v>
      </c>
      <c r="M169" s="186" t="s">
        <v>13</v>
      </c>
      <c r="N169" s="191" t="s">
        <v>13</v>
      </c>
      <c r="O169" s="186" t="s">
        <v>13</v>
      </c>
      <c r="P169" s="191" t="s">
        <v>13</v>
      </c>
      <c r="Q169" s="186" t="s">
        <v>13</v>
      </c>
      <c r="R169" s="191" t="s">
        <v>13</v>
      </c>
      <c r="S169" s="186" t="s">
        <v>13</v>
      </c>
      <c r="T169" s="191" t="s">
        <v>13</v>
      </c>
      <c r="U169" s="186" t="s">
        <v>13</v>
      </c>
      <c r="V169" s="191" t="s">
        <v>13</v>
      </c>
      <c r="W169" s="202">
        <v>1</v>
      </c>
      <c r="X169" s="94" t="s">
        <v>13</v>
      </c>
      <c r="Y169" s="186" t="s">
        <v>13</v>
      </c>
      <c r="Z169" s="94" t="s">
        <v>13</v>
      </c>
      <c r="AA169" s="186" t="s">
        <v>13</v>
      </c>
      <c r="AB169" s="191" t="s">
        <v>13</v>
      </c>
      <c r="AC169" s="186" t="s">
        <v>13</v>
      </c>
      <c r="AD169" s="79"/>
      <c r="AE169" s="35"/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35"/>
      <c r="AL169" s="35"/>
      <c r="AM169" s="22"/>
      <c r="AN169" s="187"/>
      <c r="AO169" s="23"/>
      <c r="AP169" s="24"/>
      <c r="AQ169" s="194"/>
      <c r="AR169" s="194"/>
      <c r="AS169" s="194"/>
      <c r="AT169" s="25"/>
      <c r="AU169" s="24"/>
      <c r="AV169" s="194"/>
      <c r="AW169" s="194"/>
      <c r="AX169" s="194"/>
      <c r="AY169" s="25"/>
      <c r="AZ169" s="24"/>
      <c r="BA169" s="194"/>
      <c r="BB169" s="194"/>
      <c r="BC169" s="194"/>
      <c r="BD169" s="25"/>
      <c r="BE169" s="77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</row>
    <row r="170" spans="1:231" ht="17.149999999999999" customHeight="1" x14ac:dyDescent="0.35">
      <c r="A170" s="30">
        <v>165</v>
      </c>
      <c r="B170" s="38"/>
      <c r="C170" s="38"/>
      <c r="D170" s="18" t="s">
        <v>1830</v>
      </c>
      <c r="E170" s="2">
        <f t="shared" si="20"/>
        <v>1</v>
      </c>
      <c r="F170" s="239"/>
      <c r="G170" s="30">
        <f t="shared" si="21"/>
        <v>1</v>
      </c>
      <c r="H170" s="31"/>
      <c r="I170" s="186" t="s">
        <v>13</v>
      </c>
      <c r="J170" s="191">
        <v>1</v>
      </c>
      <c r="K170" s="202" t="s">
        <v>13</v>
      </c>
      <c r="L170" s="191" t="s">
        <v>13</v>
      </c>
      <c r="M170" s="186" t="s">
        <v>13</v>
      </c>
      <c r="N170" s="191" t="s">
        <v>13</v>
      </c>
      <c r="O170" s="186" t="s">
        <v>13</v>
      </c>
      <c r="P170" s="191" t="s">
        <v>13</v>
      </c>
      <c r="Q170" s="186" t="s">
        <v>13</v>
      </c>
      <c r="R170" s="191" t="s">
        <v>13</v>
      </c>
      <c r="S170" s="186" t="s">
        <v>13</v>
      </c>
      <c r="T170" s="191" t="s">
        <v>13</v>
      </c>
      <c r="U170" s="186" t="s">
        <v>13</v>
      </c>
      <c r="V170" s="191" t="s">
        <v>13</v>
      </c>
      <c r="W170" s="202" t="s">
        <v>13</v>
      </c>
      <c r="X170" s="94" t="s">
        <v>13</v>
      </c>
      <c r="Y170" s="186" t="s">
        <v>13</v>
      </c>
      <c r="Z170" s="94" t="s">
        <v>13</v>
      </c>
      <c r="AA170" s="186" t="s">
        <v>13</v>
      </c>
      <c r="AB170" s="191" t="s">
        <v>13</v>
      </c>
      <c r="AC170" s="186" t="s">
        <v>13</v>
      </c>
      <c r="AD170" s="79"/>
      <c r="AE170" s="35"/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35"/>
      <c r="AL170" s="35"/>
      <c r="AM170" s="22"/>
      <c r="AN170" s="187"/>
      <c r="AO170" s="23"/>
      <c r="AP170" s="24"/>
      <c r="AQ170" s="194"/>
      <c r="AR170" s="194"/>
      <c r="AS170" s="194"/>
      <c r="AT170" s="25"/>
      <c r="AU170" s="24"/>
      <c r="AV170" s="194"/>
      <c r="AW170" s="194"/>
      <c r="AX170" s="194"/>
      <c r="AY170" s="25"/>
      <c r="AZ170" s="24"/>
      <c r="BA170" s="194"/>
      <c r="BB170" s="194"/>
      <c r="BC170" s="194"/>
      <c r="BD170" s="25"/>
      <c r="BE170" s="77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</row>
    <row r="171" spans="1:231" ht="17.149999999999999" customHeight="1" x14ac:dyDescent="0.35">
      <c r="A171" s="30">
        <v>166</v>
      </c>
      <c r="B171" s="38"/>
      <c r="C171" s="38"/>
      <c r="D171" s="18" t="s">
        <v>1857</v>
      </c>
      <c r="E171" s="2">
        <f t="shared" si="20"/>
        <v>1</v>
      </c>
      <c r="F171" s="239"/>
      <c r="G171" s="30">
        <f t="shared" si="21"/>
        <v>1</v>
      </c>
      <c r="H171" s="31"/>
      <c r="I171" s="186">
        <v>1</v>
      </c>
      <c r="J171" s="191" t="s">
        <v>13</v>
      </c>
      <c r="K171" s="202" t="s">
        <v>13</v>
      </c>
      <c r="L171" s="191" t="s">
        <v>13</v>
      </c>
      <c r="M171" s="186" t="s">
        <v>13</v>
      </c>
      <c r="N171" s="191" t="s">
        <v>13</v>
      </c>
      <c r="O171" s="186" t="s">
        <v>13</v>
      </c>
      <c r="P171" s="191" t="s">
        <v>13</v>
      </c>
      <c r="Q171" s="186" t="s">
        <v>13</v>
      </c>
      <c r="R171" s="191" t="s">
        <v>13</v>
      </c>
      <c r="S171" s="186" t="s">
        <v>13</v>
      </c>
      <c r="T171" s="191" t="s">
        <v>13</v>
      </c>
      <c r="U171" s="186" t="s">
        <v>13</v>
      </c>
      <c r="V171" s="191" t="s">
        <v>13</v>
      </c>
      <c r="W171" s="202" t="s">
        <v>13</v>
      </c>
      <c r="X171" s="94" t="s">
        <v>13</v>
      </c>
      <c r="Y171" s="186" t="s">
        <v>13</v>
      </c>
      <c r="Z171" s="94" t="s">
        <v>13</v>
      </c>
      <c r="AA171" s="186" t="s">
        <v>13</v>
      </c>
      <c r="AB171" s="191" t="s">
        <v>13</v>
      </c>
      <c r="AC171" s="186" t="s">
        <v>13</v>
      </c>
      <c r="AD171" s="79"/>
      <c r="AE171" s="35"/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35"/>
      <c r="AL171" s="35"/>
      <c r="AM171" s="22"/>
      <c r="AN171" s="187"/>
      <c r="AO171" s="23"/>
      <c r="AP171" s="24"/>
      <c r="AQ171" s="194"/>
      <c r="AR171" s="194"/>
      <c r="AS171" s="194"/>
      <c r="AT171" s="25"/>
      <c r="AU171" s="24"/>
      <c r="AV171" s="194"/>
      <c r="AW171" s="194"/>
      <c r="AX171" s="194"/>
      <c r="AY171" s="25"/>
      <c r="AZ171" s="24"/>
      <c r="BA171" s="194"/>
      <c r="BB171" s="194"/>
      <c r="BC171" s="194"/>
      <c r="BD171" s="25"/>
      <c r="BE171" s="77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</row>
    <row r="172" spans="1:231" ht="17.149999999999999" customHeight="1" x14ac:dyDescent="0.35">
      <c r="A172" s="30"/>
      <c r="B172" s="38"/>
      <c r="C172" s="38"/>
      <c r="D172" s="18"/>
      <c r="E172" s="2">
        <f t="shared" ref="E172:E178" si="22">LARGE(H172:AJ172,1)+LARGE(H172:AJ172,2)+LARGE(H172:AJ172,3)+LARGE(H172:AJ172,4)+LARGE(H172:AJ172,5)+F172</f>
        <v>0</v>
      </c>
      <c r="F172" s="239"/>
      <c r="G172" s="30">
        <f t="shared" ref="G172:G178" si="23">COUNT(H172:AC172)</f>
        <v>0</v>
      </c>
      <c r="H172" s="31"/>
      <c r="I172" s="186" t="s">
        <v>13</v>
      </c>
      <c r="J172" s="191" t="s">
        <v>13</v>
      </c>
      <c r="K172" s="202" t="s">
        <v>13</v>
      </c>
      <c r="L172" s="191" t="s">
        <v>13</v>
      </c>
      <c r="M172" s="186" t="s">
        <v>13</v>
      </c>
      <c r="N172" s="191" t="s">
        <v>13</v>
      </c>
      <c r="O172" s="186" t="s">
        <v>13</v>
      </c>
      <c r="P172" s="191" t="s">
        <v>13</v>
      </c>
      <c r="Q172" s="186" t="s">
        <v>13</v>
      </c>
      <c r="R172" s="191" t="s">
        <v>13</v>
      </c>
      <c r="S172" s="186" t="s">
        <v>13</v>
      </c>
      <c r="T172" s="191" t="s">
        <v>13</v>
      </c>
      <c r="U172" s="186" t="s">
        <v>13</v>
      </c>
      <c r="V172" s="191" t="s">
        <v>13</v>
      </c>
      <c r="W172" s="202" t="s">
        <v>13</v>
      </c>
      <c r="X172" s="94" t="s">
        <v>13</v>
      </c>
      <c r="Y172" s="186" t="s">
        <v>13</v>
      </c>
      <c r="Z172" s="94" t="s">
        <v>13</v>
      </c>
      <c r="AA172" s="186" t="s">
        <v>13</v>
      </c>
      <c r="AB172" s="191" t="s">
        <v>13</v>
      </c>
      <c r="AC172" s="186" t="s">
        <v>13</v>
      </c>
      <c r="AD172" s="79"/>
      <c r="AE172" s="35"/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5"/>
      <c r="AL172" s="35"/>
      <c r="AM172" s="22"/>
      <c r="AN172" s="187"/>
      <c r="AO172" s="23"/>
      <c r="AP172" s="24"/>
      <c r="AQ172" s="194"/>
      <c r="AR172" s="194"/>
      <c r="AS172" s="194"/>
      <c r="AT172" s="25"/>
      <c r="AU172" s="24"/>
      <c r="AV172" s="194"/>
      <c r="AW172" s="194"/>
      <c r="AX172" s="194"/>
      <c r="AY172" s="25"/>
      <c r="AZ172" s="24"/>
      <c r="BA172" s="194"/>
      <c r="BB172" s="194"/>
      <c r="BC172" s="194"/>
      <c r="BD172" s="25"/>
      <c r="BE172" s="77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</row>
    <row r="173" spans="1:231" ht="17.149999999999999" customHeight="1" x14ac:dyDescent="0.35">
      <c r="A173" s="30"/>
      <c r="B173" s="38"/>
      <c r="C173" s="38"/>
      <c r="D173" s="18"/>
      <c r="E173" s="2">
        <f t="shared" si="22"/>
        <v>0</v>
      </c>
      <c r="F173" s="239"/>
      <c r="G173" s="30">
        <f t="shared" si="23"/>
        <v>0</v>
      </c>
      <c r="H173" s="31"/>
      <c r="I173" s="186" t="s">
        <v>13</v>
      </c>
      <c r="J173" s="191" t="s">
        <v>13</v>
      </c>
      <c r="K173" s="202" t="s">
        <v>13</v>
      </c>
      <c r="L173" s="191" t="s">
        <v>13</v>
      </c>
      <c r="M173" s="186" t="s">
        <v>13</v>
      </c>
      <c r="N173" s="191" t="s">
        <v>13</v>
      </c>
      <c r="O173" s="186" t="s">
        <v>13</v>
      </c>
      <c r="P173" s="191" t="s">
        <v>13</v>
      </c>
      <c r="Q173" s="186" t="s">
        <v>13</v>
      </c>
      <c r="R173" s="191" t="s">
        <v>13</v>
      </c>
      <c r="S173" s="186" t="s">
        <v>13</v>
      </c>
      <c r="T173" s="191" t="s">
        <v>13</v>
      </c>
      <c r="U173" s="186" t="s">
        <v>13</v>
      </c>
      <c r="V173" s="191" t="s">
        <v>13</v>
      </c>
      <c r="W173" s="202" t="s">
        <v>13</v>
      </c>
      <c r="X173" s="94" t="s">
        <v>13</v>
      </c>
      <c r="Y173" s="186" t="s">
        <v>13</v>
      </c>
      <c r="Z173" s="94" t="s">
        <v>13</v>
      </c>
      <c r="AA173" s="186" t="s">
        <v>13</v>
      </c>
      <c r="AB173" s="191" t="s">
        <v>13</v>
      </c>
      <c r="AC173" s="186" t="s">
        <v>13</v>
      </c>
      <c r="AD173" s="79"/>
      <c r="AE173" s="35"/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35"/>
      <c r="AL173" s="35"/>
      <c r="AM173" s="22"/>
      <c r="AN173" s="187"/>
      <c r="AO173" s="23"/>
      <c r="AP173" s="24"/>
      <c r="AQ173" s="194"/>
      <c r="AR173" s="194"/>
      <c r="AS173" s="194"/>
      <c r="AT173" s="25"/>
      <c r="AU173" s="24"/>
      <c r="AV173" s="194"/>
      <c r="AW173" s="194"/>
      <c r="AX173" s="194"/>
      <c r="AY173" s="25"/>
      <c r="AZ173" s="24"/>
      <c r="BA173" s="194"/>
      <c r="BB173" s="194"/>
      <c r="BC173" s="194"/>
      <c r="BD173" s="25"/>
      <c r="BE173" s="77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</row>
    <row r="174" spans="1:231" ht="17.149999999999999" customHeight="1" x14ac:dyDescent="0.35">
      <c r="A174" s="30"/>
      <c r="B174" s="38"/>
      <c r="C174" s="38"/>
      <c r="D174" s="18"/>
      <c r="E174" s="2">
        <f t="shared" si="22"/>
        <v>0</v>
      </c>
      <c r="F174" s="239"/>
      <c r="G174" s="30">
        <f t="shared" si="23"/>
        <v>0</v>
      </c>
      <c r="H174" s="31"/>
      <c r="I174" s="186" t="s">
        <v>13</v>
      </c>
      <c r="J174" s="191" t="s">
        <v>13</v>
      </c>
      <c r="K174" s="202" t="s">
        <v>13</v>
      </c>
      <c r="L174" s="191" t="s">
        <v>13</v>
      </c>
      <c r="M174" s="186" t="s">
        <v>13</v>
      </c>
      <c r="N174" s="191" t="s">
        <v>13</v>
      </c>
      <c r="O174" s="186" t="s">
        <v>13</v>
      </c>
      <c r="P174" s="191" t="s">
        <v>13</v>
      </c>
      <c r="Q174" s="186" t="s">
        <v>13</v>
      </c>
      <c r="R174" s="191" t="s">
        <v>13</v>
      </c>
      <c r="S174" s="186" t="s">
        <v>13</v>
      </c>
      <c r="T174" s="191" t="s">
        <v>13</v>
      </c>
      <c r="U174" s="186" t="s">
        <v>13</v>
      </c>
      <c r="V174" s="191" t="s">
        <v>13</v>
      </c>
      <c r="W174" s="202" t="s">
        <v>13</v>
      </c>
      <c r="X174" s="94" t="s">
        <v>13</v>
      </c>
      <c r="Y174" s="186" t="s">
        <v>13</v>
      </c>
      <c r="Z174" s="94" t="s">
        <v>13</v>
      </c>
      <c r="AA174" s="186" t="s">
        <v>13</v>
      </c>
      <c r="AB174" s="191" t="s">
        <v>13</v>
      </c>
      <c r="AC174" s="186" t="s">
        <v>13</v>
      </c>
      <c r="AD174" s="79"/>
      <c r="AE174" s="35"/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35"/>
      <c r="AL174" s="35"/>
      <c r="AM174" s="22"/>
      <c r="AN174" s="187"/>
      <c r="AO174" s="23"/>
      <c r="AP174" s="24"/>
      <c r="AQ174" s="194"/>
      <c r="AR174" s="194"/>
      <c r="AS174" s="194"/>
      <c r="AT174" s="25"/>
      <c r="AU174" s="24"/>
      <c r="AV174" s="194"/>
      <c r="AW174" s="194"/>
      <c r="AX174" s="194"/>
      <c r="AY174" s="25"/>
      <c r="AZ174" s="24"/>
      <c r="BA174" s="194"/>
      <c r="BB174" s="194"/>
      <c r="BC174" s="194"/>
      <c r="BD174" s="25"/>
      <c r="BE174" s="77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</row>
    <row r="175" spans="1:231" ht="17.149999999999999" customHeight="1" x14ac:dyDescent="0.35">
      <c r="A175" s="30"/>
      <c r="B175" s="38"/>
      <c r="C175" s="38"/>
      <c r="D175" s="18"/>
      <c r="E175" s="2">
        <f t="shared" si="22"/>
        <v>0</v>
      </c>
      <c r="F175" s="239"/>
      <c r="G175" s="30">
        <f t="shared" si="23"/>
        <v>0</v>
      </c>
      <c r="H175" s="31"/>
      <c r="I175" s="186" t="s">
        <v>13</v>
      </c>
      <c r="J175" s="191" t="s">
        <v>13</v>
      </c>
      <c r="K175" s="202" t="s">
        <v>13</v>
      </c>
      <c r="L175" s="191" t="s">
        <v>13</v>
      </c>
      <c r="M175" s="186" t="s">
        <v>13</v>
      </c>
      <c r="N175" s="191" t="s">
        <v>13</v>
      </c>
      <c r="O175" s="186" t="s">
        <v>13</v>
      </c>
      <c r="P175" s="191" t="s">
        <v>13</v>
      </c>
      <c r="Q175" s="186" t="s">
        <v>13</v>
      </c>
      <c r="R175" s="191" t="s">
        <v>13</v>
      </c>
      <c r="S175" s="186" t="s">
        <v>13</v>
      </c>
      <c r="T175" s="191" t="s">
        <v>13</v>
      </c>
      <c r="U175" s="186" t="s">
        <v>13</v>
      </c>
      <c r="V175" s="191" t="s">
        <v>13</v>
      </c>
      <c r="W175" s="202" t="s">
        <v>13</v>
      </c>
      <c r="X175" s="94" t="s">
        <v>13</v>
      </c>
      <c r="Y175" s="186" t="s">
        <v>13</v>
      </c>
      <c r="Z175" s="94" t="s">
        <v>13</v>
      </c>
      <c r="AA175" s="186" t="s">
        <v>13</v>
      </c>
      <c r="AB175" s="191" t="s">
        <v>13</v>
      </c>
      <c r="AC175" s="186" t="s">
        <v>13</v>
      </c>
      <c r="AD175" s="79"/>
      <c r="AE175" s="35"/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35"/>
      <c r="AL175" s="35"/>
      <c r="AM175" s="22"/>
      <c r="AN175" s="187"/>
      <c r="AO175" s="23"/>
      <c r="AP175" s="24"/>
      <c r="AQ175" s="194"/>
      <c r="AR175" s="194"/>
      <c r="AS175" s="194"/>
      <c r="AT175" s="25"/>
      <c r="AU175" s="24"/>
      <c r="AV175" s="194"/>
      <c r="AW175" s="194"/>
      <c r="AX175" s="194"/>
      <c r="AY175" s="25"/>
      <c r="AZ175" s="24"/>
      <c r="BA175" s="194"/>
      <c r="BB175" s="194"/>
      <c r="BC175" s="194"/>
      <c r="BD175" s="25"/>
      <c r="BE175" s="77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</row>
    <row r="176" spans="1:231" ht="17.149999999999999" customHeight="1" x14ac:dyDescent="0.35">
      <c r="A176" s="30"/>
      <c r="B176" s="38"/>
      <c r="C176" s="38"/>
      <c r="D176" s="18"/>
      <c r="E176" s="2">
        <f t="shared" si="22"/>
        <v>0</v>
      </c>
      <c r="F176" s="239"/>
      <c r="G176" s="30">
        <f t="shared" si="23"/>
        <v>0</v>
      </c>
      <c r="H176" s="31"/>
      <c r="I176" s="186" t="s">
        <v>13</v>
      </c>
      <c r="J176" s="191" t="s">
        <v>13</v>
      </c>
      <c r="K176" s="202" t="s">
        <v>13</v>
      </c>
      <c r="L176" s="191" t="s">
        <v>13</v>
      </c>
      <c r="M176" s="186" t="s">
        <v>13</v>
      </c>
      <c r="N176" s="191" t="s">
        <v>13</v>
      </c>
      <c r="O176" s="186" t="s">
        <v>13</v>
      </c>
      <c r="P176" s="191" t="s">
        <v>13</v>
      </c>
      <c r="Q176" s="186" t="s">
        <v>13</v>
      </c>
      <c r="R176" s="191" t="s">
        <v>13</v>
      </c>
      <c r="S176" s="186" t="s">
        <v>13</v>
      </c>
      <c r="T176" s="191" t="s">
        <v>13</v>
      </c>
      <c r="U176" s="186" t="s">
        <v>13</v>
      </c>
      <c r="V176" s="191" t="s">
        <v>13</v>
      </c>
      <c r="W176" s="202" t="s">
        <v>13</v>
      </c>
      <c r="X176" s="94" t="s">
        <v>13</v>
      </c>
      <c r="Y176" s="186" t="s">
        <v>13</v>
      </c>
      <c r="Z176" s="94" t="s">
        <v>13</v>
      </c>
      <c r="AA176" s="186" t="s">
        <v>13</v>
      </c>
      <c r="AB176" s="191" t="s">
        <v>13</v>
      </c>
      <c r="AC176" s="186" t="s">
        <v>13</v>
      </c>
      <c r="AD176" s="79"/>
      <c r="AE176" s="35"/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5"/>
      <c r="AL176" s="35"/>
      <c r="AM176" s="22"/>
      <c r="AN176" s="187"/>
      <c r="AO176" s="23"/>
      <c r="AP176" s="24"/>
      <c r="AQ176" s="194"/>
      <c r="AR176" s="194"/>
      <c r="AS176" s="194"/>
      <c r="AT176" s="25"/>
      <c r="AU176" s="24"/>
      <c r="AV176" s="194"/>
      <c r="AW176" s="194"/>
      <c r="AX176" s="194"/>
      <c r="AY176" s="25"/>
      <c r="AZ176" s="24"/>
      <c r="BA176" s="194"/>
      <c r="BB176" s="194"/>
      <c r="BC176" s="194"/>
      <c r="BD176" s="25"/>
      <c r="BE176" s="77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</row>
    <row r="177" spans="1:231" ht="17.149999999999999" customHeight="1" x14ac:dyDescent="0.35">
      <c r="A177" s="30"/>
      <c r="B177" s="38"/>
      <c r="C177" s="38"/>
      <c r="D177" s="18"/>
      <c r="E177" s="2">
        <f t="shared" si="22"/>
        <v>0</v>
      </c>
      <c r="F177" s="239"/>
      <c r="G177" s="30">
        <f t="shared" si="23"/>
        <v>0</v>
      </c>
      <c r="H177" s="31"/>
      <c r="I177" s="186" t="s">
        <v>13</v>
      </c>
      <c r="J177" s="191" t="s">
        <v>13</v>
      </c>
      <c r="K177" s="202" t="s">
        <v>13</v>
      </c>
      <c r="L177" s="191" t="s">
        <v>13</v>
      </c>
      <c r="M177" s="186" t="s">
        <v>13</v>
      </c>
      <c r="N177" s="191" t="s">
        <v>13</v>
      </c>
      <c r="O177" s="186" t="s">
        <v>13</v>
      </c>
      <c r="P177" s="191" t="s">
        <v>13</v>
      </c>
      <c r="Q177" s="186" t="s">
        <v>13</v>
      </c>
      <c r="R177" s="191" t="s">
        <v>13</v>
      </c>
      <c r="S177" s="186" t="s">
        <v>13</v>
      </c>
      <c r="T177" s="191" t="s">
        <v>13</v>
      </c>
      <c r="U177" s="186" t="s">
        <v>13</v>
      </c>
      <c r="V177" s="191" t="s">
        <v>13</v>
      </c>
      <c r="W177" s="202" t="s">
        <v>13</v>
      </c>
      <c r="X177" s="94" t="s">
        <v>13</v>
      </c>
      <c r="Y177" s="186" t="s">
        <v>13</v>
      </c>
      <c r="Z177" s="94" t="s">
        <v>13</v>
      </c>
      <c r="AA177" s="186" t="s">
        <v>13</v>
      </c>
      <c r="AB177" s="191" t="s">
        <v>13</v>
      </c>
      <c r="AC177" s="186" t="s">
        <v>13</v>
      </c>
      <c r="AD177" s="79"/>
      <c r="AE177" s="35"/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35"/>
      <c r="AL177" s="35"/>
      <c r="AM177" s="22"/>
      <c r="AN177" s="187"/>
      <c r="AO177" s="23"/>
      <c r="AP177" s="24"/>
      <c r="AQ177" s="194"/>
      <c r="AR177" s="194"/>
      <c r="AS177" s="194"/>
      <c r="AT177" s="25"/>
      <c r="AU177" s="24"/>
      <c r="AV177" s="194"/>
      <c r="AW177" s="194"/>
      <c r="AX177" s="194"/>
      <c r="AY177" s="25"/>
      <c r="AZ177" s="24"/>
      <c r="BA177" s="194"/>
      <c r="BB177" s="194"/>
      <c r="BC177" s="194"/>
      <c r="BD177" s="25"/>
      <c r="BE177" s="77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</row>
    <row r="178" spans="1:231" ht="17.149999999999999" customHeight="1" x14ac:dyDescent="0.35">
      <c r="A178" s="30"/>
      <c r="B178" s="38"/>
      <c r="C178" s="38"/>
      <c r="D178" s="18"/>
      <c r="E178" s="2">
        <f t="shared" si="22"/>
        <v>0</v>
      </c>
      <c r="F178" s="239"/>
      <c r="G178" s="30">
        <f t="shared" si="23"/>
        <v>0</v>
      </c>
      <c r="H178" s="31"/>
      <c r="I178" s="186" t="s">
        <v>13</v>
      </c>
      <c r="J178" s="191" t="s">
        <v>13</v>
      </c>
      <c r="K178" s="202" t="s">
        <v>13</v>
      </c>
      <c r="L178" s="191" t="s">
        <v>13</v>
      </c>
      <c r="M178" s="186" t="s">
        <v>13</v>
      </c>
      <c r="N178" s="191" t="s">
        <v>13</v>
      </c>
      <c r="O178" s="186" t="s">
        <v>13</v>
      </c>
      <c r="P178" s="191" t="s">
        <v>13</v>
      </c>
      <c r="Q178" s="186" t="s">
        <v>13</v>
      </c>
      <c r="R178" s="191" t="s">
        <v>13</v>
      </c>
      <c r="S178" s="186" t="s">
        <v>13</v>
      </c>
      <c r="T178" s="191" t="s">
        <v>13</v>
      </c>
      <c r="U178" s="186" t="s">
        <v>13</v>
      </c>
      <c r="V178" s="191" t="s">
        <v>13</v>
      </c>
      <c r="W178" s="202" t="s">
        <v>13</v>
      </c>
      <c r="X178" s="94" t="s">
        <v>13</v>
      </c>
      <c r="Y178" s="186" t="s">
        <v>13</v>
      </c>
      <c r="Z178" s="94" t="s">
        <v>13</v>
      </c>
      <c r="AA178" s="186" t="s">
        <v>13</v>
      </c>
      <c r="AB178" s="191" t="s">
        <v>13</v>
      </c>
      <c r="AC178" s="186" t="s">
        <v>13</v>
      </c>
      <c r="AD178" s="79"/>
      <c r="AE178" s="35"/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5"/>
      <c r="AL178" s="35"/>
      <c r="AM178" s="22"/>
      <c r="AN178" s="187"/>
      <c r="AO178" s="23"/>
      <c r="AP178" s="24"/>
      <c r="AQ178" s="194"/>
      <c r="AR178" s="194"/>
      <c r="AS178" s="194"/>
      <c r="AT178" s="25"/>
      <c r="AU178" s="24"/>
      <c r="AV178" s="194"/>
      <c r="AW178" s="194"/>
      <c r="AX178" s="194"/>
      <c r="AY178" s="25"/>
      <c r="AZ178" s="24"/>
      <c r="BA178" s="194"/>
      <c r="BB178" s="194"/>
      <c r="BC178" s="194"/>
      <c r="BD178" s="25"/>
      <c r="BE178" s="77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</row>
    <row r="179" spans="1:231" ht="17.149999999999999" customHeight="1" x14ac:dyDescent="0.35">
      <c r="A179" s="2"/>
      <c r="B179" s="2"/>
      <c r="C179" s="2"/>
      <c r="D179" s="2"/>
      <c r="E179" s="2">
        <f t="shared" ref="E179" si="24">LARGE(H179:AJ179,1)+LARGE(H179:AJ179,2)+LARGE(H179:AJ179,3)+LARGE(H179:AJ179,4)+LARGE(H179:AJ179,5)+F179</f>
        <v>0</v>
      </c>
      <c r="F179" s="239"/>
      <c r="G179" s="30">
        <f t="shared" ref="G179" si="25">COUNT(H179:AC179)</f>
        <v>0</v>
      </c>
      <c r="H179" s="31"/>
      <c r="I179" s="186" t="s">
        <v>13</v>
      </c>
      <c r="J179" s="191" t="s">
        <v>13</v>
      </c>
      <c r="K179" s="202" t="s">
        <v>13</v>
      </c>
      <c r="L179" s="191" t="s">
        <v>13</v>
      </c>
      <c r="M179" s="186" t="s">
        <v>13</v>
      </c>
      <c r="N179" s="191" t="s">
        <v>13</v>
      </c>
      <c r="O179" s="186" t="s">
        <v>13</v>
      </c>
      <c r="P179" s="191" t="s">
        <v>13</v>
      </c>
      <c r="Q179" s="186" t="s">
        <v>13</v>
      </c>
      <c r="R179" s="191" t="s">
        <v>13</v>
      </c>
      <c r="S179" s="186" t="s">
        <v>13</v>
      </c>
      <c r="T179" s="191" t="s">
        <v>13</v>
      </c>
      <c r="U179" s="186" t="s">
        <v>13</v>
      </c>
      <c r="V179" s="191" t="s">
        <v>13</v>
      </c>
      <c r="W179" s="202" t="s">
        <v>13</v>
      </c>
      <c r="X179" s="94" t="s">
        <v>13</v>
      </c>
      <c r="Y179" s="186" t="s">
        <v>13</v>
      </c>
      <c r="Z179" s="94" t="s">
        <v>13</v>
      </c>
      <c r="AA179" s="186" t="s">
        <v>13</v>
      </c>
      <c r="AB179" s="191" t="s">
        <v>13</v>
      </c>
      <c r="AC179" s="186" t="s">
        <v>13</v>
      </c>
      <c r="AD179" s="79"/>
      <c r="AE179" s="35"/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5"/>
      <c r="AL179" s="35"/>
      <c r="AM179" s="22"/>
      <c r="AN179" s="187"/>
      <c r="AO179" s="23"/>
      <c r="AP179" s="24"/>
      <c r="AQ179" s="194"/>
      <c r="AR179" s="194"/>
      <c r="AS179" s="194"/>
      <c r="AT179" s="25"/>
      <c r="AU179" s="24"/>
      <c r="AV179" s="194"/>
      <c r="AW179" s="194"/>
      <c r="AX179" s="194"/>
      <c r="AY179" s="25"/>
      <c r="AZ179" s="24"/>
      <c r="BA179" s="194"/>
      <c r="BB179" s="194"/>
      <c r="BC179" s="194"/>
      <c r="BD179" s="25"/>
      <c r="BE179" s="77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</row>
    <row r="180" spans="1:231" ht="17.149999999999999" customHeight="1" x14ac:dyDescent="0.35">
      <c r="A180" s="40"/>
      <c r="B180" s="40"/>
      <c r="C180" s="40"/>
      <c r="D180" s="40"/>
      <c r="E180" s="40"/>
      <c r="F180" s="40"/>
      <c r="G180" s="41"/>
      <c r="H180" s="40"/>
      <c r="I180" s="40"/>
      <c r="J180" s="40"/>
      <c r="K180" s="40"/>
      <c r="L180" s="40"/>
      <c r="M180" s="40"/>
      <c r="N180" s="40"/>
      <c r="O180" s="212"/>
      <c r="P180" s="212"/>
      <c r="Q180" s="212"/>
      <c r="R180" s="212"/>
      <c r="S180" s="212"/>
      <c r="T180" s="212"/>
      <c r="U180" s="212"/>
      <c r="V180" s="212"/>
      <c r="W180" s="40"/>
      <c r="X180" s="40"/>
      <c r="Y180" s="40"/>
      <c r="Z180" s="40"/>
      <c r="AA180" s="40"/>
      <c r="AB180" s="40"/>
      <c r="AC180" s="40"/>
      <c r="AD180" s="35"/>
      <c r="AE180" s="35"/>
      <c r="AF180" s="35"/>
      <c r="AG180" s="35"/>
      <c r="AH180" s="35"/>
      <c r="AI180" s="35"/>
      <c r="AJ180" s="35"/>
      <c r="AK180" s="35"/>
      <c r="AL180" s="35"/>
      <c r="AM180" s="22"/>
      <c r="AN180" s="187"/>
      <c r="AO180" s="23"/>
      <c r="AP180" s="24"/>
      <c r="AQ180" s="194"/>
      <c r="AR180" s="194"/>
      <c r="AS180" s="194"/>
      <c r="AT180" s="25"/>
      <c r="AU180" s="24"/>
      <c r="AV180" s="194"/>
      <c r="AW180" s="194"/>
      <c r="AX180" s="194"/>
      <c r="AY180" s="25"/>
      <c r="AZ180" s="24"/>
      <c r="BA180" s="194"/>
      <c r="BB180" s="194"/>
      <c r="BC180" s="194"/>
      <c r="BD180" s="25"/>
      <c r="BE180" s="77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</row>
    <row r="181" spans="1:231" ht="17.149999999999999" customHeight="1" x14ac:dyDescent="0.35">
      <c r="A181" s="35"/>
      <c r="B181" s="35"/>
      <c r="C181" s="35"/>
      <c r="D181" s="35"/>
      <c r="E181" s="42" t="s">
        <v>16</v>
      </c>
      <c r="F181" s="62">
        <f>SUM(F6:F179)</f>
        <v>1240</v>
      </c>
      <c r="G181" s="62"/>
      <c r="H181" s="62">
        <f>SUM(H6:H179)</f>
        <v>0</v>
      </c>
      <c r="I181" s="249">
        <f t="shared" ref="I181:M181" si="26">SUM(I6:I179)</f>
        <v>97</v>
      </c>
      <c r="J181" s="249">
        <f t="shared" si="26"/>
        <v>97</v>
      </c>
      <c r="K181" s="249">
        <f t="shared" si="26"/>
        <v>16</v>
      </c>
      <c r="L181" s="249">
        <f t="shared" si="26"/>
        <v>16</v>
      </c>
      <c r="M181" s="249">
        <f t="shared" si="26"/>
        <v>28</v>
      </c>
      <c r="N181" s="249">
        <f>SUM(N6:N179)</f>
        <v>46</v>
      </c>
      <c r="O181" s="249">
        <f>SUM(O6:O179)</f>
        <v>34</v>
      </c>
      <c r="P181" s="249"/>
      <c r="Q181" s="62">
        <f>SUM(Q6:Q179)</f>
        <v>46</v>
      </c>
      <c r="R181" s="62">
        <f>SUM(R6:R179)</f>
        <v>46</v>
      </c>
      <c r="S181" s="62">
        <f>SUM(S6:S179)</f>
        <v>16</v>
      </c>
      <c r="T181" s="62">
        <f>SUM(T6:T179)</f>
        <v>10</v>
      </c>
      <c r="U181" s="62">
        <f t="shared" ref="U181:AA181" si="27">SUM(U6:U179)</f>
        <v>97</v>
      </c>
      <c r="V181" s="62">
        <f t="shared" si="27"/>
        <v>46</v>
      </c>
      <c r="W181" s="62">
        <f t="shared" si="27"/>
        <v>291</v>
      </c>
      <c r="X181" s="62"/>
      <c r="Y181" s="62">
        <f t="shared" si="27"/>
        <v>146</v>
      </c>
      <c r="Z181" s="62">
        <f t="shared" si="27"/>
        <v>16</v>
      </c>
      <c r="AA181" s="62">
        <f t="shared" si="27"/>
        <v>16</v>
      </c>
      <c r="AB181" s="62"/>
      <c r="AC181" s="62"/>
      <c r="AD181" s="35"/>
      <c r="AE181" s="35"/>
      <c r="AF181" s="35"/>
      <c r="AG181" s="35"/>
      <c r="AH181" s="35"/>
      <c r="AI181" s="35"/>
      <c r="AJ181" s="35"/>
      <c r="AK181" s="35"/>
      <c r="AL181" s="35"/>
      <c r="AM181" s="22"/>
      <c r="AN181" s="187"/>
      <c r="AO181" s="23"/>
      <c r="AP181" s="24"/>
      <c r="AQ181" s="194"/>
      <c r="AR181" s="194"/>
      <c r="AS181" s="194"/>
      <c r="AT181" s="25"/>
      <c r="AU181" s="24"/>
      <c r="AV181" s="194"/>
      <c r="AW181" s="194"/>
      <c r="AX181" s="194"/>
      <c r="AY181" s="25"/>
      <c r="AZ181" s="24"/>
      <c r="BA181" s="194"/>
      <c r="BB181" s="194"/>
      <c r="BC181" s="194"/>
      <c r="BD181" s="25"/>
      <c r="BE181" s="77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</row>
    <row r="182" spans="1:231" ht="17.149999999999999" customHeight="1" x14ac:dyDescent="0.35">
      <c r="A182" s="35"/>
      <c r="B182" s="35"/>
      <c r="C182" s="35"/>
      <c r="D182" s="35"/>
      <c r="E182" s="35"/>
      <c r="F182" s="35"/>
      <c r="G182" s="21"/>
      <c r="H182" s="35"/>
      <c r="I182" s="35"/>
      <c r="J182" s="35"/>
      <c r="K182" s="35"/>
      <c r="L182" s="35"/>
      <c r="M182" s="35"/>
      <c r="N182" s="35"/>
      <c r="O182" s="228"/>
      <c r="P182" s="228"/>
      <c r="Q182" s="228"/>
      <c r="R182" s="228"/>
      <c r="S182" s="228"/>
      <c r="T182" s="228"/>
      <c r="U182" s="228"/>
      <c r="V182" s="228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22"/>
      <c r="AN182" s="187"/>
      <c r="AO182" s="23"/>
      <c r="AP182" s="24"/>
      <c r="AQ182" s="194"/>
      <c r="AR182" s="194"/>
      <c r="AS182" s="194"/>
      <c r="AT182" s="25"/>
      <c r="AU182" s="24"/>
      <c r="AV182" s="194"/>
      <c r="AW182" s="194"/>
      <c r="AX182" s="194"/>
      <c r="AY182" s="25"/>
      <c r="AZ182" s="24"/>
      <c r="BA182" s="194"/>
      <c r="BB182" s="194"/>
      <c r="BC182" s="194"/>
      <c r="BD182" s="25"/>
      <c r="BE182" s="77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</row>
    <row r="183" spans="1:231" ht="17.149999999999999" customHeight="1" x14ac:dyDescent="0.35">
      <c r="A183" s="35"/>
      <c r="B183" s="35"/>
      <c r="C183" s="35"/>
      <c r="D183" s="35"/>
      <c r="E183" s="35"/>
      <c r="F183" s="35"/>
      <c r="G183" s="21"/>
      <c r="H183" s="35"/>
      <c r="I183" s="35"/>
      <c r="J183" s="35"/>
      <c r="K183" s="35"/>
      <c r="L183" s="35"/>
      <c r="M183" s="35"/>
      <c r="N183" s="35"/>
      <c r="O183" s="228"/>
      <c r="P183" s="228"/>
      <c r="Q183" s="228"/>
      <c r="R183" s="228"/>
      <c r="S183" s="228"/>
      <c r="T183" s="228"/>
      <c r="U183" s="228"/>
      <c r="V183" s="228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22"/>
      <c r="AN183" s="187"/>
      <c r="AO183" s="23"/>
      <c r="AP183" s="24"/>
      <c r="AQ183" s="194"/>
      <c r="AR183" s="194"/>
      <c r="AS183" s="194"/>
      <c r="AT183" s="25"/>
      <c r="AU183" s="24"/>
      <c r="AV183" s="194"/>
      <c r="AW183" s="194"/>
      <c r="AX183" s="194"/>
      <c r="AY183" s="25"/>
      <c r="AZ183" s="24"/>
      <c r="BA183" s="194"/>
      <c r="BB183" s="194"/>
      <c r="BC183" s="194"/>
      <c r="BD183" s="25"/>
      <c r="BE183" s="77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</row>
    <row r="184" spans="1:231" ht="17.149999999999999" customHeight="1" x14ac:dyDescent="0.35">
      <c r="A184" s="35"/>
      <c r="B184" s="35"/>
      <c r="C184" s="35"/>
      <c r="D184" s="35"/>
      <c r="E184" s="35"/>
      <c r="F184" s="35"/>
      <c r="G184" s="21"/>
      <c r="H184" s="35"/>
      <c r="I184" s="35"/>
      <c r="J184" s="35"/>
      <c r="K184" s="35"/>
      <c r="L184" s="35"/>
      <c r="M184" s="35"/>
      <c r="N184" s="35"/>
      <c r="O184" s="228"/>
      <c r="P184" s="228"/>
      <c r="Q184" s="228"/>
      <c r="R184" s="228"/>
      <c r="S184" s="228"/>
      <c r="T184" s="228"/>
      <c r="U184" s="228"/>
      <c r="V184" s="228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43"/>
      <c r="AN184" s="44"/>
      <c r="AO184" s="45"/>
      <c r="AP184" s="46"/>
      <c r="AQ184" s="47"/>
      <c r="AR184" s="47"/>
      <c r="AS184" s="47"/>
      <c r="AT184" s="48"/>
      <c r="AU184" s="46"/>
      <c r="AV184" s="47"/>
      <c r="AW184" s="47"/>
      <c r="AX184" s="47"/>
      <c r="AY184" s="48"/>
      <c r="AZ184" s="46"/>
      <c r="BA184" s="47"/>
      <c r="BB184" s="47"/>
      <c r="BC184" s="47"/>
      <c r="BD184" s="48"/>
      <c r="BE184" s="77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</row>
  </sheetData>
  <sortState ref="B6:AD171">
    <sortCondition descending="1" ref="E6:E171"/>
    <sortCondition ref="G6:G171"/>
  </sortState>
  <conditionalFormatting sqref="C6:C169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197"/>
  <sheetViews>
    <sheetView showGridLines="0" workbookViewId="0">
      <selection activeCell="D4" sqref="D4"/>
    </sheetView>
  </sheetViews>
  <sheetFormatPr baseColWidth="10" defaultColWidth="10.81640625" defaultRowHeight="14.5" customHeight="1" x14ac:dyDescent="0.25"/>
  <cols>
    <col min="1" max="3" width="6.1796875" style="134" customWidth="1"/>
    <col min="4" max="4" width="18.81640625" style="134" bestFit="1" customWidth="1"/>
    <col min="5" max="5" width="7.81640625" style="134" customWidth="1"/>
    <col min="6" max="6" width="7.81640625" style="182" customWidth="1"/>
    <col min="7" max="7" width="5.81640625" style="134" customWidth="1"/>
    <col min="8" max="8" width="10.81640625" style="134" hidden="1" customWidth="1"/>
    <col min="9" max="14" width="10.81640625" style="182" customWidth="1"/>
    <col min="15" max="22" width="10.81640625" style="229" customWidth="1"/>
    <col min="23" max="24" width="11.08984375" style="182" customWidth="1"/>
    <col min="25" max="25" width="11.453125" style="182" customWidth="1"/>
    <col min="26" max="29" width="10.81640625" style="182" customWidth="1"/>
    <col min="30" max="34" width="10.81640625" style="134" hidden="1" customWidth="1"/>
    <col min="35" max="35" width="6.81640625" style="134" customWidth="1"/>
    <col min="36" max="232" width="10.81640625" style="134" customWidth="1"/>
  </cols>
  <sheetData>
    <row r="1" spans="1:49" ht="17.149999999999999" customHeight="1" x14ac:dyDescent="0.35">
      <c r="A1" s="2"/>
      <c r="B1" s="2"/>
      <c r="C1" s="2"/>
      <c r="D1" s="85" t="s">
        <v>90</v>
      </c>
      <c r="E1" s="86"/>
      <c r="F1" s="86"/>
      <c r="G1" s="86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5">
        <v>45634</v>
      </c>
      <c r="AA1" s="183">
        <v>45634</v>
      </c>
      <c r="AB1" s="188">
        <v>45627</v>
      </c>
      <c r="AC1" s="183">
        <v>45627</v>
      </c>
      <c r="AD1" s="102"/>
      <c r="AE1" s="103"/>
      <c r="AF1" s="103"/>
      <c r="AG1" s="103"/>
      <c r="AH1" s="9"/>
      <c r="AI1" s="9"/>
      <c r="AJ1" s="10"/>
      <c r="AK1" s="11"/>
      <c r="AL1" s="12"/>
      <c r="AM1" s="13"/>
      <c r="AN1" s="14"/>
      <c r="AO1" s="14"/>
      <c r="AP1" s="14"/>
      <c r="AQ1" s="15"/>
      <c r="AR1" s="13"/>
      <c r="AS1" s="14"/>
      <c r="AT1" s="14"/>
      <c r="AU1" s="14"/>
      <c r="AV1" s="15"/>
      <c r="AW1" s="77"/>
    </row>
    <row r="2" spans="1:49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7" t="s">
        <v>31</v>
      </c>
      <c r="AA2" s="184" t="s">
        <v>31</v>
      </c>
      <c r="AB2" s="189" t="s">
        <v>926</v>
      </c>
      <c r="AC2" s="184" t="s">
        <v>926</v>
      </c>
      <c r="AD2" s="102"/>
      <c r="AE2" s="103"/>
      <c r="AF2" s="103"/>
      <c r="AG2" s="103"/>
      <c r="AH2" s="9"/>
      <c r="AI2" s="9"/>
      <c r="AJ2" s="22"/>
      <c r="AK2" s="187"/>
      <c r="AL2" s="23"/>
      <c r="AM2" s="24"/>
      <c r="AN2" s="194"/>
      <c r="AO2" s="194"/>
      <c r="AP2" s="194"/>
      <c r="AQ2" s="25"/>
      <c r="AR2" s="24"/>
      <c r="AS2" s="194"/>
      <c r="AT2" s="194"/>
      <c r="AU2" s="194"/>
      <c r="AV2" s="25"/>
      <c r="AW2" s="77"/>
    </row>
    <row r="3" spans="1:49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32</v>
      </c>
      <c r="W3" s="185" t="s">
        <v>412</v>
      </c>
      <c r="X3" s="2" t="s">
        <v>412</v>
      </c>
      <c r="Y3" s="185" t="s">
        <v>51</v>
      </c>
      <c r="Z3" s="2" t="s">
        <v>51</v>
      </c>
      <c r="AA3" s="185" t="s">
        <v>32</v>
      </c>
      <c r="AB3" s="190" t="s">
        <v>51</v>
      </c>
      <c r="AC3" s="185" t="s">
        <v>32</v>
      </c>
      <c r="AD3" s="107"/>
      <c r="AE3" s="104"/>
      <c r="AF3" s="104"/>
      <c r="AG3" s="104"/>
      <c r="AH3" s="9"/>
      <c r="AI3" s="9"/>
      <c r="AJ3" s="22"/>
      <c r="AK3" s="187"/>
      <c r="AL3" s="23"/>
      <c r="AM3" s="24"/>
      <c r="AN3" s="194"/>
      <c r="AO3" s="194"/>
      <c r="AP3" s="194"/>
      <c r="AQ3" s="25"/>
      <c r="AR3" s="24"/>
      <c r="AS3" s="194"/>
      <c r="AT3" s="194"/>
      <c r="AU3" s="194"/>
      <c r="AV3" s="25"/>
      <c r="AW3" s="77"/>
    </row>
    <row r="4" spans="1:49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1324</v>
      </c>
      <c r="J4" s="190" t="s">
        <v>1305</v>
      </c>
      <c r="K4" s="185" t="s">
        <v>1015</v>
      </c>
      <c r="L4" s="190" t="s">
        <v>1016</v>
      </c>
      <c r="M4" s="185" t="s">
        <v>1296</v>
      </c>
      <c r="N4" s="190" t="s">
        <v>1015</v>
      </c>
      <c r="O4" s="185" t="s">
        <v>1305</v>
      </c>
      <c r="P4" s="190" t="s">
        <v>1015</v>
      </c>
      <c r="Q4" s="185" t="s">
        <v>1033</v>
      </c>
      <c r="R4" s="190" t="s">
        <v>1033</v>
      </c>
      <c r="S4" s="185" t="s">
        <v>1015</v>
      </c>
      <c r="T4" s="190" t="s">
        <v>1015</v>
      </c>
      <c r="U4" s="185" t="s">
        <v>1324</v>
      </c>
      <c r="V4" s="190" t="s">
        <v>1015</v>
      </c>
      <c r="W4" s="185" t="s">
        <v>1314</v>
      </c>
      <c r="X4" s="2" t="s">
        <v>42</v>
      </c>
      <c r="Y4" s="185" t="s">
        <v>1019</v>
      </c>
      <c r="Z4" s="2" t="s">
        <v>1015</v>
      </c>
      <c r="AA4" s="185" t="s">
        <v>1033</v>
      </c>
      <c r="AB4" s="190" t="s">
        <v>1296</v>
      </c>
      <c r="AC4" s="185" t="s">
        <v>1296</v>
      </c>
      <c r="AD4" s="107"/>
      <c r="AE4" s="104"/>
      <c r="AF4" s="104"/>
      <c r="AG4" s="104"/>
      <c r="AH4" s="9"/>
      <c r="AI4" s="9"/>
      <c r="AJ4" s="22"/>
      <c r="AK4" s="187"/>
      <c r="AL4" s="23"/>
      <c r="AM4" s="24"/>
      <c r="AN4" s="194"/>
      <c r="AO4" s="194"/>
      <c r="AP4" s="194"/>
      <c r="AQ4" s="25"/>
      <c r="AR4" s="24"/>
      <c r="AS4" s="194"/>
      <c r="AT4" s="194"/>
      <c r="AU4" s="194"/>
      <c r="AV4" s="25"/>
      <c r="AW4" s="77"/>
    </row>
    <row r="5" spans="1:49" ht="17.149999999999999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20</v>
      </c>
      <c r="J5" s="190">
        <v>19</v>
      </c>
      <c r="K5" s="185">
        <v>8</v>
      </c>
      <c r="L5" s="190">
        <v>23</v>
      </c>
      <c r="M5" s="185">
        <v>3</v>
      </c>
      <c r="N5" s="190">
        <v>6</v>
      </c>
      <c r="O5" s="185">
        <v>16</v>
      </c>
      <c r="P5" s="190">
        <v>6</v>
      </c>
      <c r="Q5" s="185">
        <v>14</v>
      </c>
      <c r="R5" s="190">
        <v>11</v>
      </c>
      <c r="S5" s="185">
        <v>8</v>
      </c>
      <c r="T5" s="190">
        <v>8</v>
      </c>
      <c r="U5" s="185">
        <v>20</v>
      </c>
      <c r="V5" s="190">
        <v>9</v>
      </c>
      <c r="W5" s="185">
        <v>218</v>
      </c>
      <c r="X5" s="2">
        <v>441</v>
      </c>
      <c r="Y5" s="185">
        <v>47</v>
      </c>
      <c r="Z5" s="2">
        <v>4</v>
      </c>
      <c r="AA5" s="185">
        <v>12</v>
      </c>
      <c r="AB5" s="190">
        <v>3</v>
      </c>
      <c r="AC5" s="185">
        <v>5</v>
      </c>
      <c r="AD5" s="107"/>
      <c r="AE5" s="104"/>
      <c r="AF5" s="104"/>
      <c r="AG5" s="104"/>
      <c r="AH5" s="9"/>
      <c r="AI5" s="9"/>
      <c r="AJ5" s="22"/>
      <c r="AK5" s="187"/>
      <c r="AL5" s="23"/>
      <c r="AM5" s="24"/>
      <c r="AN5" s="194"/>
      <c r="AO5" s="194"/>
      <c r="AP5" s="194"/>
      <c r="AQ5" s="25"/>
      <c r="AR5" s="24"/>
      <c r="AS5" s="194"/>
      <c r="AT5" s="194"/>
      <c r="AU5" s="194"/>
      <c r="AV5" s="25"/>
      <c r="AW5" s="77"/>
    </row>
    <row r="6" spans="1:49" ht="17.149999999999999" customHeight="1" x14ac:dyDescent="0.35">
      <c r="A6" s="30">
        <v>1</v>
      </c>
      <c r="B6" s="30">
        <v>1</v>
      </c>
      <c r="C6" s="30">
        <f t="shared" ref="C6:C27" si="0">B6-A6</f>
        <v>0</v>
      </c>
      <c r="D6" s="92" t="s">
        <v>85</v>
      </c>
      <c r="E6" s="86">
        <f t="shared" ref="E6:E37" si="1">LARGE(H6:AH6,1)+LARGE(H6:AH6,2)+LARGE(H6:AH6,3)+LARGE(H6:AH6,4)+LARGE(H6:AH6,5)+F6</f>
        <v>46</v>
      </c>
      <c r="F6" s="242">
        <v>20</v>
      </c>
      <c r="G6" s="93">
        <f t="shared" ref="G6:G37" si="2">COUNT(H6:AC6)</f>
        <v>1</v>
      </c>
      <c r="H6" s="94"/>
      <c r="I6" s="186" t="s">
        <v>13</v>
      </c>
      <c r="J6" s="191" t="s">
        <v>13</v>
      </c>
      <c r="K6" s="202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202">
        <v>26</v>
      </c>
      <c r="X6" s="94" t="s">
        <v>13</v>
      </c>
      <c r="Y6" s="186" t="s">
        <v>13</v>
      </c>
      <c r="Z6" s="94" t="s">
        <v>13</v>
      </c>
      <c r="AA6" s="186" t="s">
        <v>13</v>
      </c>
      <c r="AB6" s="191" t="s">
        <v>13</v>
      </c>
      <c r="AC6" s="186" t="s">
        <v>13</v>
      </c>
      <c r="AD6" s="113">
        <v>0</v>
      </c>
      <c r="AE6" s="114">
        <v>0</v>
      </c>
      <c r="AF6" s="114">
        <v>0</v>
      </c>
      <c r="AG6" s="114">
        <v>0</v>
      </c>
      <c r="AH6" s="114">
        <v>0</v>
      </c>
      <c r="AI6" s="35"/>
      <c r="AJ6" s="22"/>
      <c r="AK6" s="187"/>
      <c r="AL6" s="23"/>
      <c r="AM6" s="24"/>
      <c r="AN6" s="194"/>
      <c r="AO6" s="194"/>
      <c r="AP6" s="194"/>
      <c r="AQ6" s="25"/>
      <c r="AR6" s="24"/>
      <c r="AS6" s="194"/>
      <c r="AT6" s="194"/>
      <c r="AU6" s="194"/>
      <c r="AV6" s="25"/>
      <c r="AW6" s="77"/>
    </row>
    <row r="7" spans="1:49" ht="17.149999999999999" customHeight="1" x14ac:dyDescent="0.35">
      <c r="A7" s="30">
        <v>2</v>
      </c>
      <c r="B7" s="30">
        <v>8</v>
      </c>
      <c r="C7" s="30">
        <f t="shared" si="0"/>
        <v>6</v>
      </c>
      <c r="D7" s="92" t="s">
        <v>319</v>
      </c>
      <c r="E7" s="86">
        <f t="shared" si="1"/>
        <v>46</v>
      </c>
      <c r="F7" s="242">
        <v>20</v>
      </c>
      <c r="G7" s="93">
        <f t="shared" si="2"/>
        <v>3</v>
      </c>
      <c r="H7" s="94"/>
      <c r="I7" s="186">
        <v>10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>
        <v>10</v>
      </c>
      <c r="V7" s="191" t="s">
        <v>13</v>
      </c>
      <c r="W7" s="202" t="s">
        <v>13</v>
      </c>
      <c r="X7" s="94" t="s">
        <v>13</v>
      </c>
      <c r="Y7" s="186" t="s">
        <v>13</v>
      </c>
      <c r="Z7" s="94">
        <v>6</v>
      </c>
      <c r="AA7" s="186" t="s">
        <v>13</v>
      </c>
      <c r="AB7" s="191" t="s">
        <v>13</v>
      </c>
      <c r="AC7" s="186" t="s">
        <v>13</v>
      </c>
      <c r="AD7" s="113">
        <v>0</v>
      </c>
      <c r="AE7" s="114">
        <v>0</v>
      </c>
      <c r="AF7" s="114">
        <v>0</v>
      </c>
      <c r="AG7" s="114">
        <v>0</v>
      </c>
      <c r="AH7" s="114">
        <v>0</v>
      </c>
      <c r="AI7" s="35"/>
      <c r="AJ7" s="22"/>
      <c r="AK7" s="187"/>
      <c r="AL7" s="23"/>
      <c r="AM7" s="24"/>
      <c r="AN7" s="194"/>
      <c r="AO7" s="194"/>
      <c r="AP7" s="194"/>
      <c r="AQ7" s="25"/>
      <c r="AR7" s="24"/>
      <c r="AS7" s="194"/>
      <c r="AT7" s="194"/>
      <c r="AU7" s="194"/>
      <c r="AV7" s="25"/>
      <c r="AW7" s="77"/>
    </row>
    <row r="8" spans="1:49" ht="17.149999999999999" customHeight="1" x14ac:dyDescent="0.35">
      <c r="A8" s="30">
        <v>3</v>
      </c>
      <c r="B8" s="30">
        <v>2</v>
      </c>
      <c r="C8" s="30">
        <f t="shared" si="0"/>
        <v>-1</v>
      </c>
      <c r="D8" s="92" t="s">
        <v>248</v>
      </c>
      <c r="E8" s="86">
        <f t="shared" si="1"/>
        <v>43</v>
      </c>
      <c r="F8" s="242"/>
      <c r="G8" s="93">
        <f t="shared" si="2"/>
        <v>1</v>
      </c>
      <c r="H8" s="94"/>
      <c r="I8" s="186" t="s">
        <v>13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>
        <v>43</v>
      </c>
      <c r="X8" s="94" t="s">
        <v>13</v>
      </c>
      <c r="Y8" s="186" t="s">
        <v>13</v>
      </c>
      <c r="Z8" s="94" t="s">
        <v>13</v>
      </c>
      <c r="AA8" s="186" t="s">
        <v>13</v>
      </c>
      <c r="AB8" s="191" t="s">
        <v>13</v>
      </c>
      <c r="AC8" s="186" t="s">
        <v>13</v>
      </c>
      <c r="AD8" s="113">
        <v>0</v>
      </c>
      <c r="AE8" s="114">
        <v>0</v>
      </c>
      <c r="AF8" s="114">
        <v>0</v>
      </c>
      <c r="AG8" s="114">
        <v>0</v>
      </c>
      <c r="AH8" s="114">
        <v>0</v>
      </c>
      <c r="AI8" s="35"/>
      <c r="AJ8" s="22"/>
      <c r="AK8" s="187"/>
      <c r="AL8" s="23"/>
      <c r="AM8" s="24"/>
      <c r="AN8" s="194"/>
      <c r="AO8" s="194"/>
      <c r="AP8" s="194"/>
      <c r="AQ8" s="25"/>
      <c r="AR8" s="24"/>
      <c r="AS8" s="194"/>
      <c r="AT8" s="194"/>
      <c r="AU8" s="194"/>
      <c r="AV8" s="25"/>
      <c r="AW8" s="77"/>
    </row>
    <row r="9" spans="1:49" ht="17.149999999999999" customHeight="1" x14ac:dyDescent="0.35">
      <c r="A9" s="30">
        <v>4</v>
      </c>
      <c r="B9" s="30">
        <v>3</v>
      </c>
      <c r="C9" s="30">
        <f t="shared" si="0"/>
        <v>-1</v>
      </c>
      <c r="D9" s="92" t="s">
        <v>1061</v>
      </c>
      <c r="E9" s="86">
        <f t="shared" si="1"/>
        <v>43</v>
      </c>
      <c r="F9" s="242">
        <v>20</v>
      </c>
      <c r="G9" s="93">
        <f t="shared" si="2"/>
        <v>1</v>
      </c>
      <c r="H9" s="94"/>
      <c r="I9" s="186" t="s">
        <v>13</v>
      </c>
      <c r="J9" s="191" t="s">
        <v>13</v>
      </c>
      <c r="K9" s="202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>
        <v>23</v>
      </c>
      <c r="X9" s="94" t="s">
        <v>13</v>
      </c>
      <c r="Y9" s="186" t="s">
        <v>13</v>
      </c>
      <c r="Z9" s="94" t="s">
        <v>13</v>
      </c>
      <c r="AA9" s="186" t="s">
        <v>13</v>
      </c>
      <c r="AB9" s="191" t="s">
        <v>13</v>
      </c>
      <c r="AC9" s="186" t="s">
        <v>13</v>
      </c>
      <c r="AD9" s="113">
        <v>0</v>
      </c>
      <c r="AE9" s="114">
        <v>0</v>
      </c>
      <c r="AF9" s="114">
        <v>0</v>
      </c>
      <c r="AG9" s="114">
        <v>0</v>
      </c>
      <c r="AH9" s="114">
        <v>0</v>
      </c>
      <c r="AI9" s="35"/>
      <c r="AJ9" s="22"/>
      <c r="AK9" s="187"/>
      <c r="AL9" s="23"/>
      <c r="AM9" s="24"/>
      <c r="AN9" s="194"/>
      <c r="AO9" s="194"/>
      <c r="AP9" s="194"/>
      <c r="AQ9" s="25"/>
      <c r="AR9" s="24"/>
      <c r="AS9" s="194"/>
      <c r="AT9" s="194"/>
      <c r="AU9" s="194"/>
      <c r="AV9" s="25"/>
      <c r="AW9" s="77"/>
    </row>
    <row r="10" spans="1:49" ht="17.149999999999999" customHeight="1" x14ac:dyDescent="0.35">
      <c r="A10" s="30">
        <v>5</v>
      </c>
      <c r="B10" s="30">
        <v>4</v>
      </c>
      <c r="C10" s="30">
        <f t="shared" si="0"/>
        <v>-1</v>
      </c>
      <c r="D10" s="92" t="s">
        <v>81</v>
      </c>
      <c r="E10" s="86">
        <f t="shared" si="1"/>
        <v>43</v>
      </c>
      <c r="F10" s="242">
        <v>20</v>
      </c>
      <c r="G10" s="93">
        <f t="shared" si="2"/>
        <v>2</v>
      </c>
      <c r="H10" s="94"/>
      <c r="I10" s="186" t="s">
        <v>13</v>
      </c>
      <c r="J10" s="191" t="s">
        <v>13</v>
      </c>
      <c r="K10" s="202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>
        <v>6</v>
      </c>
      <c r="T10" s="191" t="s">
        <v>13</v>
      </c>
      <c r="U10" s="186" t="s">
        <v>13</v>
      </c>
      <c r="V10" s="191" t="s">
        <v>13</v>
      </c>
      <c r="W10" s="202">
        <v>17</v>
      </c>
      <c r="X10" s="94" t="s">
        <v>13</v>
      </c>
      <c r="Y10" s="186" t="s">
        <v>13</v>
      </c>
      <c r="Z10" s="94" t="s">
        <v>13</v>
      </c>
      <c r="AA10" s="186" t="s">
        <v>13</v>
      </c>
      <c r="AB10" s="191" t="s">
        <v>13</v>
      </c>
      <c r="AC10" s="186" t="s">
        <v>13</v>
      </c>
      <c r="AD10" s="113">
        <v>0</v>
      </c>
      <c r="AE10" s="114">
        <v>0</v>
      </c>
      <c r="AF10" s="114">
        <v>0</v>
      </c>
      <c r="AG10" s="114">
        <v>0</v>
      </c>
      <c r="AH10" s="114">
        <v>0</v>
      </c>
      <c r="AI10" s="35"/>
      <c r="AJ10" s="22"/>
      <c r="AK10" s="187"/>
      <c r="AL10" s="23"/>
      <c r="AM10" s="24"/>
      <c r="AN10" s="194"/>
      <c r="AO10" s="194"/>
      <c r="AP10" s="194"/>
      <c r="AQ10" s="25"/>
      <c r="AR10" s="24"/>
      <c r="AS10" s="194"/>
      <c r="AT10" s="194"/>
      <c r="AU10" s="194"/>
      <c r="AV10" s="25"/>
      <c r="AW10" s="77"/>
    </row>
    <row r="11" spans="1:49" ht="17.149999999999999" customHeight="1" x14ac:dyDescent="0.35">
      <c r="A11" s="30">
        <v>6</v>
      </c>
      <c r="B11" s="30">
        <v>5</v>
      </c>
      <c r="C11" s="30">
        <f t="shared" si="0"/>
        <v>-1</v>
      </c>
      <c r="D11" s="92" t="s">
        <v>786</v>
      </c>
      <c r="E11" s="86">
        <f t="shared" si="1"/>
        <v>41</v>
      </c>
      <c r="F11" s="242">
        <v>20</v>
      </c>
      <c r="G11" s="93">
        <f t="shared" si="2"/>
        <v>3</v>
      </c>
      <c r="H11" s="94"/>
      <c r="I11" s="186" t="s">
        <v>13</v>
      </c>
      <c r="J11" s="191" t="s">
        <v>13</v>
      </c>
      <c r="K11" s="202">
        <v>3</v>
      </c>
      <c r="L11" s="191" t="s">
        <v>13</v>
      </c>
      <c r="M11" s="186" t="s">
        <v>13</v>
      </c>
      <c r="N11" s="191" t="s">
        <v>13</v>
      </c>
      <c r="O11" s="186">
        <v>8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 t="s">
        <v>13</v>
      </c>
      <c r="X11" s="94" t="s">
        <v>13</v>
      </c>
      <c r="Y11" s="186" t="s">
        <v>13</v>
      </c>
      <c r="Z11" s="94" t="s">
        <v>13</v>
      </c>
      <c r="AA11" s="186" t="s">
        <v>13</v>
      </c>
      <c r="AB11" s="191">
        <v>10</v>
      </c>
      <c r="AC11" s="186" t="s">
        <v>13</v>
      </c>
      <c r="AD11" s="113">
        <v>0</v>
      </c>
      <c r="AE11" s="114">
        <v>0</v>
      </c>
      <c r="AF11" s="114">
        <v>0</v>
      </c>
      <c r="AG11" s="114">
        <v>0</v>
      </c>
      <c r="AH11" s="114">
        <v>0</v>
      </c>
      <c r="AI11" s="35"/>
      <c r="AJ11" s="22"/>
      <c r="AK11" s="187"/>
      <c r="AL11" s="23"/>
      <c r="AM11" s="24"/>
      <c r="AN11" s="194"/>
      <c r="AO11" s="194"/>
      <c r="AP11" s="194"/>
      <c r="AQ11" s="25"/>
      <c r="AR11" s="24"/>
      <c r="AS11" s="194"/>
      <c r="AT11" s="194"/>
      <c r="AU11" s="194"/>
      <c r="AV11" s="25"/>
      <c r="AW11" s="77"/>
    </row>
    <row r="12" spans="1:49" ht="17.149999999999999" customHeight="1" x14ac:dyDescent="0.35">
      <c r="A12" s="30">
        <v>7</v>
      </c>
      <c r="B12" s="30">
        <v>81</v>
      </c>
      <c r="C12" s="30">
        <f t="shared" si="0"/>
        <v>74</v>
      </c>
      <c r="D12" s="92" t="s">
        <v>709</v>
      </c>
      <c r="E12" s="86">
        <f t="shared" si="1"/>
        <v>40</v>
      </c>
      <c r="F12" s="242"/>
      <c r="G12" s="93">
        <f t="shared" si="2"/>
        <v>2</v>
      </c>
      <c r="H12" s="94"/>
      <c r="I12" s="186">
        <v>20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>
        <v>20</v>
      </c>
      <c r="V12" s="191" t="s">
        <v>13</v>
      </c>
      <c r="W12" s="202" t="s">
        <v>13</v>
      </c>
      <c r="X12" s="94" t="s">
        <v>13</v>
      </c>
      <c r="Y12" s="186" t="s">
        <v>13</v>
      </c>
      <c r="Z12" s="94" t="s">
        <v>13</v>
      </c>
      <c r="AA12" s="186" t="s">
        <v>13</v>
      </c>
      <c r="AB12" s="191" t="s">
        <v>13</v>
      </c>
      <c r="AC12" s="186" t="s">
        <v>13</v>
      </c>
      <c r="AD12" s="113">
        <v>0</v>
      </c>
      <c r="AE12" s="114">
        <v>0</v>
      </c>
      <c r="AF12" s="114">
        <v>0</v>
      </c>
      <c r="AG12" s="114">
        <v>0</v>
      </c>
      <c r="AH12" s="114">
        <v>0</v>
      </c>
      <c r="AI12" s="35"/>
      <c r="AJ12" s="22"/>
      <c r="AK12" s="187"/>
      <c r="AL12" s="23"/>
      <c r="AM12" s="24"/>
      <c r="AN12" s="194"/>
      <c r="AO12" s="194"/>
      <c r="AP12" s="194"/>
      <c r="AQ12" s="25"/>
      <c r="AR12" s="24"/>
      <c r="AS12" s="194"/>
      <c r="AT12" s="194"/>
      <c r="AU12" s="194"/>
      <c r="AV12" s="25"/>
      <c r="AW12" s="77"/>
    </row>
    <row r="13" spans="1:49" ht="17.149999999999999" customHeight="1" x14ac:dyDescent="0.35">
      <c r="A13" s="30">
        <v>8</v>
      </c>
      <c r="B13" s="30">
        <v>6</v>
      </c>
      <c r="C13" s="30">
        <f t="shared" si="0"/>
        <v>-2</v>
      </c>
      <c r="D13" s="92" t="s">
        <v>209</v>
      </c>
      <c r="E13" s="86">
        <f t="shared" si="1"/>
        <v>38</v>
      </c>
      <c r="F13" s="242"/>
      <c r="G13" s="93">
        <f t="shared" si="2"/>
        <v>1</v>
      </c>
      <c r="H13" s="94"/>
      <c r="I13" s="186" t="s">
        <v>13</v>
      </c>
      <c r="J13" s="191" t="s">
        <v>13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>
        <v>38</v>
      </c>
      <c r="X13" s="94" t="s">
        <v>13</v>
      </c>
      <c r="Y13" s="186" t="s">
        <v>13</v>
      </c>
      <c r="Z13" s="94" t="s">
        <v>13</v>
      </c>
      <c r="AA13" s="186" t="s">
        <v>13</v>
      </c>
      <c r="AB13" s="191" t="s">
        <v>13</v>
      </c>
      <c r="AC13" s="186" t="s">
        <v>13</v>
      </c>
      <c r="AD13" s="113">
        <v>0</v>
      </c>
      <c r="AE13" s="114">
        <v>0</v>
      </c>
      <c r="AF13" s="114">
        <v>0</v>
      </c>
      <c r="AG13" s="114">
        <v>0</v>
      </c>
      <c r="AH13" s="114">
        <v>0</v>
      </c>
      <c r="AI13" s="35"/>
      <c r="AJ13" s="22"/>
      <c r="AK13" s="187"/>
      <c r="AL13" s="23"/>
      <c r="AM13" s="24"/>
      <c r="AN13" s="194"/>
      <c r="AO13" s="194"/>
      <c r="AP13" s="194"/>
      <c r="AQ13" s="25"/>
      <c r="AR13" s="24"/>
      <c r="AS13" s="194"/>
      <c r="AT13" s="194"/>
      <c r="AU13" s="194"/>
      <c r="AV13" s="25"/>
      <c r="AW13" s="77"/>
    </row>
    <row r="14" spans="1:49" ht="17.149999999999999" customHeight="1" x14ac:dyDescent="0.35">
      <c r="A14" s="30">
        <v>9</v>
      </c>
      <c r="B14" s="30">
        <v>7</v>
      </c>
      <c r="C14" s="30">
        <f t="shared" si="0"/>
        <v>-2</v>
      </c>
      <c r="D14" s="92" t="s">
        <v>1176</v>
      </c>
      <c r="E14" s="86">
        <f t="shared" si="1"/>
        <v>37</v>
      </c>
      <c r="F14" s="242">
        <v>20</v>
      </c>
      <c r="G14" s="93">
        <f t="shared" si="2"/>
        <v>1</v>
      </c>
      <c r="H14" s="94"/>
      <c r="I14" s="186" t="s">
        <v>13</v>
      </c>
      <c r="J14" s="191" t="s">
        <v>13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>
        <v>17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 t="s">
        <v>13</v>
      </c>
      <c r="X14" s="94" t="s">
        <v>13</v>
      </c>
      <c r="Y14" s="186" t="s">
        <v>13</v>
      </c>
      <c r="Z14" s="94" t="s">
        <v>13</v>
      </c>
      <c r="AA14" s="186" t="s">
        <v>13</v>
      </c>
      <c r="AB14" s="191" t="s">
        <v>13</v>
      </c>
      <c r="AC14" s="186" t="s">
        <v>13</v>
      </c>
      <c r="AD14" s="113">
        <v>0</v>
      </c>
      <c r="AE14" s="114">
        <v>0</v>
      </c>
      <c r="AF14" s="114">
        <v>0</v>
      </c>
      <c r="AG14" s="114">
        <v>0</v>
      </c>
      <c r="AH14" s="114">
        <v>0</v>
      </c>
      <c r="AI14" s="35"/>
      <c r="AJ14" s="22"/>
      <c r="AK14" s="187"/>
      <c r="AL14" s="23"/>
      <c r="AM14" s="24"/>
      <c r="AN14" s="194"/>
      <c r="AO14" s="194"/>
      <c r="AP14" s="194"/>
      <c r="AQ14" s="25"/>
      <c r="AR14" s="24"/>
      <c r="AS14" s="194"/>
      <c r="AT14" s="194"/>
      <c r="AU14" s="194"/>
      <c r="AV14" s="25"/>
      <c r="AW14" s="77"/>
    </row>
    <row r="15" spans="1:49" ht="17.149999999999999" customHeight="1" x14ac:dyDescent="0.35">
      <c r="A15" s="30">
        <v>10</v>
      </c>
      <c r="B15" s="30">
        <v>38</v>
      </c>
      <c r="C15" s="30">
        <f t="shared" si="0"/>
        <v>28</v>
      </c>
      <c r="D15" s="92" t="s">
        <v>726</v>
      </c>
      <c r="E15" s="86">
        <f t="shared" si="1"/>
        <v>37</v>
      </c>
      <c r="F15" s="242">
        <v>20</v>
      </c>
      <c r="G15" s="93">
        <f t="shared" si="2"/>
        <v>1</v>
      </c>
      <c r="H15" s="94"/>
      <c r="I15" s="186">
        <v>17</v>
      </c>
      <c r="J15" s="191" t="s">
        <v>13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202" t="s">
        <v>13</v>
      </c>
      <c r="X15" s="94" t="s">
        <v>13</v>
      </c>
      <c r="Y15" s="186" t="s">
        <v>13</v>
      </c>
      <c r="Z15" s="94" t="s">
        <v>13</v>
      </c>
      <c r="AA15" s="186" t="s">
        <v>13</v>
      </c>
      <c r="AB15" s="191" t="s">
        <v>13</v>
      </c>
      <c r="AC15" s="186" t="s">
        <v>13</v>
      </c>
      <c r="AD15" s="113">
        <v>0</v>
      </c>
      <c r="AE15" s="114">
        <v>0</v>
      </c>
      <c r="AF15" s="114">
        <v>0</v>
      </c>
      <c r="AG15" s="114">
        <v>0</v>
      </c>
      <c r="AH15" s="114">
        <v>0</v>
      </c>
      <c r="AI15" s="35"/>
      <c r="AJ15" s="22"/>
      <c r="AK15" s="187"/>
      <c r="AL15" s="23"/>
      <c r="AM15" s="24"/>
      <c r="AN15" s="194"/>
      <c r="AO15" s="194"/>
      <c r="AP15" s="194"/>
      <c r="AQ15" s="25"/>
      <c r="AR15" s="24"/>
      <c r="AS15" s="194"/>
      <c r="AT15" s="194"/>
      <c r="AU15" s="194"/>
      <c r="AV15" s="25"/>
      <c r="AW15" s="77"/>
    </row>
    <row r="16" spans="1:49" ht="17.149999999999999" customHeight="1" x14ac:dyDescent="0.35">
      <c r="A16" s="30">
        <v>11</v>
      </c>
      <c r="B16" s="30">
        <v>9</v>
      </c>
      <c r="C16" s="30">
        <f t="shared" si="0"/>
        <v>-2</v>
      </c>
      <c r="D16" s="92" t="s">
        <v>1172</v>
      </c>
      <c r="E16" s="86">
        <f t="shared" si="1"/>
        <v>36</v>
      </c>
      <c r="F16" s="242">
        <v>20</v>
      </c>
      <c r="G16" s="93">
        <f t="shared" si="2"/>
        <v>2</v>
      </c>
      <c r="H16" s="94"/>
      <c r="I16" s="186" t="s">
        <v>13</v>
      </c>
      <c r="J16" s="191" t="s">
        <v>13</v>
      </c>
      <c r="K16" s="202" t="s">
        <v>13</v>
      </c>
      <c r="L16" s="191">
        <v>12</v>
      </c>
      <c r="M16" s="186" t="s">
        <v>13</v>
      </c>
      <c r="N16" s="191" t="s">
        <v>13</v>
      </c>
      <c r="O16" s="186">
        <v>4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202" t="s">
        <v>13</v>
      </c>
      <c r="X16" s="94" t="s">
        <v>13</v>
      </c>
      <c r="Y16" s="186" t="s">
        <v>13</v>
      </c>
      <c r="Z16" s="94" t="s">
        <v>13</v>
      </c>
      <c r="AA16" s="186" t="s">
        <v>13</v>
      </c>
      <c r="AB16" s="191" t="s">
        <v>13</v>
      </c>
      <c r="AC16" s="186" t="s">
        <v>13</v>
      </c>
      <c r="AD16" s="113">
        <v>0</v>
      </c>
      <c r="AE16" s="114">
        <v>0</v>
      </c>
      <c r="AF16" s="114">
        <v>0</v>
      </c>
      <c r="AG16" s="114">
        <v>0</v>
      </c>
      <c r="AH16" s="114">
        <v>0</v>
      </c>
      <c r="AI16" s="35"/>
      <c r="AJ16" s="22"/>
      <c r="AK16" s="187"/>
      <c r="AL16" s="23"/>
      <c r="AM16" s="24"/>
      <c r="AN16" s="194"/>
      <c r="AO16" s="194"/>
      <c r="AP16" s="194"/>
      <c r="AQ16" s="25"/>
      <c r="AR16" s="24"/>
      <c r="AS16" s="194"/>
      <c r="AT16" s="194"/>
      <c r="AU16" s="194"/>
      <c r="AV16" s="25"/>
      <c r="AW16" s="77"/>
    </row>
    <row r="17" spans="1:49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92" t="s">
        <v>1165</v>
      </c>
      <c r="E17" s="86">
        <f t="shared" si="1"/>
        <v>36</v>
      </c>
      <c r="F17" s="242">
        <v>20</v>
      </c>
      <c r="G17" s="93">
        <f t="shared" si="2"/>
        <v>2</v>
      </c>
      <c r="H17" s="94"/>
      <c r="I17" s="186" t="s">
        <v>13</v>
      </c>
      <c r="J17" s="191" t="s">
        <v>13</v>
      </c>
      <c r="K17" s="202">
        <v>4</v>
      </c>
      <c r="L17" s="191" t="s">
        <v>13</v>
      </c>
      <c r="M17" s="186" t="s">
        <v>13</v>
      </c>
      <c r="N17" s="191" t="s">
        <v>13</v>
      </c>
      <c r="O17" s="186">
        <v>12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 t="s">
        <v>13</v>
      </c>
      <c r="X17" s="94" t="s">
        <v>13</v>
      </c>
      <c r="Y17" s="186" t="s">
        <v>13</v>
      </c>
      <c r="Z17" s="94" t="s">
        <v>13</v>
      </c>
      <c r="AA17" s="186" t="s">
        <v>13</v>
      </c>
      <c r="AB17" s="191" t="s">
        <v>13</v>
      </c>
      <c r="AC17" s="186" t="s">
        <v>13</v>
      </c>
      <c r="AD17" s="113">
        <v>0</v>
      </c>
      <c r="AE17" s="114">
        <v>0</v>
      </c>
      <c r="AF17" s="114">
        <v>0</v>
      </c>
      <c r="AG17" s="114">
        <v>0</v>
      </c>
      <c r="AH17" s="114">
        <v>0</v>
      </c>
      <c r="AI17" s="35"/>
      <c r="AJ17" s="22"/>
      <c r="AK17" s="187"/>
      <c r="AL17" s="23"/>
      <c r="AM17" s="24"/>
      <c r="AN17" s="194"/>
      <c r="AO17" s="194"/>
      <c r="AP17" s="194"/>
      <c r="AQ17" s="25"/>
      <c r="AR17" s="24"/>
      <c r="AS17" s="194"/>
      <c r="AT17" s="194"/>
      <c r="AU17" s="194"/>
      <c r="AV17" s="25"/>
      <c r="AW17" s="77"/>
    </row>
    <row r="18" spans="1:49" ht="17.149999999999999" customHeight="1" x14ac:dyDescent="0.35">
      <c r="A18" s="30">
        <v>13</v>
      </c>
      <c r="B18" s="30">
        <v>97</v>
      </c>
      <c r="C18" s="30">
        <f t="shared" si="0"/>
        <v>84</v>
      </c>
      <c r="D18" s="92" t="s">
        <v>1500</v>
      </c>
      <c r="E18" s="86">
        <f t="shared" si="1"/>
        <v>35</v>
      </c>
      <c r="F18" s="242"/>
      <c r="G18" s="93">
        <f t="shared" si="2"/>
        <v>2</v>
      </c>
      <c r="H18" s="94"/>
      <c r="I18" s="186">
        <v>23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>
        <v>12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 t="s">
        <v>13</v>
      </c>
      <c r="X18" s="94" t="s">
        <v>13</v>
      </c>
      <c r="Y18" s="186" t="s">
        <v>13</v>
      </c>
      <c r="Z18" s="94" t="s">
        <v>13</v>
      </c>
      <c r="AA18" s="186" t="s">
        <v>13</v>
      </c>
      <c r="AB18" s="191" t="s">
        <v>13</v>
      </c>
      <c r="AC18" s="186" t="s">
        <v>13</v>
      </c>
      <c r="AD18" s="113">
        <v>0</v>
      </c>
      <c r="AE18" s="114">
        <v>0</v>
      </c>
      <c r="AF18" s="114">
        <v>0</v>
      </c>
      <c r="AG18" s="114">
        <v>0</v>
      </c>
      <c r="AH18" s="114">
        <v>0</v>
      </c>
      <c r="AI18" s="35"/>
      <c r="AJ18" s="22"/>
      <c r="AK18" s="187"/>
      <c r="AL18" s="23"/>
      <c r="AM18" s="24"/>
      <c r="AN18" s="194"/>
      <c r="AO18" s="194"/>
      <c r="AP18" s="194"/>
      <c r="AQ18" s="25"/>
      <c r="AR18" s="24"/>
      <c r="AS18" s="194"/>
      <c r="AT18" s="194"/>
      <c r="AU18" s="194"/>
      <c r="AV18" s="25"/>
      <c r="AW18" s="77"/>
    </row>
    <row r="19" spans="1:49" ht="17.149999999999999" customHeight="1" x14ac:dyDescent="0.35">
      <c r="A19" s="30">
        <v>14</v>
      </c>
      <c r="B19" s="30">
        <v>11</v>
      </c>
      <c r="C19" s="30">
        <f t="shared" si="0"/>
        <v>-3</v>
      </c>
      <c r="D19" s="92" t="s">
        <v>309</v>
      </c>
      <c r="E19" s="86">
        <f t="shared" si="1"/>
        <v>34</v>
      </c>
      <c r="F19" s="242">
        <v>20</v>
      </c>
      <c r="G19" s="93">
        <f t="shared" si="2"/>
        <v>1</v>
      </c>
      <c r="H19" s="94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>
        <v>14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94" t="s">
        <v>13</v>
      </c>
      <c r="AA19" s="186" t="s">
        <v>13</v>
      </c>
      <c r="AB19" s="191" t="s">
        <v>13</v>
      </c>
      <c r="AC19" s="186" t="s">
        <v>13</v>
      </c>
      <c r="AD19" s="113">
        <v>0</v>
      </c>
      <c r="AE19" s="114">
        <v>0</v>
      </c>
      <c r="AF19" s="114">
        <v>0</v>
      </c>
      <c r="AG19" s="114">
        <v>0</v>
      </c>
      <c r="AH19" s="114">
        <v>0</v>
      </c>
      <c r="AI19" s="35"/>
      <c r="AJ19" s="22"/>
      <c r="AK19" s="187"/>
      <c r="AL19" s="23"/>
      <c r="AM19" s="24"/>
      <c r="AN19" s="194"/>
      <c r="AO19" s="194"/>
      <c r="AP19" s="194"/>
      <c r="AQ19" s="25"/>
      <c r="AR19" s="24"/>
      <c r="AS19" s="194"/>
      <c r="AT19" s="194"/>
      <c r="AU19" s="194"/>
      <c r="AV19" s="25"/>
      <c r="AW19" s="77"/>
    </row>
    <row r="20" spans="1:49" ht="17.149999999999999" customHeight="1" x14ac:dyDescent="0.35">
      <c r="A20" s="30">
        <v>15</v>
      </c>
      <c r="B20" s="30">
        <v>12</v>
      </c>
      <c r="C20" s="30">
        <f t="shared" si="0"/>
        <v>-3</v>
      </c>
      <c r="D20" s="92" t="s">
        <v>791</v>
      </c>
      <c r="E20" s="86">
        <f t="shared" si="1"/>
        <v>34</v>
      </c>
      <c r="F20" s="242"/>
      <c r="G20" s="93">
        <f t="shared" si="2"/>
        <v>1</v>
      </c>
      <c r="H20" s="94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>
        <v>34</v>
      </c>
      <c r="X20" s="94" t="s">
        <v>13</v>
      </c>
      <c r="Y20" s="186" t="s">
        <v>13</v>
      </c>
      <c r="Z20" s="94" t="s">
        <v>13</v>
      </c>
      <c r="AA20" s="186" t="s">
        <v>13</v>
      </c>
      <c r="AB20" s="191" t="s">
        <v>13</v>
      </c>
      <c r="AC20" s="186" t="s">
        <v>13</v>
      </c>
      <c r="AD20" s="113">
        <v>0</v>
      </c>
      <c r="AE20" s="114">
        <v>0</v>
      </c>
      <c r="AF20" s="114">
        <v>0</v>
      </c>
      <c r="AG20" s="114">
        <v>0</v>
      </c>
      <c r="AH20" s="114">
        <v>0</v>
      </c>
      <c r="AI20" s="35"/>
      <c r="AJ20" s="22"/>
      <c r="AK20" s="187"/>
      <c r="AL20" s="23"/>
      <c r="AM20" s="24"/>
      <c r="AN20" s="194"/>
      <c r="AO20" s="194"/>
      <c r="AP20" s="194"/>
      <c r="AQ20" s="25"/>
      <c r="AR20" s="24"/>
      <c r="AS20" s="194"/>
      <c r="AT20" s="194"/>
      <c r="AU20" s="194"/>
      <c r="AV20" s="25"/>
      <c r="AW20" s="77"/>
    </row>
    <row r="21" spans="1:49" ht="17.149999999999999" customHeight="1" x14ac:dyDescent="0.35">
      <c r="A21" s="30">
        <v>16</v>
      </c>
      <c r="B21" s="30">
        <v>13</v>
      </c>
      <c r="C21" s="30">
        <f t="shared" si="0"/>
        <v>-3</v>
      </c>
      <c r="D21" s="92" t="s">
        <v>371</v>
      </c>
      <c r="E21" s="86">
        <f t="shared" si="1"/>
        <v>32</v>
      </c>
      <c r="F21" s="242">
        <v>20</v>
      </c>
      <c r="G21" s="93">
        <f t="shared" si="2"/>
        <v>1</v>
      </c>
      <c r="H21" s="94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>
        <v>12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 t="s">
        <v>13</v>
      </c>
      <c r="X21" s="94" t="s">
        <v>13</v>
      </c>
      <c r="Y21" s="186" t="s">
        <v>13</v>
      </c>
      <c r="Z21" s="94" t="s">
        <v>13</v>
      </c>
      <c r="AA21" s="186" t="s">
        <v>13</v>
      </c>
      <c r="AB21" s="191" t="s">
        <v>13</v>
      </c>
      <c r="AC21" s="186" t="s">
        <v>13</v>
      </c>
      <c r="AD21" s="113">
        <v>0</v>
      </c>
      <c r="AE21" s="114">
        <v>0</v>
      </c>
      <c r="AF21" s="114">
        <v>0</v>
      </c>
      <c r="AG21" s="114">
        <v>0</v>
      </c>
      <c r="AH21" s="114">
        <v>0</v>
      </c>
      <c r="AI21" s="35"/>
      <c r="AJ21" s="22"/>
      <c r="AK21" s="187"/>
      <c r="AL21" s="23"/>
      <c r="AM21" s="24"/>
      <c r="AN21" s="194"/>
      <c r="AO21" s="194"/>
      <c r="AP21" s="194"/>
      <c r="AQ21" s="25"/>
      <c r="AR21" s="24"/>
      <c r="AS21" s="194"/>
      <c r="AT21" s="194"/>
      <c r="AU21" s="194"/>
      <c r="AV21" s="25"/>
      <c r="AW21" s="77"/>
    </row>
    <row r="22" spans="1:49" ht="17.149999999999999" customHeight="1" x14ac:dyDescent="0.35">
      <c r="A22" s="30">
        <v>17</v>
      </c>
      <c r="B22" s="30">
        <v>76</v>
      </c>
      <c r="C22" s="30">
        <f t="shared" si="0"/>
        <v>59</v>
      </c>
      <c r="D22" s="92" t="s">
        <v>283</v>
      </c>
      <c r="E22" s="86">
        <f t="shared" si="1"/>
        <v>32</v>
      </c>
      <c r="F22" s="242">
        <v>20</v>
      </c>
      <c r="G22" s="93">
        <f t="shared" si="2"/>
        <v>1</v>
      </c>
      <c r="H22" s="94"/>
      <c r="I22" s="186">
        <v>12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 t="s">
        <v>13</v>
      </c>
      <c r="X22" s="94" t="s">
        <v>13</v>
      </c>
      <c r="Y22" s="186" t="s">
        <v>13</v>
      </c>
      <c r="Z22" s="94" t="s">
        <v>13</v>
      </c>
      <c r="AA22" s="186" t="s">
        <v>13</v>
      </c>
      <c r="AB22" s="191" t="s">
        <v>13</v>
      </c>
      <c r="AC22" s="186" t="s">
        <v>13</v>
      </c>
      <c r="AD22" s="113">
        <v>0</v>
      </c>
      <c r="AE22" s="114">
        <v>0</v>
      </c>
      <c r="AF22" s="114">
        <v>0</v>
      </c>
      <c r="AG22" s="114">
        <v>0</v>
      </c>
      <c r="AH22" s="114">
        <v>0</v>
      </c>
      <c r="AI22" s="35"/>
      <c r="AJ22" s="22"/>
      <c r="AK22" s="187"/>
      <c r="AL22" s="23"/>
      <c r="AM22" s="24"/>
      <c r="AN22" s="194"/>
      <c r="AO22" s="194"/>
      <c r="AP22" s="194"/>
      <c r="AQ22" s="25"/>
      <c r="AR22" s="24"/>
      <c r="AS22" s="194"/>
      <c r="AT22" s="194"/>
      <c r="AU22" s="194"/>
      <c r="AV22" s="25"/>
      <c r="AW22" s="77"/>
    </row>
    <row r="23" spans="1:49" ht="17.149999999999999" customHeight="1" x14ac:dyDescent="0.35">
      <c r="A23" s="30">
        <v>18</v>
      </c>
      <c r="B23" s="30">
        <v>14</v>
      </c>
      <c r="C23" s="30">
        <f t="shared" si="0"/>
        <v>-4</v>
      </c>
      <c r="D23" s="92" t="s">
        <v>84</v>
      </c>
      <c r="E23" s="86">
        <f t="shared" si="1"/>
        <v>31</v>
      </c>
      <c r="F23" s="242">
        <v>20</v>
      </c>
      <c r="G23" s="93">
        <f t="shared" si="2"/>
        <v>2</v>
      </c>
      <c r="H23" s="94"/>
      <c r="I23" s="186" t="s">
        <v>13</v>
      </c>
      <c r="J23" s="191" t="s">
        <v>13</v>
      </c>
      <c r="K23" s="202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>
        <v>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 t="s">
        <v>13</v>
      </c>
      <c r="Z23" s="94" t="s">
        <v>13</v>
      </c>
      <c r="AA23" s="186" t="s">
        <v>13</v>
      </c>
      <c r="AB23" s="191">
        <v>8</v>
      </c>
      <c r="AC23" s="186" t="s">
        <v>13</v>
      </c>
      <c r="AD23" s="113">
        <v>0</v>
      </c>
      <c r="AE23" s="114">
        <v>0</v>
      </c>
      <c r="AF23" s="114">
        <v>0</v>
      </c>
      <c r="AG23" s="114">
        <v>0</v>
      </c>
      <c r="AH23" s="114">
        <v>0</v>
      </c>
      <c r="AI23" s="35"/>
      <c r="AJ23" s="22"/>
      <c r="AK23" s="187"/>
      <c r="AL23" s="23"/>
      <c r="AM23" s="24"/>
      <c r="AN23" s="194"/>
      <c r="AO23" s="194"/>
      <c r="AP23" s="194"/>
      <c r="AQ23" s="25"/>
      <c r="AR23" s="24"/>
      <c r="AS23" s="194"/>
      <c r="AT23" s="194"/>
      <c r="AU23" s="194"/>
      <c r="AV23" s="25"/>
      <c r="AW23" s="77"/>
    </row>
    <row r="24" spans="1:49" ht="17.149999999999999" customHeight="1" x14ac:dyDescent="0.35">
      <c r="A24" s="30">
        <v>19</v>
      </c>
      <c r="B24" s="30">
        <v>15</v>
      </c>
      <c r="C24" s="30">
        <f t="shared" si="0"/>
        <v>-4</v>
      </c>
      <c r="D24" s="92" t="s">
        <v>857</v>
      </c>
      <c r="E24" s="86">
        <f t="shared" si="1"/>
        <v>30</v>
      </c>
      <c r="F24" s="242">
        <v>20</v>
      </c>
      <c r="G24" s="93">
        <f t="shared" si="2"/>
        <v>1</v>
      </c>
      <c r="H24" s="94"/>
      <c r="I24" s="186" t="s">
        <v>13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94" t="s">
        <v>13</v>
      </c>
      <c r="AA24" s="186">
        <v>10</v>
      </c>
      <c r="AB24" s="191" t="s">
        <v>13</v>
      </c>
      <c r="AC24" s="186" t="s">
        <v>13</v>
      </c>
      <c r="AD24" s="113">
        <v>0</v>
      </c>
      <c r="AE24" s="114">
        <v>0</v>
      </c>
      <c r="AF24" s="114">
        <v>0</v>
      </c>
      <c r="AG24" s="114">
        <v>0</v>
      </c>
      <c r="AH24" s="114">
        <v>0</v>
      </c>
      <c r="AI24" s="35"/>
      <c r="AJ24" s="22"/>
      <c r="AK24" s="187"/>
      <c r="AL24" s="23"/>
      <c r="AM24" s="24"/>
      <c r="AN24" s="194"/>
      <c r="AO24" s="194"/>
      <c r="AP24" s="194"/>
      <c r="AQ24" s="25"/>
      <c r="AR24" s="24"/>
      <c r="AS24" s="194"/>
      <c r="AT24" s="194"/>
      <c r="AU24" s="194"/>
      <c r="AV24" s="25"/>
      <c r="AW24" s="77"/>
    </row>
    <row r="25" spans="1:49" ht="17.149999999999999" customHeight="1" x14ac:dyDescent="0.35">
      <c r="A25" s="30">
        <v>20</v>
      </c>
      <c r="B25" s="30">
        <v>16</v>
      </c>
      <c r="C25" s="30">
        <f t="shared" si="0"/>
        <v>-4</v>
      </c>
      <c r="D25" s="92" t="s">
        <v>779</v>
      </c>
      <c r="E25" s="86">
        <f t="shared" si="1"/>
        <v>30</v>
      </c>
      <c r="F25" s="242">
        <v>20</v>
      </c>
      <c r="G25" s="93">
        <f t="shared" si="2"/>
        <v>1</v>
      </c>
      <c r="H25" s="94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>
        <v>10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 t="s">
        <v>13</v>
      </c>
      <c r="X25" s="94" t="s">
        <v>13</v>
      </c>
      <c r="Y25" s="186" t="s">
        <v>13</v>
      </c>
      <c r="Z25" s="94" t="s">
        <v>13</v>
      </c>
      <c r="AA25" s="186" t="s">
        <v>13</v>
      </c>
      <c r="AB25" s="191" t="s">
        <v>13</v>
      </c>
      <c r="AC25" s="186" t="s">
        <v>13</v>
      </c>
      <c r="AD25" s="113">
        <v>0</v>
      </c>
      <c r="AE25" s="114">
        <v>0</v>
      </c>
      <c r="AF25" s="114">
        <v>0</v>
      </c>
      <c r="AG25" s="114">
        <v>0</v>
      </c>
      <c r="AH25" s="114">
        <v>0</v>
      </c>
      <c r="AI25" s="35"/>
      <c r="AJ25" s="22"/>
      <c r="AK25" s="187"/>
      <c r="AL25" s="23"/>
      <c r="AM25" s="24"/>
      <c r="AN25" s="194"/>
      <c r="AO25" s="194"/>
      <c r="AP25" s="194"/>
      <c r="AQ25" s="25"/>
      <c r="AR25" s="24"/>
      <c r="AS25" s="194"/>
      <c r="AT25" s="194"/>
      <c r="AU25" s="194"/>
      <c r="AV25" s="25"/>
      <c r="AW25" s="77"/>
    </row>
    <row r="26" spans="1:49" ht="17.149999999999999" customHeight="1" x14ac:dyDescent="0.35">
      <c r="A26" s="30">
        <v>21</v>
      </c>
      <c r="B26" s="30">
        <v>17</v>
      </c>
      <c r="C26" s="30">
        <f t="shared" si="0"/>
        <v>-4</v>
      </c>
      <c r="D26" s="92" t="s">
        <v>1396</v>
      </c>
      <c r="E26" s="86">
        <f t="shared" si="1"/>
        <v>30</v>
      </c>
      <c r="F26" s="242"/>
      <c r="G26" s="93">
        <f t="shared" si="2"/>
        <v>1</v>
      </c>
      <c r="H26" s="94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>
        <v>30</v>
      </c>
      <c r="V26" s="191" t="s">
        <v>13</v>
      </c>
      <c r="W26" s="202" t="s">
        <v>13</v>
      </c>
      <c r="X26" s="94" t="s">
        <v>13</v>
      </c>
      <c r="Y26" s="186" t="s">
        <v>13</v>
      </c>
      <c r="Z26" s="94" t="s">
        <v>13</v>
      </c>
      <c r="AA26" s="186" t="s">
        <v>13</v>
      </c>
      <c r="AB26" s="191" t="s">
        <v>13</v>
      </c>
      <c r="AC26" s="186" t="s">
        <v>13</v>
      </c>
      <c r="AD26" s="113">
        <v>0</v>
      </c>
      <c r="AE26" s="114">
        <v>0</v>
      </c>
      <c r="AF26" s="114">
        <v>0</v>
      </c>
      <c r="AG26" s="114">
        <v>0</v>
      </c>
      <c r="AH26" s="114">
        <v>0</v>
      </c>
      <c r="AI26" s="35"/>
      <c r="AJ26" s="22"/>
      <c r="AK26" s="187"/>
      <c r="AL26" s="23"/>
      <c r="AM26" s="24"/>
      <c r="AN26" s="194"/>
      <c r="AO26" s="194"/>
      <c r="AP26" s="194"/>
      <c r="AQ26" s="25"/>
      <c r="AR26" s="24"/>
      <c r="AS26" s="194"/>
      <c r="AT26" s="194"/>
      <c r="AU26" s="194"/>
      <c r="AV26" s="25"/>
      <c r="AW26" s="77"/>
    </row>
    <row r="27" spans="1:49" ht="17.149999999999999" customHeight="1" x14ac:dyDescent="0.35">
      <c r="A27" s="30">
        <v>22</v>
      </c>
      <c r="B27" s="30">
        <v>18</v>
      </c>
      <c r="C27" s="30">
        <f t="shared" si="0"/>
        <v>-4</v>
      </c>
      <c r="D27" s="92" t="s">
        <v>1060</v>
      </c>
      <c r="E27" s="86">
        <f t="shared" si="1"/>
        <v>30</v>
      </c>
      <c r="F27" s="242"/>
      <c r="G27" s="93">
        <f t="shared" si="2"/>
        <v>1</v>
      </c>
      <c r="H27" s="94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>
        <v>30</v>
      </c>
      <c r="X27" s="94" t="s">
        <v>13</v>
      </c>
      <c r="Y27" s="186" t="s">
        <v>13</v>
      </c>
      <c r="Z27" s="94" t="s">
        <v>13</v>
      </c>
      <c r="AA27" s="186" t="s">
        <v>13</v>
      </c>
      <c r="AB27" s="191" t="s">
        <v>13</v>
      </c>
      <c r="AC27" s="186" t="s">
        <v>13</v>
      </c>
      <c r="AD27" s="113">
        <v>0</v>
      </c>
      <c r="AE27" s="114">
        <v>0</v>
      </c>
      <c r="AF27" s="114">
        <v>0</v>
      </c>
      <c r="AG27" s="114">
        <v>0</v>
      </c>
      <c r="AH27" s="114">
        <v>0</v>
      </c>
      <c r="AI27" s="35"/>
      <c r="AJ27" s="22"/>
      <c r="AK27" s="187"/>
      <c r="AL27" s="23"/>
      <c r="AM27" s="24"/>
      <c r="AN27" s="194"/>
      <c r="AO27" s="194"/>
      <c r="AP27" s="194"/>
      <c r="AQ27" s="25"/>
      <c r="AR27" s="24"/>
      <c r="AS27" s="194"/>
      <c r="AT27" s="194"/>
      <c r="AU27" s="194"/>
      <c r="AV27" s="25"/>
      <c r="AW27" s="77"/>
    </row>
    <row r="28" spans="1:49" ht="17.149999999999999" customHeight="1" x14ac:dyDescent="0.35">
      <c r="A28" s="30">
        <v>23</v>
      </c>
      <c r="B28" s="30"/>
      <c r="C28" s="30"/>
      <c r="D28" s="92" t="s">
        <v>1858</v>
      </c>
      <c r="E28" s="86">
        <f t="shared" si="1"/>
        <v>30</v>
      </c>
      <c r="F28" s="242"/>
      <c r="G28" s="93">
        <f t="shared" si="2"/>
        <v>1</v>
      </c>
      <c r="H28" s="94"/>
      <c r="I28" s="186">
        <v>30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94" t="s">
        <v>13</v>
      </c>
      <c r="AA28" s="186" t="s">
        <v>13</v>
      </c>
      <c r="AB28" s="191" t="s">
        <v>13</v>
      </c>
      <c r="AC28" s="186" t="s">
        <v>13</v>
      </c>
      <c r="AD28" s="113">
        <v>0</v>
      </c>
      <c r="AE28" s="114">
        <v>0</v>
      </c>
      <c r="AF28" s="114">
        <v>0</v>
      </c>
      <c r="AG28" s="114">
        <v>0</v>
      </c>
      <c r="AH28" s="114">
        <v>0</v>
      </c>
      <c r="AI28" s="35"/>
      <c r="AJ28" s="22"/>
      <c r="AK28" s="187"/>
      <c r="AL28" s="23"/>
      <c r="AM28" s="24"/>
      <c r="AN28" s="194"/>
      <c r="AO28" s="194"/>
      <c r="AP28" s="194"/>
      <c r="AQ28" s="25"/>
      <c r="AR28" s="24"/>
      <c r="AS28" s="194"/>
      <c r="AT28" s="194"/>
      <c r="AU28" s="194"/>
      <c r="AV28" s="25"/>
      <c r="AW28" s="77"/>
    </row>
    <row r="29" spans="1:49" ht="17.149999999999999" customHeight="1" x14ac:dyDescent="0.35">
      <c r="A29" s="30">
        <v>24</v>
      </c>
      <c r="B29" s="30">
        <v>34</v>
      </c>
      <c r="C29" s="30">
        <f t="shared" ref="C29:C37" si="3">B29-A29</f>
        <v>10</v>
      </c>
      <c r="D29" s="251" t="s">
        <v>1362</v>
      </c>
      <c r="E29" s="86">
        <f t="shared" si="1"/>
        <v>30</v>
      </c>
      <c r="F29" s="242">
        <v>20</v>
      </c>
      <c r="G29" s="93">
        <f t="shared" si="2"/>
        <v>2</v>
      </c>
      <c r="H29" s="94"/>
      <c r="I29" s="186">
        <v>8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>
        <v>2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 t="s">
        <v>13</v>
      </c>
      <c r="Z29" s="94" t="s">
        <v>13</v>
      </c>
      <c r="AA29" s="186" t="s">
        <v>13</v>
      </c>
      <c r="AB29" s="191" t="s">
        <v>13</v>
      </c>
      <c r="AC29" s="186" t="s">
        <v>13</v>
      </c>
      <c r="AD29" s="113">
        <v>0</v>
      </c>
      <c r="AE29" s="114">
        <v>0</v>
      </c>
      <c r="AF29" s="114">
        <v>0</v>
      </c>
      <c r="AG29" s="114">
        <v>0</v>
      </c>
      <c r="AH29" s="114">
        <v>0</v>
      </c>
      <c r="AI29" s="35"/>
      <c r="AJ29" s="22"/>
      <c r="AK29" s="187"/>
      <c r="AL29" s="23"/>
      <c r="AM29" s="24"/>
      <c r="AN29" s="194"/>
      <c r="AO29" s="194"/>
      <c r="AP29" s="194"/>
      <c r="AQ29" s="25"/>
      <c r="AR29" s="24"/>
      <c r="AS29" s="194"/>
      <c r="AT29" s="194"/>
      <c r="AU29" s="194"/>
      <c r="AV29" s="25"/>
      <c r="AW29" s="77"/>
    </row>
    <row r="30" spans="1:49" ht="17.149999999999999" customHeight="1" x14ac:dyDescent="0.35">
      <c r="A30" s="30">
        <v>25</v>
      </c>
      <c r="B30" s="30">
        <v>19</v>
      </c>
      <c r="C30" s="30">
        <f t="shared" si="3"/>
        <v>-6</v>
      </c>
      <c r="D30" s="92" t="s">
        <v>311</v>
      </c>
      <c r="E30" s="86">
        <f t="shared" si="1"/>
        <v>28</v>
      </c>
      <c r="F30" s="242">
        <v>20</v>
      </c>
      <c r="G30" s="93">
        <f t="shared" si="2"/>
        <v>1</v>
      </c>
      <c r="H30" s="94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202">
        <v>8</v>
      </c>
      <c r="X30" s="94" t="s">
        <v>13</v>
      </c>
      <c r="Y30" s="186" t="s">
        <v>13</v>
      </c>
      <c r="Z30" s="94" t="s">
        <v>13</v>
      </c>
      <c r="AA30" s="186" t="s">
        <v>13</v>
      </c>
      <c r="AB30" s="191" t="s">
        <v>13</v>
      </c>
      <c r="AC30" s="186" t="s">
        <v>13</v>
      </c>
      <c r="AD30" s="113">
        <v>0</v>
      </c>
      <c r="AE30" s="114">
        <v>0</v>
      </c>
      <c r="AF30" s="114">
        <v>0</v>
      </c>
      <c r="AG30" s="114">
        <v>0</v>
      </c>
      <c r="AH30" s="114">
        <v>0</v>
      </c>
      <c r="AI30" s="35"/>
      <c r="AJ30" s="22"/>
      <c r="AK30" s="187"/>
      <c r="AL30" s="23"/>
      <c r="AM30" s="24"/>
      <c r="AN30" s="194"/>
      <c r="AO30" s="194"/>
      <c r="AP30" s="194"/>
      <c r="AQ30" s="25"/>
      <c r="AR30" s="24"/>
      <c r="AS30" s="194"/>
      <c r="AT30" s="194"/>
      <c r="AU30" s="194"/>
      <c r="AV30" s="25"/>
      <c r="AW30" s="77"/>
    </row>
    <row r="31" spans="1:49" ht="17.149999999999999" customHeight="1" x14ac:dyDescent="0.35">
      <c r="A31" s="30">
        <v>26</v>
      </c>
      <c r="B31" s="30">
        <v>20</v>
      </c>
      <c r="C31" s="30">
        <f t="shared" si="3"/>
        <v>-6</v>
      </c>
      <c r="D31" s="92" t="s">
        <v>859</v>
      </c>
      <c r="E31" s="86">
        <f t="shared" si="1"/>
        <v>28</v>
      </c>
      <c r="F31" s="242">
        <v>20</v>
      </c>
      <c r="G31" s="93">
        <f t="shared" si="2"/>
        <v>2</v>
      </c>
      <c r="H31" s="94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>
        <v>6</v>
      </c>
      <c r="V31" s="191" t="s">
        <v>13</v>
      </c>
      <c r="W31" s="202" t="s">
        <v>13</v>
      </c>
      <c r="X31" s="94" t="s">
        <v>13</v>
      </c>
      <c r="Y31" s="186" t="s">
        <v>13</v>
      </c>
      <c r="Z31" s="94" t="s">
        <v>13</v>
      </c>
      <c r="AA31" s="186">
        <v>2</v>
      </c>
      <c r="AB31" s="191" t="s">
        <v>13</v>
      </c>
      <c r="AC31" s="186" t="s">
        <v>13</v>
      </c>
      <c r="AD31" s="113">
        <v>0</v>
      </c>
      <c r="AE31" s="114">
        <v>0</v>
      </c>
      <c r="AF31" s="114">
        <v>0</v>
      </c>
      <c r="AG31" s="114">
        <v>0</v>
      </c>
      <c r="AH31" s="114">
        <v>0</v>
      </c>
      <c r="AI31" s="35"/>
      <c r="AJ31" s="22"/>
      <c r="AK31" s="187"/>
      <c r="AL31" s="23"/>
      <c r="AM31" s="24"/>
      <c r="AN31" s="194"/>
      <c r="AO31" s="194"/>
      <c r="AP31" s="194"/>
      <c r="AQ31" s="25"/>
      <c r="AR31" s="24"/>
      <c r="AS31" s="194"/>
      <c r="AT31" s="194"/>
      <c r="AU31" s="194"/>
      <c r="AV31" s="25"/>
      <c r="AW31" s="77"/>
    </row>
    <row r="32" spans="1:49" ht="17.149999999999999" customHeight="1" x14ac:dyDescent="0.35">
      <c r="A32" s="30">
        <v>27</v>
      </c>
      <c r="B32" s="30">
        <v>21</v>
      </c>
      <c r="C32" s="30">
        <f t="shared" si="3"/>
        <v>-6</v>
      </c>
      <c r="D32" s="92" t="s">
        <v>530</v>
      </c>
      <c r="E32" s="86">
        <f t="shared" si="1"/>
        <v>27</v>
      </c>
      <c r="F32" s="242">
        <v>20</v>
      </c>
      <c r="G32" s="93">
        <f t="shared" si="2"/>
        <v>2</v>
      </c>
      <c r="H32" s="94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>
        <v>1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94" t="s">
        <v>13</v>
      </c>
      <c r="AA32" s="186" t="s">
        <v>13</v>
      </c>
      <c r="AB32" s="191" t="s">
        <v>13</v>
      </c>
      <c r="AC32" s="186">
        <v>6</v>
      </c>
      <c r="AD32" s="113">
        <v>0</v>
      </c>
      <c r="AE32" s="114">
        <v>0</v>
      </c>
      <c r="AF32" s="114">
        <v>0</v>
      </c>
      <c r="AG32" s="114">
        <v>0</v>
      </c>
      <c r="AH32" s="114">
        <v>0</v>
      </c>
      <c r="AI32" s="35"/>
      <c r="AJ32" s="22"/>
      <c r="AK32" s="187"/>
      <c r="AL32" s="23"/>
      <c r="AM32" s="24"/>
      <c r="AN32" s="194"/>
      <c r="AO32" s="194"/>
      <c r="AP32" s="194"/>
      <c r="AQ32" s="25"/>
      <c r="AR32" s="24"/>
      <c r="AS32" s="194"/>
      <c r="AT32" s="194"/>
      <c r="AU32" s="194"/>
      <c r="AV32" s="25"/>
      <c r="AW32" s="77"/>
    </row>
    <row r="33" spans="1:49" ht="17.149999999999999" customHeight="1" x14ac:dyDescent="0.35">
      <c r="A33" s="30">
        <v>28</v>
      </c>
      <c r="B33" s="30">
        <v>22</v>
      </c>
      <c r="C33" s="30">
        <f t="shared" si="3"/>
        <v>-6</v>
      </c>
      <c r="D33" s="92" t="s">
        <v>811</v>
      </c>
      <c r="E33" s="86">
        <f t="shared" si="1"/>
        <v>27</v>
      </c>
      <c r="F33" s="242"/>
      <c r="G33" s="93">
        <f t="shared" si="2"/>
        <v>2</v>
      </c>
      <c r="H33" s="94"/>
      <c r="I33" s="186" t="s">
        <v>13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>
        <v>10</v>
      </c>
      <c r="R33" s="191" t="s">
        <v>13</v>
      </c>
      <c r="S33" s="186" t="s">
        <v>13</v>
      </c>
      <c r="T33" s="191" t="s">
        <v>13</v>
      </c>
      <c r="U33" s="186">
        <v>17</v>
      </c>
      <c r="V33" s="191" t="s">
        <v>13</v>
      </c>
      <c r="W33" s="202" t="s">
        <v>13</v>
      </c>
      <c r="X33" s="94" t="s">
        <v>13</v>
      </c>
      <c r="Y33" s="186" t="s">
        <v>13</v>
      </c>
      <c r="Z33" s="94" t="s">
        <v>13</v>
      </c>
      <c r="AA33" s="186" t="s">
        <v>13</v>
      </c>
      <c r="AB33" s="191" t="s">
        <v>13</v>
      </c>
      <c r="AC33" s="186" t="s">
        <v>13</v>
      </c>
      <c r="AD33" s="113">
        <v>0</v>
      </c>
      <c r="AE33" s="114">
        <v>0</v>
      </c>
      <c r="AF33" s="114">
        <v>0</v>
      </c>
      <c r="AG33" s="114">
        <v>0</v>
      </c>
      <c r="AH33" s="114">
        <v>0</v>
      </c>
      <c r="AI33" s="35"/>
      <c r="AJ33" s="22"/>
      <c r="AK33" s="187"/>
      <c r="AL33" s="23"/>
      <c r="AM33" s="24"/>
      <c r="AN33" s="194"/>
      <c r="AO33" s="194"/>
      <c r="AP33" s="194"/>
      <c r="AQ33" s="25"/>
      <c r="AR33" s="24"/>
      <c r="AS33" s="194"/>
      <c r="AT33" s="194"/>
      <c r="AU33" s="194"/>
      <c r="AV33" s="25"/>
      <c r="AW33" s="77"/>
    </row>
    <row r="34" spans="1:49" ht="17.149999999999999" customHeight="1" x14ac:dyDescent="0.35">
      <c r="A34" s="30">
        <v>29</v>
      </c>
      <c r="B34" s="30">
        <v>23</v>
      </c>
      <c r="C34" s="30">
        <f t="shared" si="3"/>
        <v>-6</v>
      </c>
      <c r="D34" s="92" t="s">
        <v>700</v>
      </c>
      <c r="E34" s="86">
        <f t="shared" si="1"/>
        <v>26</v>
      </c>
      <c r="F34" s="242"/>
      <c r="G34" s="93">
        <f t="shared" si="2"/>
        <v>1</v>
      </c>
      <c r="H34" s="94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202" t="s">
        <v>13</v>
      </c>
      <c r="X34" s="94" t="s">
        <v>13</v>
      </c>
      <c r="Y34" s="186">
        <v>26</v>
      </c>
      <c r="Z34" s="94" t="s">
        <v>13</v>
      </c>
      <c r="AA34" s="186" t="s">
        <v>13</v>
      </c>
      <c r="AB34" s="191" t="s">
        <v>13</v>
      </c>
      <c r="AC34" s="186" t="s">
        <v>13</v>
      </c>
      <c r="AD34" s="113">
        <v>0</v>
      </c>
      <c r="AE34" s="114">
        <v>0</v>
      </c>
      <c r="AF34" s="114">
        <v>0</v>
      </c>
      <c r="AG34" s="114">
        <v>0</v>
      </c>
      <c r="AH34" s="114">
        <v>0</v>
      </c>
      <c r="AI34" s="35"/>
      <c r="AJ34" s="22"/>
      <c r="AK34" s="187"/>
      <c r="AL34" s="23"/>
      <c r="AM34" s="24"/>
      <c r="AN34" s="194"/>
      <c r="AO34" s="194"/>
      <c r="AP34" s="194"/>
      <c r="AQ34" s="25"/>
      <c r="AR34" s="24"/>
      <c r="AS34" s="194"/>
      <c r="AT34" s="194"/>
      <c r="AU34" s="194"/>
      <c r="AV34" s="25"/>
      <c r="AW34" s="77"/>
    </row>
    <row r="35" spans="1:49" ht="17.149999999999999" customHeight="1" x14ac:dyDescent="0.35">
      <c r="A35" s="30">
        <v>30</v>
      </c>
      <c r="B35" s="30">
        <v>24</v>
      </c>
      <c r="C35" s="30">
        <f t="shared" si="3"/>
        <v>-6</v>
      </c>
      <c r="D35" s="92" t="s">
        <v>554</v>
      </c>
      <c r="E35" s="86">
        <f t="shared" si="1"/>
        <v>26</v>
      </c>
      <c r="F35" s="242"/>
      <c r="G35" s="93">
        <f t="shared" si="2"/>
        <v>1</v>
      </c>
      <c r="H35" s="94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>
        <v>26</v>
      </c>
      <c r="V35" s="191" t="s">
        <v>13</v>
      </c>
      <c r="W35" s="202" t="s">
        <v>13</v>
      </c>
      <c r="X35" s="94" t="s">
        <v>13</v>
      </c>
      <c r="Y35" s="186" t="s">
        <v>13</v>
      </c>
      <c r="Z35" s="94" t="s">
        <v>13</v>
      </c>
      <c r="AA35" s="186" t="s">
        <v>13</v>
      </c>
      <c r="AB35" s="191" t="s">
        <v>13</v>
      </c>
      <c r="AC35" s="186" t="s">
        <v>13</v>
      </c>
      <c r="AD35" s="113">
        <v>0</v>
      </c>
      <c r="AE35" s="114">
        <v>0</v>
      </c>
      <c r="AF35" s="114">
        <v>0</v>
      </c>
      <c r="AG35" s="114">
        <v>0</v>
      </c>
      <c r="AH35" s="114">
        <v>0</v>
      </c>
      <c r="AI35" s="35"/>
      <c r="AJ35" s="22"/>
      <c r="AK35" s="187"/>
      <c r="AL35" s="23"/>
      <c r="AM35" s="24"/>
      <c r="AN35" s="194"/>
      <c r="AO35" s="194"/>
      <c r="AP35" s="194"/>
      <c r="AQ35" s="25"/>
      <c r="AR35" s="24"/>
      <c r="AS35" s="194"/>
      <c r="AT35" s="194"/>
      <c r="AU35" s="194"/>
      <c r="AV35" s="25"/>
      <c r="AW35" s="77"/>
    </row>
    <row r="36" spans="1:49" ht="17.149999999999999" customHeight="1" x14ac:dyDescent="0.35">
      <c r="A36" s="30">
        <v>31</v>
      </c>
      <c r="B36" s="30">
        <v>25</v>
      </c>
      <c r="C36" s="30">
        <f t="shared" si="3"/>
        <v>-6</v>
      </c>
      <c r="D36" s="92" t="s">
        <v>806</v>
      </c>
      <c r="E36" s="86">
        <f t="shared" si="1"/>
        <v>26</v>
      </c>
      <c r="F36" s="242">
        <v>20</v>
      </c>
      <c r="G36" s="93">
        <f t="shared" si="2"/>
        <v>1</v>
      </c>
      <c r="H36" s="94"/>
      <c r="I36" s="186" t="s">
        <v>13</v>
      </c>
      <c r="J36" s="191" t="s">
        <v>13</v>
      </c>
      <c r="K36" s="202" t="s">
        <v>13</v>
      </c>
      <c r="L36" s="191" t="s">
        <v>13</v>
      </c>
      <c r="M36" s="186">
        <v>6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94" t="s">
        <v>13</v>
      </c>
      <c r="AA36" s="186" t="s">
        <v>13</v>
      </c>
      <c r="AB36" s="191" t="s">
        <v>13</v>
      </c>
      <c r="AC36" s="186" t="s">
        <v>13</v>
      </c>
      <c r="AD36" s="113">
        <v>0</v>
      </c>
      <c r="AE36" s="114">
        <v>0</v>
      </c>
      <c r="AF36" s="114">
        <v>0</v>
      </c>
      <c r="AG36" s="114">
        <v>0</v>
      </c>
      <c r="AH36" s="114">
        <v>0</v>
      </c>
      <c r="AI36" s="35"/>
      <c r="AJ36" s="22"/>
      <c r="AK36" s="187"/>
      <c r="AL36" s="23"/>
      <c r="AM36" s="24"/>
      <c r="AN36" s="194"/>
      <c r="AO36" s="194"/>
      <c r="AP36" s="194"/>
      <c r="AQ36" s="25"/>
      <c r="AR36" s="24"/>
      <c r="AS36" s="194"/>
      <c r="AT36" s="194"/>
      <c r="AU36" s="194"/>
      <c r="AV36" s="25"/>
      <c r="AW36" s="77"/>
    </row>
    <row r="37" spans="1:49" ht="17.149999999999999" customHeight="1" x14ac:dyDescent="0.35">
      <c r="A37" s="30">
        <v>32</v>
      </c>
      <c r="B37" s="30">
        <v>46</v>
      </c>
      <c r="C37" s="30">
        <f t="shared" si="3"/>
        <v>14</v>
      </c>
      <c r="D37" s="92" t="s">
        <v>466</v>
      </c>
      <c r="E37" s="86">
        <f t="shared" si="1"/>
        <v>26</v>
      </c>
      <c r="F37" s="242">
        <v>20</v>
      </c>
      <c r="G37" s="93">
        <f t="shared" si="2"/>
        <v>1</v>
      </c>
      <c r="H37" s="94"/>
      <c r="I37" s="186" t="s">
        <v>13</v>
      </c>
      <c r="J37" s="191">
        <v>6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 t="s">
        <v>13</v>
      </c>
      <c r="X37" s="94" t="s">
        <v>13</v>
      </c>
      <c r="Y37" s="186" t="s">
        <v>13</v>
      </c>
      <c r="Z37" s="94" t="s">
        <v>13</v>
      </c>
      <c r="AA37" s="186" t="s">
        <v>13</v>
      </c>
      <c r="AB37" s="191" t="s">
        <v>13</v>
      </c>
      <c r="AC37" s="186" t="s">
        <v>13</v>
      </c>
      <c r="AD37" s="113">
        <v>0</v>
      </c>
      <c r="AE37" s="114">
        <v>0</v>
      </c>
      <c r="AF37" s="114">
        <v>0</v>
      </c>
      <c r="AG37" s="114">
        <v>0</v>
      </c>
      <c r="AH37" s="114">
        <v>0</v>
      </c>
      <c r="AI37" s="35"/>
      <c r="AJ37" s="22"/>
      <c r="AK37" s="187"/>
      <c r="AL37" s="23"/>
      <c r="AM37" s="24"/>
      <c r="AN37" s="194"/>
      <c r="AO37" s="194"/>
      <c r="AP37" s="194"/>
      <c r="AQ37" s="25"/>
      <c r="AR37" s="24"/>
      <c r="AS37" s="194"/>
      <c r="AT37" s="194"/>
      <c r="AU37" s="194"/>
      <c r="AV37" s="25"/>
      <c r="AW37" s="77"/>
    </row>
    <row r="38" spans="1:49" ht="17.149999999999999" customHeight="1" x14ac:dyDescent="0.35">
      <c r="A38" s="30">
        <v>33</v>
      </c>
      <c r="B38" s="30"/>
      <c r="C38" s="30"/>
      <c r="D38" s="92" t="s">
        <v>1859</v>
      </c>
      <c r="E38" s="86">
        <f t="shared" ref="E38:E69" si="4">LARGE(H38:AH38,1)+LARGE(H38:AH38,2)+LARGE(H38:AH38,3)+LARGE(H38:AH38,4)+LARGE(H38:AH38,5)+F38</f>
        <v>26</v>
      </c>
      <c r="F38" s="242"/>
      <c r="G38" s="93">
        <f t="shared" ref="G38:G69" si="5">COUNT(H38:AC38)</f>
        <v>1</v>
      </c>
      <c r="H38" s="94"/>
      <c r="I38" s="186">
        <v>26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 t="s">
        <v>13</v>
      </c>
      <c r="X38" s="94" t="s">
        <v>13</v>
      </c>
      <c r="Y38" s="186" t="s">
        <v>13</v>
      </c>
      <c r="Z38" s="94" t="s">
        <v>13</v>
      </c>
      <c r="AA38" s="186" t="s">
        <v>13</v>
      </c>
      <c r="AB38" s="191" t="s">
        <v>13</v>
      </c>
      <c r="AC38" s="186" t="s">
        <v>13</v>
      </c>
      <c r="AD38" s="113">
        <v>0</v>
      </c>
      <c r="AE38" s="114">
        <v>0</v>
      </c>
      <c r="AF38" s="114">
        <v>0</v>
      </c>
      <c r="AG38" s="114">
        <v>0</v>
      </c>
      <c r="AH38" s="114">
        <v>0</v>
      </c>
      <c r="AI38" s="35"/>
      <c r="AJ38" s="22"/>
      <c r="AK38" s="187"/>
      <c r="AL38" s="23"/>
      <c r="AM38" s="24"/>
      <c r="AN38" s="194"/>
      <c r="AO38" s="194"/>
      <c r="AP38" s="194"/>
      <c r="AQ38" s="25"/>
      <c r="AR38" s="24"/>
      <c r="AS38" s="194"/>
      <c r="AT38" s="194"/>
      <c r="AU38" s="194"/>
      <c r="AV38" s="25"/>
      <c r="AW38" s="77"/>
    </row>
    <row r="39" spans="1:49" ht="17.149999999999999" customHeight="1" x14ac:dyDescent="0.35">
      <c r="A39" s="30">
        <v>34</v>
      </c>
      <c r="B39" s="30">
        <v>26</v>
      </c>
      <c r="C39" s="30">
        <f t="shared" ref="C39:C70" si="6">B39-A39</f>
        <v>-8</v>
      </c>
      <c r="D39" s="92" t="s">
        <v>467</v>
      </c>
      <c r="E39" s="86">
        <f t="shared" si="4"/>
        <v>24</v>
      </c>
      <c r="F39" s="242">
        <v>20</v>
      </c>
      <c r="G39" s="93">
        <f t="shared" si="5"/>
        <v>1</v>
      </c>
      <c r="H39" s="94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>
        <v>4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 t="s">
        <v>13</v>
      </c>
      <c r="X39" s="94" t="s">
        <v>13</v>
      </c>
      <c r="Y39" s="186" t="s">
        <v>13</v>
      </c>
      <c r="Z39" s="94" t="s">
        <v>13</v>
      </c>
      <c r="AA39" s="186" t="s">
        <v>13</v>
      </c>
      <c r="AB39" s="191" t="s">
        <v>13</v>
      </c>
      <c r="AC39" s="186" t="s">
        <v>13</v>
      </c>
      <c r="AD39" s="113">
        <v>0</v>
      </c>
      <c r="AE39" s="114">
        <v>0</v>
      </c>
      <c r="AF39" s="114">
        <v>0</v>
      </c>
      <c r="AG39" s="114">
        <v>0</v>
      </c>
      <c r="AH39" s="114">
        <v>0</v>
      </c>
      <c r="AI39" s="35"/>
      <c r="AJ39" s="22"/>
      <c r="AK39" s="187"/>
      <c r="AL39" s="23"/>
      <c r="AM39" s="24"/>
      <c r="AN39" s="194"/>
      <c r="AO39" s="194"/>
      <c r="AP39" s="194"/>
      <c r="AQ39" s="25"/>
      <c r="AR39" s="24"/>
      <c r="AS39" s="194"/>
      <c r="AT39" s="194"/>
      <c r="AU39" s="194"/>
      <c r="AV39" s="25"/>
      <c r="AW39" s="77"/>
    </row>
    <row r="40" spans="1:49" ht="17.149999999999999" customHeight="1" x14ac:dyDescent="0.35">
      <c r="A40" s="30">
        <v>35</v>
      </c>
      <c r="B40" s="30">
        <v>27</v>
      </c>
      <c r="C40" s="30">
        <f t="shared" si="6"/>
        <v>-8</v>
      </c>
      <c r="D40" s="92" t="s">
        <v>907</v>
      </c>
      <c r="E40" s="86">
        <f t="shared" si="4"/>
        <v>23</v>
      </c>
      <c r="F40" s="242"/>
      <c r="G40" s="93">
        <f t="shared" si="5"/>
        <v>1</v>
      </c>
      <c r="H40" s="94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>
        <v>23</v>
      </c>
      <c r="Z40" s="94" t="s">
        <v>13</v>
      </c>
      <c r="AA40" s="186" t="s">
        <v>13</v>
      </c>
      <c r="AB40" s="191" t="s">
        <v>13</v>
      </c>
      <c r="AC40" s="186" t="s">
        <v>13</v>
      </c>
      <c r="AD40" s="113">
        <v>0</v>
      </c>
      <c r="AE40" s="114">
        <v>0</v>
      </c>
      <c r="AF40" s="114">
        <v>0</v>
      </c>
      <c r="AG40" s="114">
        <v>0</v>
      </c>
      <c r="AH40" s="114">
        <v>0</v>
      </c>
      <c r="AI40" s="35"/>
      <c r="AJ40" s="22"/>
      <c r="AK40" s="187"/>
      <c r="AL40" s="23"/>
      <c r="AM40" s="24"/>
      <c r="AN40" s="194"/>
      <c r="AO40" s="194"/>
      <c r="AP40" s="194"/>
      <c r="AQ40" s="25"/>
      <c r="AR40" s="24"/>
      <c r="AS40" s="194"/>
      <c r="AT40" s="194"/>
      <c r="AU40" s="194"/>
      <c r="AV40" s="25"/>
      <c r="AW40" s="77"/>
    </row>
    <row r="41" spans="1:49" ht="17.149999999999999" customHeight="1" x14ac:dyDescent="0.35">
      <c r="A41" s="30">
        <v>36</v>
      </c>
      <c r="B41" s="30">
        <v>28</v>
      </c>
      <c r="C41" s="30">
        <f t="shared" si="6"/>
        <v>-8</v>
      </c>
      <c r="D41" s="92" t="s">
        <v>717</v>
      </c>
      <c r="E41" s="86">
        <f t="shared" si="4"/>
        <v>23</v>
      </c>
      <c r="F41" s="242">
        <v>20</v>
      </c>
      <c r="G41" s="93">
        <f t="shared" si="5"/>
        <v>1</v>
      </c>
      <c r="H41" s="94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>
        <v>3</v>
      </c>
      <c r="Z41" s="94" t="s">
        <v>13</v>
      </c>
      <c r="AA41" s="186" t="s">
        <v>13</v>
      </c>
      <c r="AB41" s="191" t="s">
        <v>13</v>
      </c>
      <c r="AC41" s="186" t="s">
        <v>13</v>
      </c>
      <c r="AD41" s="113">
        <v>0</v>
      </c>
      <c r="AE41" s="114">
        <v>0</v>
      </c>
      <c r="AF41" s="114">
        <v>0</v>
      </c>
      <c r="AG41" s="114">
        <v>0</v>
      </c>
      <c r="AH41" s="114">
        <v>0</v>
      </c>
      <c r="AI41" s="35"/>
      <c r="AJ41" s="22"/>
      <c r="AK41" s="187"/>
      <c r="AL41" s="23"/>
      <c r="AM41" s="24"/>
      <c r="AN41" s="194"/>
      <c r="AO41" s="194"/>
      <c r="AP41" s="194"/>
      <c r="AQ41" s="25"/>
      <c r="AR41" s="24"/>
      <c r="AS41" s="194"/>
      <c r="AT41" s="194"/>
      <c r="AU41" s="194"/>
      <c r="AV41" s="25"/>
      <c r="AW41" s="77"/>
    </row>
    <row r="42" spans="1:49" ht="17.149999999999999" customHeight="1" x14ac:dyDescent="0.35">
      <c r="A42" s="30">
        <v>37</v>
      </c>
      <c r="B42" s="30">
        <v>29</v>
      </c>
      <c r="C42" s="30">
        <f t="shared" si="6"/>
        <v>-8</v>
      </c>
      <c r="D42" s="92" t="s">
        <v>335</v>
      </c>
      <c r="E42" s="86">
        <f t="shared" si="4"/>
        <v>23</v>
      </c>
      <c r="F42" s="242">
        <v>20</v>
      </c>
      <c r="G42" s="93">
        <f t="shared" si="5"/>
        <v>1</v>
      </c>
      <c r="H42" s="94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202" t="s">
        <v>13</v>
      </c>
      <c r="X42" s="94" t="s">
        <v>13</v>
      </c>
      <c r="Y42" s="186" t="s">
        <v>13</v>
      </c>
      <c r="Z42" s="94">
        <v>3</v>
      </c>
      <c r="AA42" s="186" t="s">
        <v>13</v>
      </c>
      <c r="AB42" s="191" t="s">
        <v>13</v>
      </c>
      <c r="AC42" s="186" t="s">
        <v>13</v>
      </c>
      <c r="AD42" s="113">
        <v>0</v>
      </c>
      <c r="AE42" s="114">
        <v>0</v>
      </c>
      <c r="AF42" s="114">
        <v>0</v>
      </c>
      <c r="AG42" s="114">
        <v>0</v>
      </c>
      <c r="AH42" s="114">
        <v>0</v>
      </c>
      <c r="AI42" s="35"/>
      <c r="AJ42" s="22"/>
      <c r="AK42" s="187"/>
      <c r="AL42" s="23"/>
      <c r="AM42" s="24"/>
      <c r="AN42" s="194"/>
      <c r="AO42" s="194"/>
      <c r="AP42" s="194"/>
      <c r="AQ42" s="25"/>
      <c r="AR42" s="24"/>
      <c r="AS42" s="194"/>
      <c r="AT42" s="194"/>
      <c r="AU42" s="194"/>
      <c r="AV42" s="25"/>
      <c r="AW42" s="77"/>
    </row>
    <row r="43" spans="1:49" ht="17.149999999999999" customHeight="1" x14ac:dyDescent="0.35">
      <c r="A43" s="30">
        <v>38</v>
      </c>
      <c r="B43" s="30">
        <v>30</v>
      </c>
      <c r="C43" s="30">
        <f t="shared" si="6"/>
        <v>-8</v>
      </c>
      <c r="D43" s="92" t="s">
        <v>660</v>
      </c>
      <c r="E43" s="86">
        <f t="shared" si="4"/>
        <v>23</v>
      </c>
      <c r="F43" s="242">
        <v>20</v>
      </c>
      <c r="G43" s="93">
        <f t="shared" si="5"/>
        <v>1</v>
      </c>
      <c r="H43" s="94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>
        <v>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 t="s">
        <v>13</v>
      </c>
      <c r="Y43" s="186" t="s">
        <v>13</v>
      </c>
      <c r="Z43" s="94" t="s">
        <v>13</v>
      </c>
      <c r="AA43" s="186" t="s">
        <v>13</v>
      </c>
      <c r="AB43" s="191" t="s">
        <v>13</v>
      </c>
      <c r="AC43" s="186" t="s">
        <v>13</v>
      </c>
      <c r="AD43" s="113">
        <v>0</v>
      </c>
      <c r="AE43" s="114">
        <v>0</v>
      </c>
      <c r="AF43" s="114">
        <v>0</v>
      </c>
      <c r="AG43" s="114">
        <v>0</v>
      </c>
      <c r="AH43" s="114">
        <v>0</v>
      </c>
      <c r="AI43" s="35"/>
      <c r="AJ43" s="22"/>
      <c r="AK43" s="187"/>
      <c r="AL43" s="23"/>
      <c r="AM43" s="24"/>
      <c r="AN43" s="194"/>
      <c r="AO43" s="194"/>
      <c r="AP43" s="194"/>
      <c r="AQ43" s="25"/>
      <c r="AR43" s="24"/>
      <c r="AS43" s="194"/>
      <c r="AT43" s="194"/>
      <c r="AU43" s="194"/>
      <c r="AV43" s="25"/>
      <c r="AW43" s="77"/>
    </row>
    <row r="44" spans="1:49" ht="17.149999999999999" customHeight="1" x14ac:dyDescent="0.35">
      <c r="A44" s="30">
        <v>39</v>
      </c>
      <c r="B44" s="30">
        <v>31</v>
      </c>
      <c r="C44" s="30">
        <f t="shared" si="6"/>
        <v>-8</v>
      </c>
      <c r="D44" s="92" t="s">
        <v>1173</v>
      </c>
      <c r="E44" s="86">
        <f t="shared" si="4"/>
        <v>23</v>
      </c>
      <c r="F44" s="242">
        <v>20</v>
      </c>
      <c r="G44" s="93">
        <f t="shared" si="5"/>
        <v>1</v>
      </c>
      <c r="H44" s="94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>
        <v>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 t="s">
        <v>13</v>
      </c>
      <c r="X44" s="94" t="s">
        <v>13</v>
      </c>
      <c r="Y44" s="186" t="s">
        <v>13</v>
      </c>
      <c r="Z44" s="94" t="s">
        <v>13</v>
      </c>
      <c r="AA44" s="186" t="s">
        <v>13</v>
      </c>
      <c r="AB44" s="191" t="s">
        <v>13</v>
      </c>
      <c r="AC44" s="186" t="s">
        <v>13</v>
      </c>
      <c r="AD44" s="113">
        <v>0</v>
      </c>
      <c r="AE44" s="114">
        <v>0</v>
      </c>
      <c r="AF44" s="114">
        <v>0</v>
      </c>
      <c r="AG44" s="114">
        <v>0</v>
      </c>
      <c r="AH44" s="114">
        <v>0</v>
      </c>
      <c r="AI44" s="35"/>
      <c r="AJ44" s="22"/>
      <c r="AK44" s="187"/>
      <c r="AL44" s="23"/>
      <c r="AM44" s="24"/>
      <c r="AN44" s="194"/>
      <c r="AO44" s="194"/>
      <c r="AP44" s="194"/>
      <c r="AQ44" s="25"/>
      <c r="AR44" s="24"/>
      <c r="AS44" s="194"/>
      <c r="AT44" s="194"/>
      <c r="AU44" s="194"/>
      <c r="AV44" s="25"/>
      <c r="AW44" s="77"/>
    </row>
    <row r="45" spans="1:49" ht="17.149999999999999" customHeight="1" x14ac:dyDescent="0.35">
      <c r="A45" s="30">
        <v>40</v>
      </c>
      <c r="B45" s="30">
        <v>32</v>
      </c>
      <c r="C45" s="30">
        <f t="shared" si="6"/>
        <v>-8</v>
      </c>
      <c r="D45" s="92" t="s">
        <v>1397</v>
      </c>
      <c r="E45" s="86">
        <f t="shared" si="4"/>
        <v>23</v>
      </c>
      <c r="F45" s="242"/>
      <c r="G45" s="93">
        <f t="shared" si="5"/>
        <v>1</v>
      </c>
      <c r="H45" s="94"/>
      <c r="I45" s="186" t="s">
        <v>13</v>
      </c>
      <c r="J45" s="191" t="s">
        <v>13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>
        <v>23</v>
      </c>
      <c r="V45" s="191" t="s">
        <v>13</v>
      </c>
      <c r="W45" s="202" t="s">
        <v>13</v>
      </c>
      <c r="X45" s="94" t="s">
        <v>13</v>
      </c>
      <c r="Y45" s="186" t="s">
        <v>13</v>
      </c>
      <c r="Z45" s="94" t="s">
        <v>13</v>
      </c>
      <c r="AA45" s="186" t="s">
        <v>13</v>
      </c>
      <c r="AB45" s="191" t="s">
        <v>13</v>
      </c>
      <c r="AC45" s="186" t="s">
        <v>13</v>
      </c>
      <c r="AD45" s="113">
        <v>0</v>
      </c>
      <c r="AE45" s="114">
        <v>0</v>
      </c>
      <c r="AF45" s="114">
        <v>0</v>
      </c>
      <c r="AG45" s="114">
        <v>0</v>
      </c>
      <c r="AH45" s="114">
        <v>0</v>
      </c>
      <c r="AI45" s="35"/>
      <c r="AJ45" s="22"/>
      <c r="AK45" s="187"/>
      <c r="AL45" s="23"/>
      <c r="AM45" s="24"/>
      <c r="AN45" s="194"/>
      <c r="AO45" s="194"/>
      <c r="AP45" s="194"/>
      <c r="AQ45" s="25"/>
      <c r="AR45" s="24"/>
      <c r="AS45" s="194"/>
      <c r="AT45" s="194"/>
      <c r="AU45" s="194"/>
      <c r="AV45" s="25"/>
      <c r="AW45" s="77"/>
    </row>
    <row r="46" spans="1:49" ht="17.149999999999999" customHeight="1" x14ac:dyDescent="0.35">
      <c r="A46" s="30">
        <v>41</v>
      </c>
      <c r="B46" s="30">
        <v>33</v>
      </c>
      <c r="C46" s="30">
        <f t="shared" si="6"/>
        <v>-8</v>
      </c>
      <c r="D46" s="92" t="s">
        <v>659</v>
      </c>
      <c r="E46" s="86">
        <f t="shared" si="4"/>
        <v>22</v>
      </c>
      <c r="F46" s="242">
        <v>20</v>
      </c>
      <c r="G46" s="93">
        <f t="shared" si="5"/>
        <v>1</v>
      </c>
      <c r="H46" s="94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>
        <v>2</v>
      </c>
      <c r="Z46" s="94" t="s">
        <v>13</v>
      </c>
      <c r="AA46" s="186" t="s">
        <v>13</v>
      </c>
      <c r="AB46" s="191" t="s">
        <v>13</v>
      </c>
      <c r="AC46" s="186" t="s">
        <v>13</v>
      </c>
      <c r="AD46" s="113">
        <v>0</v>
      </c>
      <c r="AE46" s="114">
        <v>0</v>
      </c>
      <c r="AF46" s="114">
        <v>0</v>
      </c>
      <c r="AG46" s="114">
        <v>0</v>
      </c>
      <c r="AH46" s="114">
        <v>0</v>
      </c>
      <c r="AI46" s="35"/>
      <c r="AJ46" s="22"/>
      <c r="AK46" s="187"/>
      <c r="AL46" s="23"/>
      <c r="AM46" s="24"/>
      <c r="AN46" s="194"/>
      <c r="AO46" s="194"/>
      <c r="AP46" s="194"/>
      <c r="AQ46" s="25"/>
      <c r="AR46" s="24"/>
      <c r="AS46" s="194"/>
      <c r="AT46" s="194"/>
      <c r="AU46" s="194"/>
      <c r="AV46" s="25"/>
      <c r="AW46" s="77"/>
    </row>
    <row r="47" spans="1:49" ht="17.149999999999999" customHeight="1" x14ac:dyDescent="0.35">
      <c r="A47" s="30">
        <v>42</v>
      </c>
      <c r="B47" s="30">
        <v>35</v>
      </c>
      <c r="C47" s="30">
        <f t="shared" si="6"/>
        <v>-7</v>
      </c>
      <c r="D47" s="92" t="s">
        <v>539</v>
      </c>
      <c r="E47" s="86">
        <f t="shared" si="4"/>
        <v>22</v>
      </c>
      <c r="F47" s="242"/>
      <c r="G47" s="93">
        <f t="shared" si="5"/>
        <v>2</v>
      </c>
      <c r="H47" s="94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202">
        <v>12</v>
      </c>
      <c r="X47" s="94">
        <v>10</v>
      </c>
      <c r="Y47" s="186" t="s">
        <v>13</v>
      </c>
      <c r="Z47" s="94" t="s">
        <v>13</v>
      </c>
      <c r="AA47" s="186" t="s">
        <v>13</v>
      </c>
      <c r="AB47" s="191" t="s">
        <v>13</v>
      </c>
      <c r="AC47" s="186" t="s">
        <v>13</v>
      </c>
      <c r="AD47" s="113">
        <v>0</v>
      </c>
      <c r="AE47" s="114">
        <v>0</v>
      </c>
      <c r="AF47" s="114">
        <v>0</v>
      </c>
      <c r="AG47" s="114">
        <v>0</v>
      </c>
      <c r="AH47" s="114">
        <v>0</v>
      </c>
      <c r="AI47" s="35"/>
      <c r="AJ47" s="22"/>
      <c r="AK47" s="187"/>
      <c r="AL47" s="23"/>
      <c r="AM47" s="24"/>
      <c r="AN47" s="194"/>
      <c r="AO47" s="194"/>
      <c r="AP47" s="194"/>
      <c r="AQ47" s="25"/>
      <c r="AR47" s="24"/>
      <c r="AS47" s="194"/>
      <c r="AT47" s="194"/>
      <c r="AU47" s="194"/>
      <c r="AV47" s="25"/>
      <c r="AW47" s="77"/>
    </row>
    <row r="48" spans="1:49" ht="17.149999999999999" customHeight="1" x14ac:dyDescent="0.35">
      <c r="A48" s="30">
        <v>43</v>
      </c>
      <c r="B48" s="30">
        <v>36</v>
      </c>
      <c r="C48" s="30">
        <f t="shared" si="6"/>
        <v>-7</v>
      </c>
      <c r="D48" s="92" t="s">
        <v>1184</v>
      </c>
      <c r="E48" s="86">
        <f t="shared" si="4"/>
        <v>21</v>
      </c>
      <c r="F48" s="242">
        <v>20</v>
      </c>
      <c r="G48" s="93">
        <f t="shared" si="5"/>
        <v>1</v>
      </c>
      <c r="H48" s="94"/>
      <c r="I48" s="186" t="s">
        <v>13</v>
      </c>
      <c r="J48" s="191" t="s">
        <v>13</v>
      </c>
      <c r="K48" s="202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>
        <v>1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94" t="s">
        <v>13</v>
      </c>
      <c r="AA48" s="186" t="s">
        <v>13</v>
      </c>
      <c r="AB48" s="191" t="s">
        <v>13</v>
      </c>
      <c r="AC48" s="186" t="s">
        <v>13</v>
      </c>
      <c r="AD48" s="113">
        <v>0</v>
      </c>
      <c r="AE48" s="114">
        <v>0</v>
      </c>
      <c r="AF48" s="114">
        <v>0</v>
      </c>
      <c r="AG48" s="114">
        <v>0</v>
      </c>
      <c r="AH48" s="114">
        <v>0</v>
      </c>
      <c r="AI48" s="35"/>
      <c r="AJ48" s="22"/>
      <c r="AK48" s="187"/>
      <c r="AL48" s="23"/>
      <c r="AM48" s="24"/>
      <c r="AN48" s="194"/>
      <c r="AO48" s="194"/>
      <c r="AP48" s="194"/>
      <c r="AQ48" s="25"/>
      <c r="AR48" s="24"/>
      <c r="AS48" s="194"/>
      <c r="AT48" s="194"/>
      <c r="AU48" s="194"/>
      <c r="AV48" s="25"/>
      <c r="AW48" s="77"/>
    </row>
    <row r="49" spans="1:232" ht="17.149999999999999" customHeight="1" x14ac:dyDescent="0.35">
      <c r="A49" s="30">
        <v>44</v>
      </c>
      <c r="B49" s="30">
        <v>37</v>
      </c>
      <c r="C49" s="30">
        <f t="shared" si="6"/>
        <v>-7</v>
      </c>
      <c r="D49" s="92" t="s">
        <v>1182</v>
      </c>
      <c r="E49" s="86">
        <f t="shared" si="4"/>
        <v>21</v>
      </c>
      <c r="F49" s="242">
        <v>20</v>
      </c>
      <c r="G49" s="93">
        <f t="shared" si="5"/>
        <v>1</v>
      </c>
      <c r="H49" s="94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>
        <v>1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94" t="s">
        <v>13</v>
      </c>
      <c r="AA49" s="186" t="s">
        <v>13</v>
      </c>
      <c r="AB49" s="191" t="s">
        <v>13</v>
      </c>
      <c r="AC49" s="186" t="s">
        <v>13</v>
      </c>
      <c r="AD49" s="113">
        <v>0</v>
      </c>
      <c r="AE49" s="114">
        <v>0</v>
      </c>
      <c r="AF49" s="114">
        <v>0</v>
      </c>
      <c r="AG49" s="114">
        <v>0</v>
      </c>
      <c r="AH49" s="114">
        <v>0</v>
      </c>
      <c r="AI49" s="35"/>
      <c r="AJ49" s="22"/>
      <c r="AK49" s="187"/>
      <c r="AL49" s="23"/>
      <c r="AM49" s="24"/>
      <c r="AN49" s="194"/>
      <c r="AO49" s="194"/>
      <c r="AP49" s="194"/>
      <c r="AQ49" s="25"/>
      <c r="AR49" s="24"/>
      <c r="AS49" s="194"/>
      <c r="AT49" s="194"/>
      <c r="AU49" s="194"/>
      <c r="AV49" s="25"/>
      <c r="AW49" s="77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</row>
    <row r="50" spans="1:232" ht="17.149999999999999" customHeight="1" x14ac:dyDescent="0.35">
      <c r="A50" s="30">
        <v>45</v>
      </c>
      <c r="B50" s="30">
        <v>39</v>
      </c>
      <c r="C50" s="30">
        <f t="shared" si="6"/>
        <v>-6</v>
      </c>
      <c r="D50" s="92" t="s">
        <v>533</v>
      </c>
      <c r="E50" s="86">
        <f t="shared" si="4"/>
        <v>20</v>
      </c>
      <c r="F50" s="242">
        <v>20</v>
      </c>
      <c r="G50" s="93">
        <f t="shared" si="5"/>
        <v>0</v>
      </c>
      <c r="H50" s="94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94" t="s">
        <v>13</v>
      </c>
      <c r="AA50" s="186" t="s">
        <v>13</v>
      </c>
      <c r="AB50" s="191" t="s">
        <v>13</v>
      </c>
      <c r="AC50" s="186" t="s">
        <v>13</v>
      </c>
      <c r="AD50" s="113">
        <v>0</v>
      </c>
      <c r="AE50" s="114">
        <v>0</v>
      </c>
      <c r="AF50" s="114">
        <v>0</v>
      </c>
      <c r="AG50" s="114">
        <v>0</v>
      </c>
      <c r="AH50" s="114">
        <v>0</v>
      </c>
      <c r="AI50" s="35"/>
      <c r="AJ50" s="22"/>
      <c r="AK50" s="187"/>
      <c r="AL50" s="23"/>
      <c r="AM50" s="24"/>
      <c r="AN50" s="194"/>
      <c r="AO50" s="194"/>
      <c r="AP50" s="194"/>
      <c r="AQ50" s="25"/>
      <c r="AR50" s="24"/>
      <c r="AS50" s="194"/>
      <c r="AT50" s="194"/>
      <c r="AU50" s="194"/>
      <c r="AV50" s="25"/>
      <c r="AW50" s="77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</row>
    <row r="51" spans="1:232" ht="17.149999999999999" customHeight="1" x14ac:dyDescent="0.35">
      <c r="A51" s="30">
        <v>46</v>
      </c>
      <c r="B51" s="30">
        <v>40</v>
      </c>
      <c r="C51" s="30">
        <f t="shared" si="6"/>
        <v>-6</v>
      </c>
      <c r="D51" s="92" t="s">
        <v>420</v>
      </c>
      <c r="E51" s="86">
        <f t="shared" si="4"/>
        <v>20</v>
      </c>
      <c r="F51" s="242">
        <v>20</v>
      </c>
      <c r="G51" s="93">
        <f t="shared" si="5"/>
        <v>0</v>
      </c>
      <c r="H51" s="94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 t="s">
        <v>13</v>
      </c>
      <c r="Z51" s="94" t="s">
        <v>13</v>
      </c>
      <c r="AA51" s="186" t="s">
        <v>13</v>
      </c>
      <c r="AB51" s="191" t="s">
        <v>13</v>
      </c>
      <c r="AC51" s="186" t="s">
        <v>13</v>
      </c>
      <c r="AD51" s="113">
        <v>0</v>
      </c>
      <c r="AE51" s="114">
        <v>0</v>
      </c>
      <c r="AF51" s="114">
        <v>0</v>
      </c>
      <c r="AG51" s="114">
        <v>0</v>
      </c>
      <c r="AH51" s="114">
        <v>0</v>
      </c>
      <c r="AI51" s="35"/>
      <c r="AJ51" s="22"/>
      <c r="AK51" s="187"/>
      <c r="AL51" s="23"/>
      <c r="AM51" s="24"/>
      <c r="AN51" s="194"/>
      <c r="AO51" s="194"/>
      <c r="AP51" s="194"/>
      <c r="AQ51" s="25"/>
      <c r="AR51" s="24"/>
      <c r="AS51" s="194"/>
      <c r="AT51" s="194"/>
      <c r="AU51" s="194"/>
      <c r="AV51" s="25"/>
      <c r="AW51" s="77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</row>
    <row r="52" spans="1:232" ht="17.149999999999999" customHeight="1" x14ac:dyDescent="0.35">
      <c r="A52" s="30">
        <v>47</v>
      </c>
      <c r="B52" s="30">
        <v>41</v>
      </c>
      <c r="C52" s="30">
        <f t="shared" si="6"/>
        <v>-6</v>
      </c>
      <c r="D52" s="92" t="s">
        <v>431</v>
      </c>
      <c r="E52" s="86">
        <f t="shared" si="4"/>
        <v>20</v>
      </c>
      <c r="F52" s="242">
        <v>20</v>
      </c>
      <c r="G52" s="93">
        <f t="shared" si="5"/>
        <v>0</v>
      </c>
      <c r="H52" s="94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94" t="s">
        <v>13</v>
      </c>
      <c r="AA52" s="186" t="s">
        <v>13</v>
      </c>
      <c r="AB52" s="191" t="s">
        <v>13</v>
      </c>
      <c r="AC52" s="186" t="s">
        <v>13</v>
      </c>
      <c r="AD52" s="113">
        <v>0</v>
      </c>
      <c r="AE52" s="114">
        <v>0</v>
      </c>
      <c r="AF52" s="114">
        <v>0</v>
      </c>
      <c r="AG52" s="114">
        <v>0</v>
      </c>
      <c r="AH52" s="114">
        <v>0</v>
      </c>
      <c r="AI52" s="35"/>
      <c r="AJ52" s="22"/>
      <c r="AK52" s="187"/>
      <c r="AL52" s="23"/>
      <c r="AM52" s="24"/>
      <c r="AN52" s="194"/>
      <c r="AO52" s="194"/>
      <c r="AP52" s="194"/>
      <c r="AQ52" s="25"/>
      <c r="AR52" s="24"/>
      <c r="AS52" s="194"/>
      <c r="AT52" s="194"/>
      <c r="AU52" s="194"/>
      <c r="AV52" s="25"/>
      <c r="AW52" s="77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</row>
    <row r="53" spans="1:232" ht="17.149999999999999" customHeight="1" x14ac:dyDescent="0.35">
      <c r="A53" s="30">
        <v>48</v>
      </c>
      <c r="B53" s="30">
        <v>42</v>
      </c>
      <c r="C53" s="30">
        <f t="shared" si="6"/>
        <v>-6</v>
      </c>
      <c r="D53" s="92" t="s">
        <v>522</v>
      </c>
      <c r="E53" s="86">
        <f t="shared" si="4"/>
        <v>20</v>
      </c>
      <c r="F53" s="242">
        <v>20</v>
      </c>
      <c r="G53" s="93">
        <f t="shared" si="5"/>
        <v>0</v>
      </c>
      <c r="H53" s="94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202" t="s">
        <v>13</v>
      </c>
      <c r="X53" s="94" t="s">
        <v>13</v>
      </c>
      <c r="Y53" s="186" t="s">
        <v>13</v>
      </c>
      <c r="Z53" s="94" t="s">
        <v>13</v>
      </c>
      <c r="AA53" s="186" t="s">
        <v>13</v>
      </c>
      <c r="AB53" s="191" t="s">
        <v>13</v>
      </c>
      <c r="AC53" s="186" t="s">
        <v>13</v>
      </c>
      <c r="AD53" s="113">
        <v>0</v>
      </c>
      <c r="AE53" s="114">
        <v>0</v>
      </c>
      <c r="AF53" s="114">
        <v>0</v>
      </c>
      <c r="AG53" s="114">
        <v>0</v>
      </c>
      <c r="AH53" s="114">
        <v>0</v>
      </c>
      <c r="AI53" s="35"/>
      <c r="AJ53" s="22"/>
      <c r="AK53" s="187"/>
      <c r="AL53" s="23"/>
      <c r="AM53" s="24"/>
      <c r="AN53" s="194"/>
      <c r="AO53" s="194"/>
      <c r="AP53" s="194"/>
      <c r="AQ53" s="25"/>
      <c r="AR53" s="24"/>
      <c r="AS53" s="194"/>
      <c r="AT53" s="194"/>
      <c r="AU53" s="194"/>
      <c r="AV53" s="25"/>
      <c r="AW53" s="77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</row>
    <row r="54" spans="1:232" ht="17.149999999999999" customHeight="1" x14ac:dyDescent="0.35">
      <c r="A54" s="30">
        <v>49</v>
      </c>
      <c r="B54" s="30">
        <v>43</v>
      </c>
      <c r="C54" s="30">
        <f t="shared" si="6"/>
        <v>-6</v>
      </c>
      <c r="D54" s="92" t="s">
        <v>286</v>
      </c>
      <c r="E54" s="86">
        <f t="shared" si="4"/>
        <v>20</v>
      </c>
      <c r="F54" s="242">
        <v>20</v>
      </c>
      <c r="G54" s="93">
        <f t="shared" si="5"/>
        <v>0</v>
      </c>
      <c r="H54" s="94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94" t="s">
        <v>13</v>
      </c>
      <c r="AA54" s="186" t="s">
        <v>13</v>
      </c>
      <c r="AB54" s="191" t="s">
        <v>13</v>
      </c>
      <c r="AC54" s="186" t="s">
        <v>13</v>
      </c>
      <c r="AD54" s="113">
        <v>0</v>
      </c>
      <c r="AE54" s="114">
        <v>0</v>
      </c>
      <c r="AF54" s="114">
        <v>0</v>
      </c>
      <c r="AG54" s="114">
        <v>0</v>
      </c>
      <c r="AH54" s="114">
        <v>0</v>
      </c>
      <c r="AI54" s="35"/>
      <c r="AJ54" s="22"/>
      <c r="AK54" s="187"/>
      <c r="AL54" s="23"/>
      <c r="AM54" s="24"/>
      <c r="AN54" s="194"/>
      <c r="AO54" s="194"/>
      <c r="AP54" s="194"/>
      <c r="AQ54" s="25"/>
      <c r="AR54" s="24"/>
      <c r="AS54" s="194"/>
      <c r="AT54" s="194"/>
      <c r="AU54" s="194"/>
      <c r="AV54" s="25"/>
      <c r="AW54" s="77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</row>
    <row r="55" spans="1:232" ht="17.149999999999999" customHeight="1" x14ac:dyDescent="0.35">
      <c r="A55" s="30">
        <v>50</v>
      </c>
      <c r="B55" s="30">
        <v>44</v>
      </c>
      <c r="C55" s="30">
        <f t="shared" si="6"/>
        <v>-6</v>
      </c>
      <c r="D55" s="92" t="s">
        <v>442</v>
      </c>
      <c r="E55" s="86">
        <f t="shared" si="4"/>
        <v>20</v>
      </c>
      <c r="F55" s="242">
        <v>20</v>
      </c>
      <c r="G55" s="93">
        <f t="shared" si="5"/>
        <v>0</v>
      </c>
      <c r="H55" s="94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94" t="s">
        <v>13</v>
      </c>
      <c r="AA55" s="186" t="s">
        <v>13</v>
      </c>
      <c r="AB55" s="191" t="s">
        <v>13</v>
      </c>
      <c r="AC55" s="186" t="s">
        <v>13</v>
      </c>
      <c r="AD55" s="113">
        <v>0</v>
      </c>
      <c r="AE55" s="114">
        <v>0</v>
      </c>
      <c r="AF55" s="114">
        <v>0</v>
      </c>
      <c r="AG55" s="114">
        <v>0</v>
      </c>
      <c r="AH55" s="114">
        <v>0</v>
      </c>
      <c r="AI55" s="35"/>
      <c r="AJ55" s="22"/>
      <c r="AK55" s="187"/>
      <c r="AL55" s="23"/>
      <c r="AM55" s="24"/>
      <c r="AN55" s="194"/>
      <c r="AO55" s="194"/>
      <c r="AP55" s="194"/>
      <c r="AQ55" s="25"/>
      <c r="AR55" s="24"/>
      <c r="AS55" s="194"/>
      <c r="AT55" s="194"/>
      <c r="AU55" s="194"/>
      <c r="AV55" s="25"/>
      <c r="AW55" s="77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</row>
    <row r="56" spans="1:232" ht="17.149999999999999" customHeight="1" x14ac:dyDescent="0.35">
      <c r="A56" s="30">
        <v>51</v>
      </c>
      <c r="B56" s="30">
        <v>45</v>
      </c>
      <c r="C56" s="30">
        <f t="shared" si="6"/>
        <v>-6</v>
      </c>
      <c r="D56" s="92" t="s">
        <v>534</v>
      </c>
      <c r="E56" s="86">
        <f t="shared" si="4"/>
        <v>20</v>
      </c>
      <c r="F56" s="242">
        <v>20</v>
      </c>
      <c r="G56" s="93">
        <f t="shared" si="5"/>
        <v>0</v>
      </c>
      <c r="H56" s="94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 t="s">
        <v>13</v>
      </c>
      <c r="X56" s="94" t="s">
        <v>13</v>
      </c>
      <c r="Y56" s="186" t="s">
        <v>13</v>
      </c>
      <c r="Z56" s="94" t="s">
        <v>13</v>
      </c>
      <c r="AA56" s="186" t="s">
        <v>13</v>
      </c>
      <c r="AB56" s="191" t="s">
        <v>13</v>
      </c>
      <c r="AC56" s="186" t="s">
        <v>13</v>
      </c>
      <c r="AD56" s="113">
        <v>0</v>
      </c>
      <c r="AE56" s="114">
        <v>0</v>
      </c>
      <c r="AF56" s="114">
        <v>0</v>
      </c>
      <c r="AG56" s="114">
        <v>0</v>
      </c>
      <c r="AH56" s="114">
        <v>0</v>
      </c>
      <c r="AI56" s="35"/>
      <c r="AJ56" s="22"/>
      <c r="AK56" s="187"/>
      <c r="AL56" s="23"/>
      <c r="AM56" s="24"/>
      <c r="AN56" s="194"/>
      <c r="AO56" s="194"/>
      <c r="AP56" s="194"/>
      <c r="AQ56" s="25"/>
      <c r="AR56" s="24"/>
      <c r="AS56" s="194"/>
      <c r="AT56" s="194"/>
      <c r="AU56" s="194"/>
      <c r="AV56" s="25"/>
      <c r="AW56" s="77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</row>
    <row r="57" spans="1:232" ht="17.149999999999999" customHeight="1" x14ac:dyDescent="0.35">
      <c r="A57" s="30">
        <v>52</v>
      </c>
      <c r="B57" s="30">
        <v>47</v>
      </c>
      <c r="C57" s="30">
        <f t="shared" si="6"/>
        <v>-5</v>
      </c>
      <c r="D57" s="92" t="s">
        <v>564</v>
      </c>
      <c r="E57" s="86">
        <f t="shared" si="4"/>
        <v>20</v>
      </c>
      <c r="F57" s="242">
        <v>20</v>
      </c>
      <c r="G57" s="93">
        <f t="shared" si="5"/>
        <v>0</v>
      </c>
      <c r="H57" s="94"/>
      <c r="I57" s="186" t="s">
        <v>13</v>
      </c>
      <c r="J57" s="191" t="s">
        <v>13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94" t="s">
        <v>13</v>
      </c>
      <c r="AA57" s="186" t="s">
        <v>13</v>
      </c>
      <c r="AB57" s="191" t="s">
        <v>13</v>
      </c>
      <c r="AC57" s="186" t="s">
        <v>13</v>
      </c>
      <c r="AD57" s="113">
        <v>0</v>
      </c>
      <c r="AE57" s="114">
        <v>0</v>
      </c>
      <c r="AF57" s="114">
        <v>0</v>
      </c>
      <c r="AG57" s="114">
        <v>0</v>
      </c>
      <c r="AH57" s="114">
        <v>0</v>
      </c>
      <c r="AI57" s="35"/>
      <c r="AJ57" s="22"/>
      <c r="AK57" s="187"/>
      <c r="AL57" s="23"/>
      <c r="AM57" s="24"/>
      <c r="AN57" s="194"/>
      <c r="AO57" s="194"/>
      <c r="AP57" s="194"/>
      <c r="AQ57" s="25"/>
      <c r="AR57" s="24"/>
      <c r="AS57" s="194"/>
      <c r="AT57" s="194"/>
      <c r="AU57" s="194"/>
      <c r="AV57" s="25"/>
      <c r="AW57" s="77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</row>
    <row r="58" spans="1:232" ht="17.149999999999999" customHeight="1" x14ac:dyDescent="0.35">
      <c r="A58" s="30">
        <v>53</v>
      </c>
      <c r="B58" s="30">
        <v>48</v>
      </c>
      <c r="C58" s="30">
        <f t="shared" si="6"/>
        <v>-5</v>
      </c>
      <c r="D58" s="92" t="s">
        <v>1157</v>
      </c>
      <c r="E58" s="86">
        <f t="shared" si="4"/>
        <v>20</v>
      </c>
      <c r="F58" s="242">
        <v>20</v>
      </c>
      <c r="G58" s="93">
        <f t="shared" si="5"/>
        <v>0</v>
      </c>
      <c r="H58" s="94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94" t="s">
        <v>13</v>
      </c>
      <c r="AA58" s="186" t="s">
        <v>13</v>
      </c>
      <c r="AB58" s="191" t="s">
        <v>13</v>
      </c>
      <c r="AC58" s="186" t="s">
        <v>13</v>
      </c>
      <c r="AD58" s="113">
        <v>0</v>
      </c>
      <c r="AE58" s="114">
        <v>0</v>
      </c>
      <c r="AF58" s="114">
        <v>0</v>
      </c>
      <c r="AG58" s="114">
        <v>0</v>
      </c>
      <c r="AH58" s="114">
        <v>0</v>
      </c>
      <c r="AI58" s="35"/>
      <c r="AJ58" s="22"/>
      <c r="AK58" s="187"/>
      <c r="AL58" s="23"/>
      <c r="AM58" s="24"/>
      <c r="AN58" s="194"/>
      <c r="AO58" s="194"/>
      <c r="AP58" s="194"/>
      <c r="AQ58" s="25"/>
      <c r="AR58" s="24"/>
      <c r="AS58" s="194"/>
      <c r="AT58" s="194"/>
      <c r="AU58" s="194"/>
      <c r="AV58" s="25"/>
      <c r="AW58" s="77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</row>
    <row r="59" spans="1:232" ht="17.149999999999999" customHeight="1" x14ac:dyDescent="0.35">
      <c r="A59" s="30">
        <v>54</v>
      </c>
      <c r="B59" s="30">
        <v>49</v>
      </c>
      <c r="C59" s="30">
        <f t="shared" si="6"/>
        <v>-5</v>
      </c>
      <c r="D59" s="92" t="s">
        <v>650</v>
      </c>
      <c r="E59" s="86">
        <f t="shared" si="4"/>
        <v>20</v>
      </c>
      <c r="F59" s="242">
        <v>20</v>
      </c>
      <c r="G59" s="93">
        <f t="shared" si="5"/>
        <v>0</v>
      </c>
      <c r="H59" s="94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 t="s">
        <v>13</v>
      </c>
      <c r="Z59" s="94" t="s">
        <v>13</v>
      </c>
      <c r="AA59" s="186" t="s">
        <v>13</v>
      </c>
      <c r="AB59" s="191" t="s">
        <v>13</v>
      </c>
      <c r="AC59" s="186" t="s">
        <v>13</v>
      </c>
      <c r="AD59" s="113">
        <v>0</v>
      </c>
      <c r="AE59" s="114">
        <v>0</v>
      </c>
      <c r="AF59" s="114">
        <v>0</v>
      </c>
      <c r="AG59" s="114">
        <v>0</v>
      </c>
      <c r="AH59" s="114">
        <v>0</v>
      </c>
      <c r="AI59" s="35"/>
      <c r="AJ59" s="22"/>
      <c r="AK59" s="187"/>
      <c r="AL59" s="23"/>
      <c r="AM59" s="24"/>
      <c r="AN59" s="194"/>
      <c r="AO59" s="194"/>
      <c r="AP59" s="194"/>
      <c r="AQ59" s="25"/>
      <c r="AR59" s="24"/>
      <c r="AS59" s="194"/>
      <c r="AT59" s="194"/>
      <c r="AU59" s="194"/>
      <c r="AV59" s="25"/>
      <c r="AW59" s="77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</row>
    <row r="60" spans="1:232" ht="17.149999999999999" customHeight="1" x14ac:dyDescent="0.35">
      <c r="A60" s="30">
        <v>55</v>
      </c>
      <c r="B60" s="30">
        <v>50</v>
      </c>
      <c r="C60" s="30">
        <f t="shared" si="6"/>
        <v>-5</v>
      </c>
      <c r="D60" s="92" t="s">
        <v>622</v>
      </c>
      <c r="E60" s="86">
        <f t="shared" si="4"/>
        <v>20</v>
      </c>
      <c r="F60" s="242">
        <v>20</v>
      </c>
      <c r="G60" s="93">
        <f t="shared" si="5"/>
        <v>0</v>
      </c>
      <c r="H60" s="94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202" t="s">
        <v>13</v>
      </c>
      <c r="X60" s="94" t="s">
        <v>13</v>
      </c>
      <c r="Y60" s="186" t="s">
        <v>13</v>
      </c>
      <c r="Z60" s="94" t="s">
        <v>13</v>
      </c>
      <c r="AA60" s="186" t="s">
        <v>13</v>
      </c>
      <c r="AB60" s="191" t="s">
        <v>13</v>
      </c>
      <c r="AC60" s="186" t="s">
        <v>13</v>
      </c>
      <c r="AD60" s="113">
        <v>0</v>
      </c>
      <c r="AE60" s="114">
        <v>0</v>
      </c>
      <c r="AF60" s="114">
        <v>0</v>
      </c>
      <c r="AG60" s="114">
        <v>0</v>
      </c>
      <c r="AH60" s="114">
        <v>0</v>
      </c>
      <c r="AI60" s="35"/>
      <c r="AJ60" s="22"/>
      <c r="AK60" s="187"/>
      <c r="AL60" s="23"/>
      <c r="AM60" s="24"/>
      <c r="AN60" s="194"/>
      <c r="AO60" s="194"/>
      <c r="AP60" s="194"/>
      <c r="AQ60" s="25"/>
      <c r="AR60" s="24"/>
      <c r="AS60" s="194"/>
      <c r="AT60" s="194"/>
      <c r="AU60" s="194"/>
      <c r="AV60" s="25"/>
      <c r="AW60" s="77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</row>
    <row r="61" spans="1:232" ht="17.149999999999999" customHeight="1" x14ac:dyDescent="0.35">
      <c r="A61" s="30">
        <v>56</v>
      </c>
      <c r="B61" s="30">
        <v>51</v>
      </c>
      <c r="C61" s="30">
        <f t="shared" si="6"/>
        <v>-5</v>
      </c>
      <c r="D61" s="92" t="s">
        <v>1158</v>
      </c>
      <c r="E61" s="86">
        <f t="shared" si="4"/>
        <v>20</v>
      </c>
      <c r="F61" s="242">
        <v>20</v>
      </c>
      <c r="G61" s="93">
        <f t="shared" si="5"/>
        <v>0</v>
      </c>
      <c r="H61" s="94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94" t="s">
        <v>13</v>
      </c>
      <c r="AA61" s="186" t="s">
        <v>13</v>
      </c>
      <c r="AB61" s="191" t="s">
        <v>13</v>
      </c>
      <c r="AC61" s="186" t="s">
        <v>13</v>
      </c>
      <c r="AD61" s="113">
        <v>0</v>
      </c>
      <c r="AE61" s="114">
        <v>0</v>
      </c>
      <c r="AF61" s="114">
        <v>0</v>
      </c>
      <c r="AG61" s="114">
        <v>0</v>
      </c>
      <c r="AH61" s="114">
        <v>0</v>
      </c>
      <c r="AI61" s="35"/>
      <c r="AJ61" s="22"/>
      <c r="AK61" s="187"/>
      <c r="AL61" s="23"/>
      <c r="AM61" s="24"/>
      <c r="AN61" s="194"/>
      <c r="AO61" s="194"/>
      <c r="AP61" s="194"/>
      <c r="AQ61" s="25"/>
      <c r="AR61" s="24"/>
      <c r="AS61" s="194"/>
      <c r="AT61" s="194"/>
      <c r="AU61" s="194"/>
      <c r="AV61" s="25"/>
      <c r="AW61" s="77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</row>
    <row r="62" spans="1:232" ht="17.149999999999999" customHeight="1" x14ac:dyDescent="0.35">
      <c r="A62" s="30">
        <v>57</v>
      </c>
      <c r="B62" s="30">
        <v>52</v>
      </c>
      <c r="C62" s="30">
        <f t="shared" si="6"/>
        <v>-5</v>
      </c>
      <c r="D62" s="92" t="s">
        <v>1159</v>
      </c>
      <c r="E62" s="86">
        <f t="shared" si="4"/>
        <v>20</v>
      </c>
      <c r="F62" s="242">
        <v>20</v>
      </c>
      <c r="G62" s="93">
        <f t="shared" si="5"/>
        <v>0</v>
      </c>
      <c r="H62" s="94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202" t="s">
        <v>13</v>
      </c>
      <c r="X62" s="94" t="s">
        <v>13</v>
      </c>
      <c r="Y62" s="186" t="s">
        <v>13</v>
      </c>
      <c r="Z62" s="94" t="s">
        <v>13</v>
      </c>
      <c r="AA62" s="186" t="s">
        <v>13</v>
      </c>
      <c r="AB62" s="191" t="s">
        <v>13</v>
      </c>
      <c r="AC62" s="186" t="s">
        <v>13</v>
      </c>
      <c r="AD62" s="113">
        <v>0</v>
      </c>
      <c r="AE62" s="114">
        <v>0</v>
      </c>
      <c r="AF62" s="114">
        <v>0</v>
      </c>
      <c r="AG62" s="114">
        <v>0</v>
      </c>
      <c r="AH62" s="114">
        <v>0</v>
      </c>
      <c r="AI62" s="35"/>
      <c r="AJ62" s="22"/>
      <c r="AK62" s="187"/>
      <c r="AL62" s="23"/>
      <c r="AM62" s="24"/>
      <c r="AN62" s="194"/>
      <c r="AO62" s="194"/>
      <c r="AP62" s="194"/>
      <c r="AQ62" s="25"/>
      <c r="AR62" s="24"/>
      <c r="AS62" s="194"/>
      <c r="AT62" s="194"/>
      <c r="AU62" s="194"/>
      <c r="AV62" s="25"/>
      <c r="AW62" s="77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</row>
    <row r="63" spans="1:232" ht="17.149999999999999" customHeight="1" x14ac:dyDescent="0.35">
      <c r="A63" s="30">
        <v>58</v>
      </c>
      <c r="B63" s="30">
        <v>53</v>
      </c>
      <c r="C63" s="30">
        <f t="shared" si="6"/>
        <v>-5</v>
      </c>
      <c r="D63" s="92" t="s">
        <v>1160</v>
      </c>
      <c r="E63" s="86">
        <f t="shared" si="4"/>
        <v>20</v>
      </c>
      <c r="F63" s="242">
        <v>20</v>
      </c>
      <c r="G63" s="93">
        <f t="shared" si="5"/>
        <v>0</v>
      </c>
      <c r="H63" s="94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94" t="s">
        <v>13</v>
      </c>
      <c r="AA63" s="186" t="s">
        <v>13</v>
      </c>
      <c r="AB63" s="191" t="s">
        <v>13</v>
      </c>
      <c r="AC63" s="186" t="s">
        <v>13</v>
      </c>
      <c r="AD63" s="113">
        <v>0</v>
      </c>
      <c r="AE63" s="114">
        <v>0</v>
      </c>
      <c r="AF63" s="114">
        <v>0</v>
      </c>
      <c r="AG63" s="114">
        <v>0</v>
      </c>
      <c r="AH63" s="114">
        <v>0</v>
      </c>
      <c r="AI63" s="35"/>
      <c r="AJ63" s="22"/>
      <c r="AK63" s="187"/>
      <c r="AL63" s="23"/>
      <c r="AM63" s="24"/>
      <c r="AN63" s="194"/>
      <c r="AO63" s="194"/>
      <c r="AP63" s="194"/>
      <c r="AQ63" s="25"/>
      <c r="AR63" s="24"/>
      <c r="AS63" s="194"/>
      <c r="AT63" s="194"/>
      <c r="AU63" s="194"/>
      <c r="AV63" s="25"/>
      <c r="AW63" s="77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</row>
    <row r="64" spans="1:232" ht="17.149999999999999" customHeight="1" x14ac:dyDescent="0.35">
      <c r="A64" s="30">
        <v>59</v>
      </c>
      <c r="B64" s="30">
        <v>54</v>
      </c>
      <c r="C64" s="30">
        <f t="shared" si="6"/>
        <v>-5</v>
      </c>
      <c r="D64" s="92" t="s">
        <v>464</v>
      </c>
      <c r="E64" s="86">
        <f t="shared" si="4"/>
        <v>20</v>
      </c>
      <c r="F64" s="242">
        <v>20</v>
      </c>
      <c r="G64" s="93">
        <f t="shared" si="5"/>
        <v>0</v>
      </c>
      <c r="H64" s="94"/>
      <c r="I64" s="186" t="s">
        <v>13</v>
      </c>
      <c r="J64" s="191" t="s">
        <v>13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94" t="s">
        <v>13</v>
      </c>
      <c r="AA64" s="186" t="s">
        <v>13</v>
      </c>
      <c r="AB64" s="191" t="s">
        <v>13</v>
      </c>
      <c r="AC64" s="186" t="s">
        <v>13</v>
      </c>
      <c r="AD64" s="113">
        <v>0</v>
      </c>
      <c r="AE64" s="114">
        <v>0</v>
      </c>
      <c r="AF64" s="114">
        <v>0</v>
      </c>
      <c r="AG64" s="114">
        <v>0</v>
      </c>
      <c r="AH64" s="114">
        <v>0</v>
      </c>
      <c r="AI64" s="35"/>
      <c r="AJ64" s="22"/>
      <c r="AK64" s="187"/>
      <c r="AL64" s="23"/>
      <c r="AM64" s="24"/>
      <c r="AN64" s="194"/>
      <c r="AO64" s="194"/>
      <c r="AP64" s="194"/>
      <c r="AQ64" s="25"/>
      <c r="AR64" s="24"/>
      <c r="AS64" s="194"/>
      <c r="AT64" s="194"/>
      <c r="AU64" s="194"/>
      <c r="AV64" s="25"/>
      <c r="AW64" s="77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</row>
    <row r="65" spans="1:232" ht="17.149999999999999" customHeight="1" x14ac:dyDescent="0.35">
      <c r="A65" s="30">
        <v>60</v>
      </c>
      <c r="B65" s="30">
        <v>55</v>
      </c>
      <c r="C65" s="30">
        <f t="shared" si="6"/>
        <v>-5</v>
      </c>
      <c r="D65" s="92" t="s">
        <v>1161</v>
      </c>
      <c r="E65" s="86">
        <f t="shared" si="4"/>
        <v>20</v>
      </c>
      <c r="F65" s="242">
        <v>20</v>
      </c>
      <c r="G65" s="93">
        <f t="shared" si="5"/>
        <v>0</v>
      </c>
      <c r="H65" s="94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94" t="s">
        <v>13</v>
      </c>
      <c r="AA65" s="186" t="s">
        <v>13</v>
      </c>
      <c r="AB65" s="191" t="s">
        <v>13</v>
      </c>
      <c r="AC65" s="186" t="s">
        <v>13</v>
      </c>
      <c r="AD65" s="113">
        <v>0</v>
      </c>
      <c r="AE65" s="114">
        <v>0</v>
      </c>
      <c r="AF65" s="114">
        <v>0</v>
      </c>
      <c r="AG65" s="114">
        <v>0</v>
      </c>
      <c r="AH65" s="114">
        <v>0</v>
      </c>
      <c r="AI65" s="35"/>
      <c r="AJ65" s="22"/>
      <c r="AK65" s="187"/>
      <c r="AL65" s="23"/>
      <c r="AM65" s="24"/>
      <c r="AN65" s="194"/>
      <c r="AO65" s="194"/>
      <c r="AP65" s="194"/>
      <c r="AQ65" s="25"/>
      <c r="AR65" s="24"/>
      <c r="AS65" s="194"/>
      <c r="AT65" s="194"/>
      <c r="AU65" s="194"/>
      <c r="AV65" s="25"/>
      <c r="AW65" s="77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</row>
    <row r="66" spans="1:232" ht="17.149999999999999" customHeight="1" x14ac:dyDescent="0.35">
      <c r="A66" s="30">
        <v>61</v>
      </c>
      <c r="B66" s="30">
        <v>56</v>
      </c>
      <c r="C66" s="30">
        <f t="shared" si="6"/>
        <v>-5</v>
      </c>
      <c r="D66" s="92" t="s">
        <v>1162</v>
      </c>
      <c r="E66" s="86">
        <f t="shared" si="4"/>
        <v>20</v>
      </c>
      <c r="F66" s="242">
        <v>20</v>
      </c>
      <c r="G66" s="93">
        <f t="shared" si="5"/>
        <v>0</v>
      </c>
      <c r="H66" s="94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94" t="s">
        <v>13</v>
      </c>
      <c r="AA66" s="186" t="s">
        <v>13</v>
      </c>
      <c r="AB66" s="191" t="s">
        <v>13</v>
      </c>
      <c r="AC66" s="186" t="s">
        <v>13</v>
      </c>
      <c r="AD66" s="113">
        <v>0</v>
      </c>
      <c r="AE66" s="114">
        <v>0</v>
      </c>
      <c r="AF66" s="114">
        <v>0</v>
      </c>
      <c r="AG66" s="114">
        <v>0</v>
      </c>
      <c r="AH66" s="114">
        <v>0</v>
      </c>
      <c r="AI66" s="35"/>
      <c r="AJ66" s="22"/>
      <c r="AK66" s="187"/>
      <c r="AL66" s="23"/>
      <c r="AM66" s="24"/>
      <c r="AN66" s="194"/>
      <c r="AO66" s="194"/>
      <c r="AP66" s="194"/>
      <c r="AQ66" s="25"/>
      <c r="AR66" s="24"/>
      <c r="AS66" s="194"/>
      <c r="AT66" s="194"/>
      <c r="AU66" s="194"/>
      <c r="AV66" s="25"/>
      <c r="AW66" s="77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</row>
    <row r="67" spans="1:232" ht="17.149999999999999" customHeight="1" x14ac:dyDescent="0.35">
      <c r="A67" s="30">
        <v>62</v>
      </c>
      <c r="B67" s="30">
        <v>57</v>
      </c>
      <c r="C67" s="30">
        <f t="shared" si="6"/>
        <v>-5</v>
      </c>
      <c r="D67" s="92" t="s">
        <v>1163</v>
      </c>
      <c r="E67" s="86">
        <f t="shared" si="4"/>
        <v>20</v>
      </c>
      <c r="F67" s="242">
        <v>20</v>
      </c>
      <c r="G67" s="93">
        <f t="shared" si="5"/>
        <v>0</v>
      </c>
      <c r="H67" s="94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 t="s">
        <v>13</v>
      </c>
      <c r="X67" s="94" t="s">
        <v>13</v>
      </c>
      <c r="Y67" s="186" t="s">
        <v>13</v>
      </c>
      <c r="Z67" s="94" t="s">
        <v>13</v>
      </c>
      <c r="AA67" s="186" t="s">
        <v>13</v>
      </c>
      <c r="AB67" s="191" t="s">
        <v>13</v>
      </c>
      <c r="AC67" s="186" t="s">
        <v>13</v>
      </c>
      <c r="AD67" s="113">
        <v>0</v>
      </c>
      <c r="AE67" s="114">
        <v>0</v>
      </c>
      <c r="AF67" s="114">
        <v>0</v>
      </c>
      <c r="AG67" s="114">
        <v>0</v>
      </c>
      <c r="AH67" s="114">
        <v>0</v>
      </c>
      <c r="AI67" s="35"/>
      <c r="AJ67" s="22"/>
      <c r="AK67" s="187"/>
      <c r="AL67" s="23"/>
      <c r="AM67" s="24"/>
      <c r="AN67" s="194"/>
      <c r="AO67" s="194"/>
      <c r="AP67" s="194"/>
      <c r="AQ67" s="25"/>
      <c r="AR67" s="24"/>
      <c r="AS67" s="194"/>
      <c r="AT67" s="194"/>
      <c r="AU67" s="194"/>
      <c r="AV67" s="25"/>
      <c r="AW67" s="77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</row>
    <row r="68" spans="1:232" ht="17.149999999999999" customHeight="1" x14ac:dyDescent="0.35">
      <c r="A68" s="30">
        <v>63</v>
      </c>
      <c r="B68" s="30">
        <v>58</v>
      </c>
      <c r="C68" s="30">
        <f t="shared" si="6"/>
        <v>-5</v>
      </c>
      <c r="D68" s="92" t="s">
        <v>1164</v>
      </c>
      <c r="E68" s="86">
        <f t="shared" si="4"/>
        <v>20</v>
      </c>
      <c r="F68" s="242">
        <v>20</v>
      </c>
      <c r="G68" s="93">
        <f t="shared" si="5"/>
        <v>0</v>
      </c>
      <c r="H68" s="94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94" t="s">
        <v>13</v>
      </c>
      <c r="AA68" s="186" t="s">
        <v>13</v>
      </c>
      <c r="AB68" s="191" t="s">
        <v>13</v>
      </c>
      <c r="AC68" s="186" t="s">
        <v>13</v>
      </c>
      <c r="AD68" s="113">
        <v>0</v>
      </c>
      <c r="AE68" s="114">
        <v>0</v>
      </c>
      <c r="AF68" s="114">
        <v>0</v>
      </c>
      <c r="AG68" s="114">
        <v>0</v>
      </c>
      <c r="AH68" s="114">
        <v>0</v>
      </c>
      <c r="AI68" s="35"/>
      <c r="AJ68" s="22"/>
      <c r="AK68" s="187"/>
      <c r="AL68" s="23"/>
      <c r="AM68" s="24"/>
      <c r="AN68" s="194"/>
      <c r="AO68" s="194"/>
      <c r="AP68" s="194"/>
      <c r="AQ68" s="25"/>
      <c r="AR68" s="24"/>
      <c r="AS68" s="194"/>
      <c r="AT68" s="194"/>
      <c r="AU68" s="194"/>
      <c r="AV68" s="25"/>
      <c r="AW68" s="77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</row>
    <row r="69" spans="1:232" ht="17.149999999999999" customHeight="1" x14ac:dyDescent="0.35">
      <c r="A69" s="30">
        <v>64</v>
      </c>
      <c r="B69" s="30">
        <v>59</v>
      </c>
      <c r="C69" s="30">
        <f t="shared" si="6"/>
        <v>-5</v>
      </c>
      <c r="D69" s="92" t="s">
        <v>1166</v>
      </c>
      <c r="E69" s="86">
        <f t="shared" si="4"/>
        <v>20</v>
      </c>
      <c r="F69" s="242">
        <v>20</v>
      </c>
      <c r="G69" s="93">
        <f t="shared" si="5"/>
        <v>0</v>
      </c>
      <c r="H69" s="94"/>
      <c r="I69" s="186" t="s">
        <v>13</v>
      </c>
      <c r="J69" s="191" t="s">
        <v>13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 t="s">
        <v>13</v>
      </c>
      <c r="Z69" s="94" t="s">
        <v>13</v>
      </c>
      <c r="AA69" s="186" t="s">
        <v>13</v>
      </c>
      <c r="AB69" s="191" t="s">
        <v>13</v>
      </c>
      <c r="AC69" s="186" t="s">
        <v>13</v>
      </c>
      <c r="AD69" s="113">
        <v>0</v>
      </c>
      <c r="AE69" s="114">
        <v>0</v>
      </c>
      <c r="AF69" s="114">
        <v>0</v>
      </c>
      <c r="AG69" s="114">
        <v>0</v>
      </c>
      <c r="AH69" s="114">
        <v>0</v>
      </c>
      <c r="AI69" s="35"/>
      <c r="AJ69" s="22"/>
      <c r="AK69" s="187"/>
      <c r="AL69" s="23"/>
      <c r="AM69" s="24"/>
      <c r="AN69" s="194"/>
      <c r="AO69" s="194"/>
      <c r="AP69" s="194"/>
      <c r="AQ69" s="25"/>
      <c r="AR69" s="24"/>
      <c r="AS69" s="194"/>
      <c r="AT69" s="194"/>
      <c r="AU69" s="194"/>
      <c r="AV69" s="25"/>
      <c r="AW69" s="77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</row>
    <row r="70" spans="1:232" ht="17.149999999999999" customHeight="1" x14ac:dyDescent="0.35">
      <c r="A70" s="30">
        <v>65</v>
      </c>
      <c r="B70" s="30">
        <v>60</v>
      </c>
      <c r="C70" s="30">
        <f t="shared" si="6"/>
        <v>-5</v>
      </c>
      <c r="D70" s="92" t="s">
        <v>1167</v>
      </c>
      <c r="E70" s="86">
        <f t="shared" ref="E70:E101" si="7">LARGE(H70:AH70,1)+LARGE(H70:AH70,2)+LARGE(H70:AH70,3)+LARGE(H70:AH70,4)+LARGE(H70:AH70,5)+F70</f>
        <v>20</v>
      </c>
      <c r="F70" s="242">
        <v>20</v>
      </c>
      <c r="G70" s="93">
        <f t="shared" ref="G70:G101" si="8">COUNT(H70:AC70)</f>
        <v>0</v>
      </c>
      <c r="H70" s="94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 t="s">
        <v>13</v>
      </c>
      <c r="Z70" s="94" t="s">
        <v>13</v>
      </c>
      <c r="AA70" s="186" t="s">
        <v>13</v>
      </c>
      <c r="AB70" s="191" t="s">
        <v>13</v>
      </c>
      <c r="AC70" s="186" t="s">
        <v>13</v>
      </c>
      <c r="AD70" s="113">
        <v>0</v>
      </c>
      <c r="AE70" s="114">
        <v>0</v>
      </c>
      <c r="AF70" s="114">
        <v>0</v>
      </c>
      <c r="AG70" s="114">
        <v>0</v>
      </c>
      <c r="AH70" s="114">
        <v>0</v>
      </c>
      <c r="AI70" s="35"/>
      <c r="AJ70" s="22"/>
      <c r="AK70" s="187"/>
      <c r="AL70" s="23"/>
      <c r="AM70" s="24"/>
      <c r="AN70" s="194"/>
      <c r="AO70" s="194"/>
      <c r="AP70" s="194"/>
      <c r="AQ70" s="25"/>
      <c r="AR70" s="24"/>
      <c r="AS70" s="194"/>
      <c r="AT70" s="194"/>
      <c r="AU70" s="194"/>
      <c r="AV70" s="25"/>
      <c r="AW70" s="77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</row>
    <row r="71" spans="1:232" ht="17.149999999999999" customHeight="1" x14ac:dyDescent="0.35">
      <c r="A71" s="30">
        <v>66</v>
      </c>
      <c r="B71" s="30">
        <v>61</v>
      </c>
      <c r="C71" s="30">
        <f t="shared" ref="C71:C91" si="9">B71-A71</f>
        <v>-5</v>
      </c>
      <c r="D71" s="92" t="s">
        <v>1168</v>
      </c>
      <c r="E71" s="86">
        <f t="shared" si="7"/>
        <v>20</v>
      </c>
      <c r="F71" s="242">
        <v>20</v>
      </c>
      <c r="G71" s="93">
        <f t="shared" si="8"/>
        <v>0</v>
      </c>
      <c r="H71" s="94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94" t="s">
        <v>13</v>
      </c>
      <c r="AA71" s="186" t="s">
        <v>13</v>
      </c>
      <c r="AB71" s="191" t="s">
        <v>13</v>
      </c>
      <c r="AC71" s="186" t="s">
        <v>13</v>
      </c>
      <c r="AD71" s="113">
        <v>0</v>
      </c>
      <c r="AE71" s="114">
        <v>0</v>
      </c>
      <c r="AF71" s="114">
        <v>0</v>
      </c>
      <c r="AG71" s="114">
        <v>0</v>
      </c>
      <c r="AH71" s="114">
        <v>0</v>
      </c>
      <c r="AI71" s="35"/>
      <c r="AJ71" s="22"/>
      <c r="AK71" s="187"/>
      <c r="AL71" s="23"/>
      <c r="AM71" s="24"/>
      <c r="AN71" s="194"/>
      <c r="AO71" s="194"/>
      <c r="AP71" s="194"/>
      <c r="AQ71" s="25"/>
      <c r="AR71" s="24"/>
      <c r="AS71" s="194"/>
      <c r="AT71" s="194"/>
      <c r="AU71" s="194"/>
      <c r="AV71" s="25"/>
      <c r="AW71" s="77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</row>
    <row r="72" spans="1:232" ht="17.149999999999999" customHeight="1" x14ac:dyDescent="0.35">
      <c r="A72" s="30">
        <v>67</v>
      </c>
      <c r="B72" s="30">
        <v>62</v>
      </c>
      <c r="C72" s="30">
        <f t="shared" si="9"/>
        <v>-5</v>
      </c>
      <c r="D72" s="92" t="s">
        <v>1169</v>
      </c>
      <c r="E72" s="86">
        <f t="shared" si="7"/>
        <v>20</v>
      </c>
      <c r="F72" s="242">
        <v>20</v>
      </c>
      <c r="G72" s="93">
        <f t="shared" si="8"/>
        <v>0</v>
      </c>
      <c r="H72" s="94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202" t="s">
        <v>13</v>
      </c>
      <c r="X72" s="94" t="s">
        <v>13</v>
      </c>
      <c r="Y72" s="186" t="s">
        <v>13</v>
      </c>
      <c r="Z72" s="94" t="s">
        <v>13</v>
      </c>
      <c r="AA72" s="186" t="s">
        <v>13</v>
      </c>
      <c r="AB72" s="191" t="s">
        <v>13</v>
      </c>
      <c r="AC72" s="186" t="s">
        <v>13</v>
      </c>
      <c r="AD72" s="113">
        <v>0</v>
      </c>
      <c r="AE72" s="114">
        <v>0</v>
      </c>
      <c r="AF72" s="114">
        <v>0</v>
      </c>
      <c r="AG72" s="114">
        <v>0</v>
      </c>
      <c r="AH72" s="114">
        <v>0</v>
      </c>
      <c r="AI72" s="35"/>
      <c r="AJ72" s="22"/>
      <c r="AK72" s="187"/>
      <c r="AL72" s="23"/>
      <c r="AM72" s="24"/>
      <c r="AN72" s="194"/>
      <c r="AO72" s="194"/>
      <c r="AP72" s="194"/>
      <c r="AQ72" s="25"/>
      <c r="AR72" s="24"/>
      <c r="AS72" s="194"/>
      <c r="AT72" s="194"/>
      <c r="AU72" s="194"/>
      <c r="AV72" s="25"/>
      <c r="AW72" s="77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</row>
    <row r="73" spans="1:232" ht="17.149999999999999" customHeight="1" x14ac:dyDescent="0.35">
      <c r="A73" s="30">
        <v>68</v>
      </c>
      <c r="B73" s="30">
        <v>63</v>
      </c>
      <c r="C73" s="30">
        <f t="shared" si="9"/>
        <v>-5</v>
      </c>
      <c r="D73" s="92" t="s">
        <v>1170</v>
      </c>
      <c r="E73" s="86">
        <f t="shared" si="7"/>
        <v>20</v>
      </c>
      <c r="F73" s="242">
        <v>20</v>
      </c>
      <c r="G73" s="93">
        <f t="shared" si="8"/>
        <v>0</v>
      </c>
      <c r="H73" s="94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94" t="s">
        <v>13</v>
      </c>
      <c r="AA73" s="186" t="s">
        <v>13</v>
      </c>
      <c r="AB73" s="191" t="s">
        <v>13</v>
      </c>
      <c r="AC73" s="186" t="s">
        <v>13</v>
      </c>
      <c r="AD73" s="113">
        <v>0</v>
      </c>
      <c r="AE73" s="114">
        <v>0</v>
      </c>
      <c r="AF73" s="114">
        <v>0</v>
      </c>
      <c r="AG73" s="114">
        <v>0</v>
      </c>
      <c r="AH73" s="114">
        <v>0</v>
      </c>
      <c r="AI73" s="35"/>
      <c r="AJ73" s="22"/>
      <c r="AK73" s="187"/>
      <c r="AL73" s="23"/>
      <c r="AM73" s="24"/>
      <c r="AN73" s="194"/>
      <c r="AO73" s="194"/>
      <c r="AP73" s="194"/>
      <c r="AQ73" s="25"/>
      <c r="AR73" s="24"/>
      <c r="AS73" s="194"/>
      <c r="AT73" s="194"/>
      <c r="AU73" s="194"/>
      <c r="AV73" s="25"/>
      <c r="AW73" s="77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</row>
    <row r="74" spans="1:232" ht="17.149999999999999" customHeight="1" x14ac:dyDescent="0.35">
      <c r="A74" s="30">
        <v>69</v>
      </c>
      <c r="B74" s="30">
        <v>64</v>
      </c>
      <c r="C74" s="30">
        <f t="shared" si="9"/>
        <v>-5</v>
      </c>
      <c r="D74" s="92" t="s">
        <v>1171</v>
      </c>
      <c r="E74" s="86">
        <f t="shared" si="7"/>
        <v>20</v>
      </c>
      <c r="F74" s="242">
        <v>20</v>
      </c>
      <c r="G74" s="93">
        <f t="shared" si="8"/>
        <v>0</v>
      </c>
      <c r="H74" s="94"/>
      <c r="I74" s="186" t="s">
        <v>13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94" t="s">
        <v>13</v>
      </c>
      <c r="AA74" s="186" t="s">
        <v>13</v>
      </c>
      <c r="AB74" s="191" t="s">
        <v>13</v>
      </c>
      <c r="AC74" s="186" t="s">
        <v>13</v>
      </c>
      <c r="AD74" s="113">
        <v>0</v>
      </c>
      <c r="AE74" s="114">
        <v>0</v>
      </c>
      <c r="AF74" s="114">
        <v>0</v>
      </c>
      <c r="AG74" s="114">
        <v>0</v>
      </c>
      <c r="AH74" s="114">
        <v>0</v>
      </c>
      <c r="AI74" s="35"/>
      <c r="AJ74" s="22"/>
      <c r="AK74" s="187"/>
      <c r="AL74" s="23"/>
      <c r="AM74" s="24"/>
      <c r="AN74" s="194"/>
      <c r="AO74" s="194"/>
      <c r="AP74" s="194"/>
      <c r="AQ74" s="25"/>
      <c r="AR74" s="24"/>
      <c r="AS74" s="194"/>
      <c r="AT74" s="194"/>
      <c r="AU74" s="194"/>
      <c r="AV74" s="25"/>
      <c r="AW74" s="77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</row>
    <row r="75" spans="1:232" ht="17.149999999999999" customHeight="1" x14ac:dyDescent="0.35">
      <c r="A75" s="30">
        <v>70</v>
      </c>
      <c r="B75" s="30">
        <v>65</v>
      </c>
      <c r="C75" s="30">
        <f t="shared" si="9"/>
        <v>-5</v>
      </c>
      <c r="D75" s="92" t="s">
        <v>1174</v>
      </c>
      <c r="E75" s="86">
        <f t="shared" si="7"/>
        <v>20</v>
      </c>
      <c r="F75" s="242">
        <v>20</v>
      </c>
      <c r="G75" s="93">
        <f t="shared" si="8"/>
        <v>0</v>
      </c>
      <c r="H75" s="94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94" t="s">
        <v>13</v>
      </c>
      <c r="AA75" s="186" t="s">
        <v>13</v>
      </c>
      <c r="AB75" s="191" t="s">
        <v>13</v>
      </c>
      <c r="AC75" s="186" t="s">
        <v>13</v>
      </c>
      <c r="AD75" s="113">
        <v>0</v>
      </c>
      <c r="AE75" s="114">
        <v>0</v>
      </c>
      <c r="AF75" s="114">
        <v>0</v>
      </c>
      <c r="AG75" s="114">
        <v>0</v>
      </c>
      <c r="AH75" s="114">
        <v>0</v>
      </c>
      <c r="AI75" s="35"/>
      <c r="AJ75" s="22"/>
      <c r="AK75" s="187"/>
      <c r="AL75" s="23"/>
      <c r="AM75" s="24"/>
      <c r="AN75" s="194"/>
      <c r="AO75" s="194"/>
      <c r="AP75" s="194"/>
      <c r="AQ75" s="25"/>
      <c r="AR75" s="24"/>
      <c r="AS75" s="194"/>
      <c r="AT75" s="194"/>
      <c r="AU75" s="194"/>
      <c r="AV75" s="25"/>
      <c r="AW75" s="77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</row>
    <row r="76" spans="1:232" ht="17.149999999999999" customHeight="1" x14ac:dyDescent="0.35">
      <c r="A76" s="30">
        <v>71</v>
      </c>
      <c r="B76" s="30">
        <v>66</v>
      </c>
      <c r="C76" s="30">
        <f t="shared" si="9"/>
        <v>-5</v>
      </c>
      <c r="D76" s="92" t="s">
        <v>1175</v>
      </c>
      <c r="E76" s="86">
        <f t="shared" si="7"/>
        <v>20</v>
      </c>
      <c r="F76" s="242">
        <v>20</v>
      </c>
      <c r="G76" s="93">
        <f t="shared" si="8"/>
        <v>0</v>
      </c>
      <c r="H76" s="94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 t="s">
        <v>13</v>
      </c>
      <c r="X76" s="94" t="s">
        <v>13</v>
      </c>
      <c r="Y76" s="186" t="s">
        <v>13</v>
      </c>
      <c r="Z76" s="94" t="s">
        <v>13</v>
      </c>
      <c r="AA76" s="186" t="s">
        <v>13</v>
      </c>
      <c r="AB76" s="191" t="s">
        <v>13</v>
      </c>
      <c r="AC76" s="186" t="s">
        <v>13</v>
      </c>
      <c r="AD76" s="113">
        <v>0</v>
      </c>
      <c r="AE76" s="114">
        <v>0</v>
      </c>
      <c r="AF76" s="114">
        <v>0</v>
      </c>
      <c r="AG76" s="114">
        <v>0</v>
      </c>
      <c r="AH76" s="114">
        <v>0</v>
      </c>
      <c r="AI76" s="35"/>
      <c r="AJ76" s="22"/>
      <c r="AK76" s="187"/>
      <c r="AL76" s="23"/>
      <c r="AM76" s="24"/>
      <c r="AN76" s="194"/>
      <c r="AO76" s="194"/>
      <c r="AP76" s="194"/>
      <c r="AQ76" s="25"/>
      <c r="AR76" s="24"/>
      <c r="AS76" s="194"/>
      <c r="AT76" s="194"/>
      <c r="AU76" s="194"/>
      <c r="AV76" s="25"/>
      <c r="AW76" s="77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</row>
    <row r="77" spans="1:232" ht="17.149999999999999" customHeight="1" x14ac:dyDescent="0.35">
      <c r="A77" s="30">
        <v>72</v>
      </c>
      <c r="B77" s="30">
        <v>67</v>
      </c>
      <c r="C77" s="30">
        <f t="shared" si="9"/>
        <v>-5</v>
      </c>
      <c r="D77" s="92" t="s">
        <v>1177</v>
      </c>
      <c r="E77" s="86">
        <f t="shared" si="7"/>
        <v>20</v>
      </c>
      <c r="F77" s="242">
        <v>20</v>
      </c>
      <c r="G77" s="93">
        <f t="shared" si="8"/>
        <v>0</v>
      </c>
      <c r="H77" s="94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 t="s">
        <v>13</v>
      </c>
      <c r="Z77" s="94" t="s">
        <v>13</v>
      </c>
      <c r="AA77" s="186" t="s">
        <v>13</v>
      </c>
      <c r="AB77" s="191" t="s">
        <v>13</v>
      </c>
      <c r="AC77" s="186" t="s">
        <v>13</v>
      </c>
      <c r="AD77" s="113">
        <v>0</v>
      </c>
      <c r="AE77" s="114">
        <v>0</v>
      </c>
      <c r="AF77" s="114">
        <v>0</v>
      </c>
      <c r="AG77" s="114">
        <v>0</v>
      </c>
      <c r="AH77" s="114">
        <v>0</v>
      </c>
      <c r="AI77" s="35"/>
      <c r="AJ77" s="22"/>
      <c r="AK77" s="187"/>
      <c r="AL77" s="23"/>
      <c r="AM77" s="24"/>
      <c r="AN77" s="194"/>
      <c r="AO77" s="194"/>
      <c r="AP77" s="194"/>
      <c r="AQ77" s="25"/>
      <c r="AR77" s="24"/>
      <c r="AS77" s="194"/>
      <c r="AT77" s="194"/>
      <c r="AU77" s="194"/>
      <c r="AV77" s="25"/>
      <c r="AW77" s="77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</row>
    <row r="78" spans="1:232" ht="17.149999999999999" customHeight="1" x14ac:dyDescent="0.35">
      <c r="A78" s="30">
        <v>73</v>
      </c>
      <c r="B78" s="30">
        <v>68</v>
      </c>
      <c r="C78" s="30">
        <f t="shared" si="9"/>
        <v>-5</v>
      </c>
      <c r="D78" s="92" t="s">
        <v>1178</v>
      </c>
      <c r="E78" s="86">
        <f t="shared" si="7"/>
        <v>20</v>
      </c>
      <c r="F78" s="242">
        <v>20</v>
      </c>
      <c r="G78" s="93">
        <f t="shared" si="8"/>
        <v>0</v>
      </c>
      <c r="H78" s="94"/>
      <c r="I78" s="186" t="s">
        <v>13</v>
      </c>
      <c r="J78" s="191" t="s">
        <v>13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94" t="s">
        <v>13</v>
      </c>
      <c r="AA78" s="186" t="s">
        <v>13</v>
      </c>
      <c r="AB78" s="191" t="s">
        <v>13</v>
      </c>
      <c r="AC78" s="186" t="s">
        <v>13</v>
      </c>
      <c r="AD78" s="113">
        <v>0</v>
      </c>
      <c r="AE78" s="114">
        <v>0</v>
      </c>
      <c r="AF78" s="114">
        <v>0</v>
      </c>
      <c r="AG78" s="114">
        <v>0</v>
      </c>
      <c r="AH78" s="114">
        <v>0</v>
      </c>
      <c r="AI78" s="35"/>
      <c r="AJ78" s="22"/>
      <c r="AK78" s="187"/>
      <c r="AL78" s="23"/>
      <c r="AM78" s="24"/>
      <c r="AN78" s="194"/>
      <c r="AO78" s="194"/>
      <c r="AP78" s="194"/>
      <c r="AQ78" s="25"/>
      <c r="AR78" s="24"/>
      <c r="AS78" s="194"/>
      <c r="AT78" s="194"/>
      <c r="AU78" s="194"/>
      <c r="AV78" s="25"/>
      <c r="AW78" s="77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</row>
    <row r="79" spans="1:232" ht="17.149999999999999" customHeight="1" x14ac:dyDescent="0.35">
      <c r="A79" s="30">
        <v>74</v>
      </c>
      <c r="B79" s="30">
        <v>69</v>
      </c>
      <c r="C79" s="30">
        <f t="shared" si="9"/>
        <v>-5</v>
      </c>
      <c r="D79" s="92" t="s">
        <v>1179</v>
      </c>
      <c r="E79" s="86">
        <f t="shared" si="7"/>
        <v>20</v>
      </c>
      <c r="F79" s="242">
        <v>20</v>
      </c>
      <c r="G79" s="93">
        <f t="shared" si="8"/>
        <v>0</v>
      </c>
      <c r="H79" s="94"/>
      <c r="I79" s="186" t="s">
        <v>13</v>
      </c>
      <c r="J79" s="191" t="s">
        <v>13</v>
      </c>
      <c r="K79" s="202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 t="s">
        <v>13</v>
      </c>
      <c r="X79" s="94" t="s">
        <v>13</v>
      </c>
      <c r="Y79" s="186" t="s">
        <v>13</v>
      </c>
      <c r="Z79" s="94" t="s">
        <v>13</v>
      </c>
      <c r="AA79" s="186" t="s">
        <v>13</v>
      </c>
      <c r="AB79" s="191" t="s">
        <v>13</v>
      </c>
      <c r="AC79" s="186" t="s">
        <v>13</v>
      </c>
      <c r="AD79" s="113">
        <v>0</v>
      </c>
      <c r="AE79" s="114">
        <v>0</v>
      </c>
      <c r="AF79" s="114">
        <v>0</v>
      </c>
      <c r="AG79" s="114">
        <v>0</v>
      </c>
      <c r="AH79" s="114">
        <v>0</v>
      </c>
      <c r="AI79" s="35"/>
      <c r="AJ79" s="22"/>
      <c r="AK79" s="187"/>
      <c r="AL79" s="23"/>
      <c r="AM79" s="24"/>
      <c r="AN79" s="194"/>
      <c r="AO79" s="194"/>
      <c r="AP79" s="194"/>
      <c r="AQ79" s="25"/>
      <c r="AR79" s="24"/>
      <c r="AS79" s="194"/>
      <c r="AT79" s="194"/>
      <c r="AU79" s="194"/>
      <c r="AV79" s="25"/>
      <c r="AW79" s="77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</row>
    <row r="80" spans="1:232" ht="17.149999999999999" customHeight="1" x14ac:dyDescent="0.35">
      <c r="A80" s="30">
        <v>75</v>
      </c>
      <c r="B80" s="30">
        <v>70</v>
      </c>
      <c r="C80" s="30">
        <f t="shared" si="9"/>
        <v>-5</v>
      </c>
      <c r="D80" s="92" t="s">
        <v>1180</v>
      </c>
      <c r="E80" s="86">
        <f t="shared" si="7"/>
        <v>20</v>
      </c>
      <c r="F80" s="242">
        <v>20</v>
      </c>
      <c r="G80" s="93">
        <f t="shared" si="8"/>
        <v>0</v>
      </c>
      <c r="H80" s="94"/>
      <c r="I80" s="186" t="s">
        <v>13</v>
      </c>
      <c r="J80" s="191" t="s">
        <v>13</v>
      </c>
      <c r="K80" s="202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202" t="s">
        <v>13</v>
      </c>
      <c r="X80" s="94" t="s">
        <v>13</v>
      </c>
      <c r="Y80" s="186" t="s">
        <v>13</v>
      </c>
      <c r="Z80" s="94" t="s">
        <v>13</v>
      </c>
      <c r="AA80" s="186" t="s">
        <v>13</v>
      </c>
      <c r="AB80" s="191" t="s">
        <v>13</v>
      </c>
      <c r="AC80" s="186" t="s">
        <v>13</v>
      </c>
      <c r="AD80" s="113">
        <v>0</v>
      </c>
      <c r="AE80" s="114">
        <v>0</v>
      </c>
      <c r="AF80" s="114">
        <v>0</v>
      </c>
      <c r="AG80" s="114">
        <v>0</v>
      </c>
      <c r="AH80" s="114">
        <v>0</v>
      </c>
      <c r="AI80" s="35"/>
      <c r="AJ80" s="22"/>
      <c r="AK80" s="187"/>
      <c r="AL80" s="23"/>
      <c r="AM80" s="24"/>
      <c r="AN80" s="194"/>
      <c r="AO80" s="194"/>
      <c r="AP80" s="194"/>
      <c r="AQ80" s="25"/>
      <c r="AR80" s="24"/>
      <c r="AS80" s="194"/>
      <c r="AT80" s="194"/>
      <c r="AU80" s="194"/>
      <c r="AV80" s="25"/>
      <c r="AW80" s="77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</row>
    <row r="81" spans="1:232" ht="17.149999999999999" customHeight="1" x14ac:dyDescent="0.35">
      <c r="A81" s="30">
        <v>76</v>
      </c>
      <c r="B81" s="30">
        <v>71</v>
      </c>
      <c r="C81" s="30">
        <f t="shared" si="9"/>
        <v>-5</v>
      </c>
      <c r="D81" s="92" t="s">
        <v>1181</v>
      </c>
      <c r="E81" s="86">
        <f t="shared" si="7"/>
        <v>20</v>
      </c>
      <c r="F81" s="242">
        <v>20</v>
      </c>
      <c r="G81" s="93">
        <f t="shared" si="8"/>
        <v>0</v>
      </c>
      <c r="H81" s="94"/>
      <c r="I81" s="186" t="s">
        <v>13</v>
      </c>
      <c r="J81" s="191" t="s">
        <v>13</v>
      </c>
      <c r="K81" s="202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 t="s">
        <v>13</v>
      </c>
      <c r="Y81" s="186" t="s">
        <v>13</v>
      </c>
      <c r="Z81" s="94" t="s">
        <v>13</v>
      </c>
      <c r="AA81" s="186" t="s">
        <v>13</v>
      </c>
      <c r="AB81" s="191" t="s">
        <v>13</v>
      </c>
      <c r="AC81" s="186" t="s">
        <v>13</v>
      </c>
      <c r="AD81" s="113">
        <v>0</v>
      </c>
      <c r="AE81" s="114">
        <v>0</v>
      </c>
      <c r="AF81" s="114">
        <v>0</v>
      </c>
      <c r="AG81" s="114">
        <v>0</v>
      </c>
      <c r="AH81" s="114">
        <v>0</v>
      </c>
      <c r="AI81" s="35"/>
      <c r="AJ81" s="22"/>
      <c r="AK81" s="187"/>
      <c r="AL81" s="23"/>
      <c r="AM81" s="24"/>
      <c r="AN81" s="194"/>
      <c r="AO81" s="194"/>
      <c r="AP81" s="194"/>
      <c r="AQ81" s="25"/>
      <c r="AR81" s="24"/>
      <c r="AS81" s="194"/>
      <c r="AT81" s="194"/>
      <c r="AU81" s="194"/>
      <c r="AV81" s="25"/>
      <c r="AW81" s="77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</row>
    <row r="82" spans="1:232" ht="17.149999999999999" customHeight="1" x14ac:dyDescent="0.35">
      <c r="A82" s="30">
        <v>77</v>
      </c>
      <c r="B82" s="30">
        <v>72</v>
      </c>
      <c r="C82" s="30">
        <f t="shared" si="9"/>
        <v>-5</v>
      </c>
      <c r="D82" s="92" t="s">
        <v>1183</v>
      </c>
      <c r="E82" s="86">
        <f t="shared" si="7"/>
        <v>20</v>
      </c>
      <c r="F82" s="242">
        <v>20</v>
      </c>
      <c r="G82" s="93">
        <f t="shared" si="8"/>
        <v>0</v>
      </c>
      <c r="H82" s="94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 t="s">
        <v>13</v>
      </c>
      <c r="Z82" s="94" t="s">
        <v>13</v>
      </c>
      <c r="AA82" s="186" t="s">
        <v>13</v>
      </c>
      <c r="AB82" s="191" t="s">
        <v>13</v>
      </c>
      <c r="AC82" s="186" t="s">
        <v>13</v>
      </c>
      <c r="AD82" s="113">
        <v>0</v>
      </c>
      <c r="AE82" s="114">
        <v>0</v>
      </c>
      <c r="AF82" s="114">
        <v>0</v>
      </c>
      <c r="AG82" s="114">
        <v>0</v>
      </c>
      <c r="AH82" s="114">
        <v>0</v>
      </c>
      <c r="AI82" s="35"/>
      <c r="AJ82" s="22"/>
      <c r="AK82" s="187"/>
      <c r="AL82" s="23"/>
      <c r="AM82" s="24"/>
      <c r="AN82" s="194"/>
      <c r="AO82" s="194"/>
      <c r="AP82" s="194"/>
      <c r="AQ82" s="25"/>
      <c r="AR82" s="24"/>
      <c r="AS82" s="194"/>
      <c r="AT82" s="194"/>
      <c r="AU82" s="194"/>
      <c r="AV82" s="25"/>
      <c r="AW82" s="77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</row>
    <row r="83" spans="1:232" ht="17.149999999999999" customHeight="1" x14ac:dyDescent="0.35">
      <c r="A83" s="30">
        <v>78</v>
      </c>
      <c r="B83" s="30">
        <v>73</v>
      </c>
      <c r="C83" s="30">
        <f t="shared" si="9"/>
        <v>-5</v>
      </c>
      <c r="D83" s="92" t="s">
        <v>237</v>
      </c>
      <c r="E83" s="86">
        <f t="shared" si="7"/>
        <v>20</v>
      </c>
      <c r="F83" s="242">
        <v>20</v>
      </c>
      <c r="G83" s="93">
        <f t="shared" si="8"/>
        <v>0</v>
      </c>
      <c r="H83" s="94"/>
      <c r="I83" s="186" t="s">
        <v>13</v>
      </c>
      <c r="J83" s="191" t="s">
        <v>13</v>
      </c>
      <c r="K83" s="202" t="s">
        <v>13</v>
      </c>
      <c r="L83" s="19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202" t="s">
        <v>13</v>
      </c>
      <c r="X83" s="94" t="s">
        <v>13</v>
      </c>
      <c r="Y83" s="186" t="s">
        <v>13</v>
      </c>
      <c r="Z83" s="94" t="s">
        <v>13</v>
      </c>
      <c r="AA83" s="186" t="s">
        <v>13</v>
      </c>
      <c r="AB83" s="191" t="s">
        <v>13</v>
      </c>
      <c r="AC83" s="186" t="s">
        <v>13</v>
      </c>
      <c r="AD83" s="113">
        <v>0</v>
      </c>
      <c r="AE83" s="114">
        <v>0</v>
      </c>
      <c r="AF83" s="114">
        <v>0</v>
      </c>
      <c r="AG83" s="114">
        <v>0</v>
      </c>
      <c r="AH83" s="114">
        <v>0</v>
      </c>
      <c r="AI83" s="35"/>
      <c r="AJ83" s="22"/>
      <c r="AK83" s="187"/>
      <c r="AL83" s="23"/>
      <c r="AM83" s="24"/>
      <c r="AN83" s="194"/>
      <c r="AO83" s="194"/>
      <c r="AP83" s="194"/>
      <c r="AQ83" s="25"/>
      <c r="AR83" s="24"/>
      <c r="AS83" s="194"/>
      <c r="AT83" s="194"/>
      <c r="AU83" s="194"/>
      <c r="AV83" s="25"/>
      <c r="AW83" s="77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</row>
    <row r="84" spans="1:232" ht="17.149999999999999" customHeight="1" x14ac:dyDescent="0.35">
      <c r="A84" s="30">
        <v>79</v>
      </c>
      <c r="B84" s="30">
        <v>74</v>
      </c>
      <c r="C84" s="30">
        <f t="shared" si="9"/>
        <v>-5</v>
      </c>
      <c r="D84" s="92" t="s">
        <v>1185</v>
      </c>
      <c r="E84" s="86">
        <f t="shared" si="7"/>
        <v>20</v>
      </c>
      <c r="F84" s="242">
        <v>20</v>
      </c>
      <c r="G84" s="93">
        <f t="shared" si="8"/>
        <v>0</v>
      </c>
      <c r="H84" s="94"/>
      <c r="I84" s="186" t="s">
        <v>13</v>
      </c>
      <c r="J84" s="191" t="s">
        <v>13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202" t="s">
        <v>13</v>
      </c>
      <c r="X84" s="94" t="s">
        <v>13</v>
      </c>
      <c r="Y84" s="186" t="s">
        <v>13</v>
      </c>
      <c r="Z84" s="94" t="s">
        <v>13</v>
      </c>
      <c r="AA84" s="186" t="s">
        <v>13</v>
      </c>
      <c r="AB84" s="191" t="s">
        <v>13</v>
      </c>
      <c r="AC84" s="186" t="s">
        <v>13</v>
      </c>
      <c r="AD84" s="113">
        <v>0</v>
      </c>
      <c r="AE84" s="114">
        <v>0</v>
      </c>
      <c r="AF84" s="114">
        <v>0</v>
      </c>
      <c r="AG84" s="114">
        <v>0</v>
      </c>
      <c r="AH84" s="114">
        <v>0</v>
      </c>
      <c r="AI84" s="35"/>
      <c r="AJ84" s="22"/>
      <c r="AK84" s="187"/>
      <c r="AL84" s="23"/>
      <c r="AM84" s="24"/>
      <c r="AN84" s="194"/>
      <c r="AO84" s="194"/>
      <c r="AP84" s="194"/>
      <c r="AQ84" s="25"/>
      <c r="AR84" s="24"/>
      <c r="AS84" s="194"/>
      <c r="AT84" s="194"/>
      <c r="AU84" s="194"/>
      <c r="AV84" s="25"/>
      <c r="AW84" s="77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</row>
    <row r="85" spans="1:232" ht="17.149999999999999" customHeight="1" x14ac:dyDescent="0.35">
      <c r="A85" s="30">
        <v>80</v>
      </c>
      <c r="B85" s="30">
        <v>75</v>
      </c>
      <c r="C85" s="30">
        <f t="shared" si="9"/>
        <v>-5</v>
      </c>
      <c r="D85" s="92" t="s">
        <v>1705</v>
      </c>
      <c r="E85" s="86">
        <f t="shared" si="7"/>
        <v>20</v>
      </c>
      <c r="F85" s="242">
        <v>20</v>
      </c>
      <c r="G85" s="93">
        <f t="shared" si="8"/>
        <v>0</v>
      </c>
      <c r="H85" s="94"/>
      <c r="I85" s="186" t="s">
        <v>13</v>
      </c>
      <c r="J85" s="191" t="s">
        <v>13</v>
      </c>
      <c r="K85" s="202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202" t="s">
        <v>13</v>
      </c>
      <c r="X85" s="94" t="s">
        <v>13</v>
      </c>
      <c r="Y85" s="186" t="s">
        <v>13</v>
      </c>
      <c r="Z85" s="94" t="s">
        <v>13</v>
      </c>
      <c r="AA85" s="186" t="s">
        <v>13</v>
      </c>
      <c r="AB85" s="191" t="s">
        <v>13</v>
      </c>
      <c r="AC85" s="186" t="s">
        <v>13</v>
      </c>
      <c r="AD85" s="113">
        <v>0</v>
      </c>
      <c r="AE85" s="114">
        <v>0</v>
      </c>
      <c r="AF85" s="114">
        <v>0</v>
      </c>
      <c r="AG85" s="114">
        <v>0</v>
      </c>
      <c r="AH85" s="114">
        <v>0</v>
      </c>
      <c r="AI85" s="35"/>
      <c r="AJ85" s="22"/>
      <c r="AK85" s="187"/>
      <c r="AL85" s="23"/>
      <c r="AM85" s="24"/>
      <c r="AN85" s="194"/>
      <c r="AO85" s="194"/>
      <c r="AP85" s="194"/>
      <c r="AQ85" s="25"/>
      <c r="AR85" s="24"/>
      <c r="AS85" s="194"/>
      <c r="AT85" s="194"/>
      <c r="AU85" s="194"/>
      <c r="AV85" s="25"/>
      <c r="AW85" s="77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</row>
    <row r="86" spans="1:232" ht="17.149999999999999" customHeight="1" x14ac:dyDescent="0.35">
      <c r="A86" s="30">
        <v>81</v>
      </c>
      <c r="B86" s="30">
        <v>77</v>
      </c>
      <c r="C86" s="30">
        <f t="shared" si="9"/>
        <v>-4</v>
      </c>
      <c r="D86" s="92" t="s">
        <v>1706</v>
      </c>
      <c r="E86" s="86">
        <f t="shared" si="7"/>
        <v>20</v>
      </c>
      <c r="F86" s="242">
        <v>20</v>
      </c>
      <c r="G86" s="93">
        <f t="shared" si="8"/>
        <v>0</v>
      </c>
      <c r="H86" s="94"/>
      <c r="I86" s="186" t="s">
        <v>13</v>
      </c>
      <c r="J86" s="191" t="s">
        <v>13</v>
      </c>
      <c r="K86" s="202" t="s">
        <v>13</v>
      </c>
      <c r="L86" s="191" t="s">
        <v>13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 t="s">
        <v>13</v>
      </c>
      <c r="Z86" s="94" t="s">
        <v>13</v>
      </c>
      <c r="AA86" s="186" t="s">
        <v>13</v>
      </c>
      <c r="AB86" s="191" t="s">
        <v>13</v>
      </c>
      <c r="AC86" s="186" t="s">
        <v>13</v>
      </c>
      <c r="AD86" s="113">
        <v>0</v>
      </c>
      <c r="AE86" s="114">
        <v>0</v>
      </c>
      <c r="AF86" s="114">
        <v>0</v>
      </c>
      <c r="AG86" s="114">
        <v>0</v>
      </c>
      <c r="AH86" s="114">
        <v>0</v>
      </c>
      <c r="AI86" s="35"/>
      <c r="AJ86" s="22"/>
      <c r="AK86" s="187"/>
      <c r="AL86" s="23"/>
      <c r="AM86" s="24"/>
      <c r="AN86" s="194"/>
      <c r="AO86" s="194"/>
      <c r="AP86" s="194"/>
      <c r="AQ86" s="25"/>
      <c r="AR86" s="24"/>
      <c r="AS86" s="194"/>
      <c r="AT86" s="194"/>
      <c r="AU86" s="194"/>
      <c r="AV86" s="25"/>
      <c r="AW86" s="77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</row>
    <row r="87" spans="1:232" ht="17.149999999999999" customHeight="1" x14ac:dyDescent="0.35">
      <c r="A87" s="30">
        <v>82</v>
      </c>
      <c r="B87" s="30">
        <v>78</v>
      </c>
      <c r="C87" s="30">
        <f t="shared" si="9"/>
        <v>-4</v>
      </c>
      <c r="D87" s="92" t="s">
        <v>1707</v>
      </c>
      <c r="E87" s="86">
        <f t="shared" si="7"/>
        <v>20</v>
      </c>
      <c r="F87" s="242">
        <v>20</v>
      </c>
      <c r="G87" s="93">
        <f t="shared" si="8"/>
        <v>0</v>
      </c>
      <c r="H87" s="94"/>
      <c r="I87" s="186" t="s">
        <v>13</v>
      </c>
      <c r="J87" s="191" t="s">
        <v>13</v>
      </c>
      <c r="K87" s="202" t="s">
        <v>13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202" t="s">
        <v>13</v>
      </c>
      <c r="X87" s="94" t="s">
        <v>13</v>
      </c>
      <c r="Y87" s="186" t="s">
        <v>13</v>
      </c>
      <c r="Z87" s="94" t="s">
        <v>13</v>
      </c>
      <c r="AA87" s="186" t="s">
        <v>13</v>
      </c>
      <c r="AB87" s="191" t="s">
        <v>13</v>
      </c>
      <c r="AC87" s="186" t="s">
        <v>13</v>
      </c>
      <c r="AD87" s="113">
        <v>0</v>
      </c>
      <c r="AE87" s="114">
        <v>0</v>
      </c>
      <c r="AF87" s="114">
        <v>0</v>
      </c>
      <c r="AG87" s="114">
        <v>0</v>
      </c>
      <c r="AH87" s="114">
        <v>0</v>
      </c>
      <c r="AI87" s="35"/>
      <c r="AJ87" s="22"/>
      <c r="AK87" s="187"/>
      <c r="AL87" s="23"/>
      <c r="AM87" s="24"/>
      <c r="AN87" s="194"/>
      <c r="AO87" s="194"/>
      <c r="AP87" s="194"/>
      <c r="AQ87" s="25"/>
      <c r="AR87" s="24"/>
      <c r="AS87" s="194"/>
      <c r="AT87" s="194"/>
      <c r="AU87" s="194"/>
      <c r="AV87" s="25"/>
      <c r="AW87" s="77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</row>
    <row r="88" spans="1:232" ht="17.149999999999999" customHeight="1" x14ac:dyDescent="0.35">
      <c r="A88" s="30">
        <v>83</v>
      </c>
      <c r="B88" s="30">
        <v>79</v>
      </c>
      <c r="C88" s="30">
        <f t="shared" si="9"/>
        <v>-4</v>
      </c>
      <c r="D88" s="92" t="s">
        <v>1708</v>
      </c>
      <c r="E88" s="86">
        <f t="shared" si="7"/>
        <v>20</v>
      </c>
      <c r="F88" s="242">
        <v>20</v>
      </c>
      <c r="G88" s="93">
        <f t="shared" si="8"/>
        <v>0</v>
      </c>
      <c r="H88" s="94"/>
      <c r="I88" s="186" t="s">
        <v>13</v>
      </c>
      <c r="J88" s="191" t="s">
        <v>13</v>
      </c>
      <c r="K88" s="202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 t="s">
        <v>13</v>
      </c>
      <c r="X88" s="94" t="s">
        <v>13</v>
      </c>
      <c r="Y88" s="186" t="s">
        <v>13</v>
      </c>
      <c r="Z88" s="94" t="s">
        <v>13</v>
      </c>
      <c r="AA88" s="186" t="s">
        <v>13</v>
      </c>
      <c r="AB88" s="191" t="s">
        <v>13</v>
      </c>
      <c r="AC88" s="186" t="s">
        <v>13</v>
      </c>
      <c r="AD88" s="113">
        <v>0</v>
      </c>
      <c r="AE88" s="114">
        <v>0</v>
      </c>
      <c r="AF88" s="114">
        <v>0</v>
      </c>
      <c r="AG88" s="114">
        <v>0</v>
      </c>
      <c r="AH88" s="114">
        <v>0</v>
      </c>
      <c r="AI88" s="35"/>
      <c r="AJ88" s="22"/>
      <c r="AK88" s="187"/>
      <c r="AL88" s="23"/>
      <c r="AM88" s="24"/>
      <c r="AN88" s="194"/>
      <c r="AO88" s="194"/>
      <c r="AP88" s="194"/>
      <c r="AQ88" s="25"/>
      <c r="AR88" s="24"/>
      <c r="AS88" s="194"/>
      <c r="AT88" s="194"/>
      <c r="AU88" s="194"/>
      <c r="AV88" s="25"/>
      <c r="AW88" s="77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</row>
    <row r="89" spans="1:232" ht="17.149999999999999" customHeight="1" x14ac:dyDescent="0.35">
      <c r="A89" s="30">
        <v>84</v>
      </c>
      <c r="B89" s="30">
        <v>80</v>
      </c>
      <c r="C89" s="30">
        <f t="shared" si="9"/>
        <v>-4</v>
      </c>
      <c r="D89" s="92" t="s">
        <v>667</v>
      </c>
      <c r="E89" s="86">
        <f t="shared" si="7"/>
        <v>20</v>
      </c>
      <c r="F89" s="242"/>
      <c r="G89" s="93">
        <f t="shared" si="8"/>
        <v>1</v>
      </c>
      <c r="H89" s="94"/>
      <c r="I89" s="186" t="s">
        <v>13</v>
      </c>
      <c r="J89" s="191" t="s">
        <v>13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 t="s">
        <v>13</v>
      </c>
      <c r="X89" s="94" t="s">
        <v>13</v>
      </c>
      <c r="Y89" s="186">
        <v>20</v>
      </c>
      <c r="Z89" s="94" t="s">
        <v>13</v>
      </c>
      <c r="AA89" s="186" t="s">
        <v>13</v>
      </c>
      <c r="AB89" s="191" t="s">
        <v>13</v>
      </c>
      <c r="AC89" s="186" t="s">
        <v>13</v>
      </c>
      <c r="AD89" s="113">
        <v>0</v>
      </c>
      <c r="AE89" s="114">
        <v>0</v>
      </c>
      <c r="AF89" s="114">
        <v>0</v>
      </c>
      <c r="AG89" s="114">
        <v>0</v>
      </c>
      <c r="AH89" s="114">
        <v>0</v>
      </c>
      <c r="AI89" s="35"/>
      <c r="AJ89" s="22"/>
      <c r="AK89" s="187"/>
      <c r="AL89" s="23"/>
      <c r="AM89" s="24"/>
      <c r="AN89" s="194"/>
      <c r="AO89" s="194"/>
      <c r="AP89" s="194"/>
      <c r="AQ89" s="25"/>
      <c r="AR89" s="24"/>
      <c r="AS89" s="194"/>
      <c r="AT89" s="194"/>
      <c r="AU89" s="194"/>
      <c r="AV89" s="25"/>
      <c r="AW89" s="77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</row>
    <row r="90" spans="1:232" ht="17.149999999999999" customHeight="1" x14ac:dyDescent="0.35">
      <c r="A90" s="30">
        <v>85</v>
      </c>
      <c r="B90" s="30">
        <v>82</v>
      </c>
      <c r="C90" s="30">
        <f t="shared" si="9"/>
        <v>-3</v>
      </c>
      <c r="D90" s="92" t="s">
        <v>1361</v>
      </c>
      <c r="E90" s="86">
        <f t="shared" si="7"/>
        <v>20</v>
      </c>
      <c r="F90" s="242"/>
      <c r="G90" s="93">
        <f t="shared" si="8"/>
        <v>1</v>
      </c>
      <c r="H90" s="94"/>
      <c r="I90" s="186" t="s">
        <v>13</v>
      </c>
      <c r="J90" s="191" t="s">
        <v>13</v>
      </c>
      <c r="K90" s="202" t="s">
        <v>13</v>
      </c>
      <c r="L90" s="191" t="s">
        <v>13</v>
      </c>
      <c r="M90" s="186" t="s">
        <v>13</v>
      </c>
      <c r="N90" s="191" t="s">
        <v>13</v>
      </c>
      <c r="O90" s="186">
        <v>20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202" t="s">
        <v>13</v>
      </c>
      <c r="X90" s="94" t="s">
        <v>13</v>
      </c>
      <c r="Y90" s="186" t="s">
        <v>13</v>
      </c>
      <c r="Z90" s="94" t="s">
        <v>13</v>
      </c>
      <c r="AA90" s="186" t="s">
        <v>13</v>
      </c>
      <c r="AB90" s="191" t="s">
        <v>13</v>
      </c>
      <c r="AC90" s="186" t="s">
        <v>13</v>
      </c>
      <c r="AD90" s="113">
        <v>0</v>
      </c>
      <c r="AE90" s="114">
        <v>0</v>
      </c>
      <c r="AF90" s="114">
        <v>0</v>
      </c>
      <c r="AG90" s="114">
        <v>0</v>
      </c>
      <c r="AH90" s="114">
        <v>0</v>
      </c>
      <c r="AI90" s="35"/>
      <c r="AJ90" s="22"/>
      <c r="AK90" s="187"/>
      <c r="AL90" s="23"/>
      <c r="AM90" s="24"/>
      <c r="AN90" s="194"/>
      <c r="AO90" s="194"/>
      <c r="AP90" s="194"/>
      <c r="AQ90" s="25"/>
      <c r="AR90" s="24"/>
      <c r="AS90" s="194"/>
      <c r="AT90" s="194"/>
      <c r="AU90" s="194"/>
      <c r="AV90" s="25"/>
      <c r="AW90" s="77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</row>
    <row r="91" spans="1:232" ht="17.149999999999999" customHeight="1" x14ac:dyDescent="0.35">
      <c r="A91" s="30">
        <v>86</v>
      </c>
      <c r="B91" s="30">
        <v>83</v>
      </c>
      <c r="C91" s="30">
        <f t="shared" si="9"/>
        <v>-3</v>
      </c>
      <c r="D91" s="92" t="s">
        <v>1062</v>
      </c>
      <c r="E91" s="86">
        <f t="shared" si="7"/>
        <v>20</v>
      </c>
      <c r="F91" s="242"/>
      <c r="G91" s="93">
        <f t="shared" si="8"/>
        <v>1</v>
      </c>
      <c r="H91" s="94"/>
      <c r="I91" s="186" t="s">
        <v>13</v>
      </c>
      <c r="J91" s="191" t="s">
        <v>13</v>
      </c>
      <c r="K91" s="202" t="s">
        <v>13</v>
      </c>
      <c r="L91" s="191" t="s">
        <v>13</v>
      </c>
      <c r="M91" s="186" t="s">
        <v>13</v>
      </c>
      <c r="N91" s="191" t="s">
        <v>13</v>
      </c>
      <c r="O91" s="186" t="s">
        <v>13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202">
        <v>20</v>
      </c>
      <c r="X91" s="94" t="s">
        <v>13</v>
      </c>
      <c r="Y91" s="186" t="s">
        <v>13</v>
      </c>
      <c r="Z91" s="94" t="s">
        <v>13</v>
      </c>
      <c r="AA91" s="186" t="s">
        <v>13</v>
      </c>
      <c r="AB91" s="191" t="s">
        <v>13</v>
      </c>
      <c r="AC91" s="186" t="s">
        <v>13</v>
      </c>
      <c r="AD91" s="113">
        <v>0</v>
      </c>
      <c r="AE91" s="114">
        <v>0</v>
      </c>
      <c r="AF91" s="114">
        <v>0</v>
      </c>
      <c r="AG91" s="114">
        <v>0</v>
      </c>
      <c r="AH91" s="114">
        <v>0</v>
      </c>
      <c r="AI91" s="35"/>
      <c r="AJ91" s="22"/>
      <c r="AK91" s="187"/>
      <c r="AL91" s="23"/>
      <c r="AM91" s="24"/>
      <c r="AN91" s="194"/>
      <c r="AO91" s="194"/>
      <c r="AP91" s="194"/>
      <c r="AQ91" s="25"/>
      <c r="AR91" s="24"/>
      <c r="AS91" s="194"/>
      <c r="AT91" s="194"/>
      <c r="AU91" s="194"/>
      <c r="AV91" s="25"/>
      <c r="AW91" s="77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</row>
    <row r="92" spans="1:232" ht="17.149999999999999" customHeight="1" x14ac:dyDescent="0.35">
      <c r="A92" s="30">
        <v>87</v>
      </c>
      <c r="B92" s="30"/>
      <c r="C92" s="30"/>
      <c r="D92" s="92" t="s">
        <v>1812</v>
      </c>
      <c r="E92" s="86">
        <f t="shared" si="7"/>
        <v>20</v>
      </c>
      <c r="F92" s="242"/>
      <c r="G92" s="93">
        <f t="shared" si="8"/>
        <v>1</v>
      </c>
      <c r="H92" s="94"/>
      <c r="I92" s="186" t="s">
        <v>13</v>
      </c>
      <c r="J92" s="191">
        <v>20</v>
      </c>
      <c r="K92" s="202" t="s">
        <v>13</v>
      </c>
      <c r="L92" s="191" t="s">
        <v>13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202" t="s">
        <v>13</v>
      </c>
      <c r="X92" s="94" t="s">
        <v>13</v>
      </c>
      <c r="Y92" s="186" t="s">
        <v>13</v>
      </c>
      <c r="Z92" s="94" t="s">
        <v>13</v>
      </c>
      <c r="AA92" s="186" t="s">
        <v>13</v>
      </c>
      <c r="AB92" s="191" t="s">
        <v>13</v>
      </c>
      <c r="AC92" s="186" t="s">
        <v>13</v>
      </c>
      <c r="AD92" s="113">
        <v>0</v>
      </c>
      <c r="AE92" s="114">
        <v>0</v>
      </c>
      <c r="AF92" s="114">
        <v>0</v>
      </c>
      <c r="AG92" s="114">
        <v>0</v>
      </c>
      <c r="AH92" s="114">
        <v>0</v>
      </c>
      <c r="AI92" s="35"/>
      <c r="AJ92" s="22"/>
      <c r="AK92" s="187"/>
      <c r="AL92" s="23"/>
      <c r="AM92" s="24"/>
      <c r="AN92" s="194"/>
      <c r="AO92" s="194"/>
      <c r="AP92" s="194"/>
      <c r="AQ92" s="25"/>
      <c r="AR92" s="24"/>
      <c r="AS92" s="194"/>
      <c r="AT92" s="194"/>
      <c r="AU92" s="194"/>
      <c r="AV92" s="25"/>
      <c r="AW92" s="77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</row>
    <row r="93" spans="1:232" ht="17.149999999999999" customHeight="1" x14ac:dyDescent="0.35">
      <c r="A93" s="30">
        <v>88</v>
      </c>
      <c r="B93" s="30">
        <v>84</v>
      </c>
      <c r="C93" s="30">
        <f>B93-A93</f>
        <v>-4</v>
      </c>
      <c r="D93" s="92" t="s">
        <v>775</v>
      </c>
      <c r="E93" s="86">
        <f t="shared" si="7"/>
        <v>18</v>
      </c>
      <c r="F93" s="242"/>
      <c r="G93" s="93">
        <f t="shared" si="8"/>
        <v>1</v>
      </c>
      <c r="H93" s="94"/>
      <c r="I93" s="186" t="s">
        <v>13</v>
      </c>
      <c r="J93" s="191" t="s">
        <v>13</v>
      </c>
      <c r="K93" s="202" t="s">
        <v>13</v>
      </c>
      <c r="L93" s="191">
        <v>18</v>
      </c>
      <c r="M93" s="186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202" t="s">
        <v>13</v>
      </c>
      <c r="X93" s="94" t="s">
        <v>13</v>
      </c>
      <c r="Y93" s="186" t="s">
        <v>13</v>
      </c>
      <c r="Z93" s="94" t="s">
        <v>13</v>
      </c>
      <c r="AA93" s="186" t="s">
        <v>13</v>
      </c>
      <c r="AB93" s="191" t="s">
        <v>13</v>
      </c>
      <c r="AC93" s="186" t="s">
        <v>13</v>
      </c>
      <c r="AD93" s="113">
        <v>0</v>
      </c>
      <c r="AE93" s="114">
        <v>0</v>
      </c>
      <c r="AF93" s="114">
        <v>0</v>
      </c>
      <c r="AG93" s="114">
        <v>0</v>
      </c>
      <c r="AH93" s="114">
        <v>0</v>
      </c>
      <c r="AI93" s="35"/>
      <c r="AJ93" s="22"/>
      <c r="AK93" s="187"/>
      <c r="AL93" s="23"/>
      <c r="AM93" s="24"/>
      <c r="AN93" s="194"/>
      <c r="AO93" s="194"/>
      <c r="AP93" s="194"/>
      <c r="AQ93" s="25"/>
      <c r="AR93" s="24"/>
      <c r="AS93" s="194"/>
      <c r="AT93" s="194"/>
      <c r="AU93" s="194"/>
      <c r="AV93" s="25"/>
      <c r="AW93" s="77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</row>
    <row r="94" spans="1:232" ht="17.149999999999999" customHeight="1" x14ac:dyDescent="0.35">
      <c r="A94" s="30">
        <v>89</v>
      </c>
      <c r="B94" s="30">
        <v>85</v>
      </c>
      <c r="C94" s="30">
        <f>B94-A94</f>
        <v>-4</v>
      </c>
      <c r="D94" s="92" t="s">
        <v>882</v>
      </c>
      <c r="E94" s="86">
        <f t="shared" si="7"/>
        <v>18</v>
      </c>
      <c r="F94" s="242"/>
      <c r="G94" s="93">
        <f t="shared" si="8"/>
        <v>2</v>
      </c>
      <c r="H94" s="94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 t="s">
        <v>13</v>
      </c>
      <c r="R94" s="191" t="s">
        <v>13</v>
      </c>
      <c r="S94" s="186" t="s">
        <v>13</v>
      </c>
      <c r="T94" s="191" t="s">
        <v>13</v>
      </c>
      <c r="U94" s="186">
        <v>14</v>
      </c>
      <c r="V94" s="191" t="s">
        <v>13</v>
      </c>
      <c r="W94" s="202" t="s">
        <v>13</v>
      </c>
      <c r="X94" s="94" t="s">
        <v>13</v>
      </c>
      <c r="Y94" s="186" t="s">
        <v>13</v>
      </c>
      <c r="Z94" s="94">
        <v>4</v>
      </c>
      <c r="AA94" s="186" t="s">
        <v>13</v>
      </c>
      <c r="AB94" s="191" t="s">
        <v>13</v>
      </c>
      <c r="AC94" s="186" t="s">
        <v>13</v>
      </c>
      <c r="AD94" s="113">
        <v>0</v>
      </c>
      <c r="AE94" s="114">
        <v>0</v>
      </c>
      <c r="AF94" s="114">
        <v>0</v>
      </c>
      <c r="AG94" s="114">
        <v>0</v>
      </c>
      <c r="AH94" s="114">
        <v>0</v>
      </c>
      <c r="AI94" s="35"/>
      <c r="AJ94" s="22"/>
      <c r="AK94" s="187"/>
      <c r="AL94" s="23"/>
      <c r="AM94" s="24"/>
      <c r="AN94" s="194"/>
      <c r="AO94" s="194"/>
      <c r="AP94" s="194"/>
      <c r="AQ94" s="25"/>
      <c r="AR94" s="24"/>
      <c r="AS94" s="194"/>
      <c r="AT94" s="194"/>
      <c r="AU94" s="194"/>
      <c r="AV94" s="25"/>
      <c r="AW94" s="77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</row>
    <row r="95" spans="1:232" ht="17.149999999999999" customHeight="1" x14ac:dyDescent="0.35">
      <c r="A95" s="30">
        <v>90</v>
      </c>
      <c r="B95" s="30">
        <v>86</v>
      </c>
      <c r="C95" s="30">
        <f>B95-A95</f>
        <v>-4</v>
      </c>
      <c r="D95" s="92" t="s">
        <v>18</v>
      </c>
      <c r="E95" s="86">
        <f t="shared" si="7"/>
        <v>17</v>
      </c>
      <c r="F95" s="242"/>
      <c r="G95" s="93">
        <f t="shared" si="8"/>
        <v>1</v>
      </c>
      <c r="H95" s="94"/>
      <c r="I95" s="186" t="s">
        <v>13</v>
      </c>
      <c r="J95" s="191" t="s">
        <v>13</v>
      </c>
      <c r="K95" s="202" t="s">
        <v>13</v>
      </c>
      <c r="L95" s="191" t="s">
        <v>13</v>
      </c>
      <c r="M95" s="186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>
        <v>17</v>
      </c>
      <c r="Z95" s="94" t="s">
        <v>13</v>
      </c>
      <c r="AA95" s="186" t="s">
        <v>13</v>
      </c>
      <c r="AB95" s="191" t="s">
        <v>13</v>
      </c>
      <c r="AC95" s="186" t="s">
        <v>13</v>
      </c>
      <c r="AD95" s="113">
        <v>0</v>
      </c>
      <c r="AE95" s="114">
        <v>0</v>
      </c>
      <c r="AF95" s="114">
        <v>0</v>
      </c>
      <c r="AG95" s="114">
        <v>0</v>
      </c>
      <c r="AH95" s="114">
        <v>0</v>
      </c>
      <c r="AI95" s="35"/>
      <c r="AJ95" s="22"/>
      <c r="AK95" s="187"/>
      <c r="AL95" s="23"/>
      <c r="AM95" s="24"/>
      <c r="AN95" s="194"/>
      <c r="AO95" s="194"/>
      <c r="AP95" s="194"/>
      <c r="AQ95" s="25"/>
      <c r="AR95" s="24"/>
      <c r="AS95" s="194"/>
      <c r="AT95" s="194"/>
      <c r="AU95" s="194"/>
      <c r="AV95" s="25"/>
      <c r="AW95" s="77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</row>
    <row r="96" spans="1:232" ht="17.149999999999999" customHeight="1" x14ac:dyDescent="0.35">
      <c r="A96" s="30">
        <v>91</v>
      </c>
      <c r="B96" s="30"/>
      <c r="C96" s="30"/>
      <c r="D96" s="92" t="s">
        <v>1813</v>
      </c>
      <c r="E96" s="86">
        <f t="shared" si="7"/>
        <v>17</v>
      </c>
      <c r="F96" s="242"/>
      <c r="G96" s="93">
        <f t="shared" si="8"/>
        <v>1</v>
      </c>
      <c r="H96" s="94"/>
      <c r="I96" s="186" t="s">
        <v>13</v>
      </c>
      <c r="J96" s="191">
        <v>17</v>
      </c>
      <c r="K96" s="202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 t="s">
        <v>13</v>
      </c>
      <c r="Z96" s="94" t="s">
        <v>13</v>
      </c>
      <c r="AA96" s="186" t="s">
        <v>13</v>
      </c>
      <c r="AB96" s="191" t="s">
        <v>13</v>
      </c>
      <c r="AC96" s="186" t="s">
        <v>13</v>
      </c>
      <c r="AD96" s="113">
        <v>0</v>
      </c>
      <c r="AE96" s="114">
        <v>0</v>
      </c>
      <c r="AF96" s="114">
        <v>0</v>
      </c>
      <c r="AG96" s="114">
        <v>0</v>
      </c>
      <c r="AH96" s="114">
        <v>0</v>
      </c>
      <c r="AI96" s="35"/>
      <c r="AJ96" s="22"/>
      <c r="AK96" s="187"/>
      <c r="AL96" s="23"/>
      <c r="AM96" s="24"/>
      <c r="AN96" s="194"/>
      <c r="AO96" s="194"/>
      <c r="AP96" s="194"/>
      <c r="AQ96" s="25"/>
      <c r="AR96" s="24"/>
      <c r="AS96" s="194"/>
      <c r="AT96" s="194"/>
      <c r="AU96" s="194"/>
      <c r="AV96" s="25"/>
      <c r="AW96" s="77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</row>
    <row r="97" spans="1:232" ht="17.149999999999999" customHeight="1" x14ac:dyDescent="0.35">
      <c r="A97" s="30">
        <v>92</v>
      </c>
      <c r="B97" s="30">
        <v>87</v>
      </c>
      <c r="C97" s="30">
        <f t="shared" ref="C97:C103" si="10">B97-A97</f>
        <v>-5</v>
      </c>
      <c r="D97" s="92" t="s">
        <v>531</v>
      </c>
      <c r="E97" s="86">
        <f t="shared" si="7"/>
        <v>16</v>
      </c>
      <c r="F97" s="242"/>
      <c r="G97" s="93">
        <f t="shared" si="8"/>
        <v>2</v>
      </c>
      <c r="H97" s="94"/>
      <c r="I97" s="186" t="s">
        <v>13</v>
      </c>
      <c r="J97" s="191" t="s">
        <v>13</v>
      </c>
      <c r="K97" s="202" t="s">
        <v>13</v>
      </c>
      <c r="L97" s="191" t="s">
        <v>13</v>
      </c>
      <c r="M97" s="186">
        <v>10</v>
      </c>
      <c r="N97" s="191">
        <v>6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 t="s">
        <v>13</v>
      </c>
      <c r="Y97" s="186" t="s">
        <v>13</v>
      </c>
      <c r="Z97" s="94" t="s">
        <v>13</v>
      </c>
      <c r="AA97" s="186" t="s">
        <v>13</v>
      </c>
      <c r="AB97" s="191" t="s">
        <v>13</v>
      </c>
      <c r="AC97" s="186" t="s">
        <v>13</v>
      </c>
      <c r="AD97" s="113">
        <v>0</v>
      </c>
      <c r="AE97" s="114">
        <v>0</v>
      </c>
      <c r="AF97" s="114">
        <v>0</v>
      </c>
      <c r="AG97" s="114">
        <v>0</v>
      </c>
      <c r="AH97" s="114">
        <v>0</v>
      </c>
      <c r="AI97" s="35"/>
      <c r="AJ97" s="22"/>
      <c r="AK97" s="187"/>
      <c r="AL97" s="23"/>
      <c r="AM97" s="24"/>
      <c r="AN97" s="194"/>
      <c r="AO97" s="194"/>
      <c r="AP97" s="194"/>
      <c r="AQ97" s="25"/>
      <c r="AR97" s="24"/>
      <c r="AS97" s="194"/>
      <c r="AT97" s="194"/>
      <c r="AU97" s="194"/>
      <c r="AV97" s="25"/>
      <c r="AW97" s="77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</row>
    <row r="98" spans="1:232" ht="17.149999999999999" customHeight="1" x14ac:dyDescent="0.35">
      <c r="A98" s="30">
        <v>93</v>
      </c>
      <c r="B98" s="30">
        <v>88</v>
      </c>
      <c r="C98" s="30">
        <f t="shared" si="10"/>
        <v>-5</v>
      </c>
      <c r="D98" s="92" t="s">
        <v>1501</v>
      </c>
      <c r="E98" s="86">
        <f t="shared" si="7"/>
        <v>16</v>
      </c>
      <c r="F98" s="242"/>
      <c r="G98" s="93">
        <f t="shared" si="8"/>
        <v>2</v>
      </c>
      <c r="H98" s="94"/>
      <c r="I98" s="186" t="s">
        <v>13</v>
      </c>
      <c r="J98" s="191" t="s">
        <v>13</v>
      </c>
      <c r="K98" s="202" t="s">
        <v>13</v>
      </c>
      <c r="L98" s="191">
        <v>10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191">
        <v>6</v>
      </c>
      <c r="S98" s="186" t="s">
        <v>13</v>
      </c>
      <c r="T98" s="191" t="s">
        <v>13</v>
      </c>
      <c r="U98" s="186" t="s">
        <v>13</v>
      </c>
      <c r="V98" s="191" t="s">
        <v>13</v>
      </c>
      <c r="W98" s="202" t="s">
        <v>13</v>
      </c>
      <c r="X98" s="94" t="s">
        <v>13</v>
      </c>
      <c r="Y98" s="186" t="s">
        <v>13</v>
      </c>
      <c r="Z98" s="94" t="s">
        <v>13</v>
      </c>
      <c r="AA98" s="186" t="s">
        <v>13</v>
      </c>
      <c r="AB98" s="191" t="s">
        <v>13</v>
      </c>
      <c r="AC98" s="186" t="s">
        <v>13</v>
      </c>
      <c r="AD98" s="113">
        <v>0</v>
      </c>
      <c r="AE98" s="114">
        <v>0</v>
      </c>
      <c r="AF98" s="114">
        <v>0</v>
      </c>
      <c r="AG98" s="114">
        <v>0</v>
      </c>
      <c r="AH98" s="114">
        <v>0</v>
      </c>
      <c r="AI98" s="35"/>
      <c r="AJ98" s="22"/>
      <c r="AK98" s="187"/>
      <c r="AL98" s="23"/>
      <c r="AM98" s="24"/>
      <c r="AN98" s="194"/>
      <c r="AO98" s="194"/>
      <c r="AP98" s="194"/>
      <c r="AQ98" s="25"/>
      <c r="AR98" s="24"/>
      <c r="AS98" s="194"/>
      <c r="AT98" s="194"/>
      <c r="AU98" s="194"/>
      <c r="AV98" s="25"/>
      <c r="AW98" s="77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</row>
    <row r="99" spans="1:232" ht="17.149999999999999" customHeight="1" x14ac:dyDescent="0.35">
      <c r="A99" s="30">
        <v>94</v>
      </c>
      <c r="B99" s="30">
        <v>89</v>
      </c>
      <c r="C99" s="30">
        <f t="shared" si="10"/>
        <v>-5</v>
      </c>
      <c r="D99" s="92" t="s">
        <v>211</v>
      </c>
      <c r="E99" s="86">
        <f t="shared" si="7"/>
        <v>15</v>
      </c>
      <c r="F99" s="242"/>
      <c r="G99" s="93">
        <f t="shared" si="8"/>
        <v>1</v>
      </c>
      <c r="H99" s="94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202" t="s">
        <v>13</v>
      </c>
      <c r="X99" s="94">
        <v>15</v>
      </c>
      <c r="Y99" s="186" t="s">
        <v>13</v>
      </c>
      <c r="Z99" s="94" t="s">
        <v>13</v>
      </c>
      <c r="AA99" s="186" t="s">
        <v>13</v>
      </c>
      <c r="AB99" s="191" t="s">
        <v>13</v>
      </c>
      <c r="AC99" s="186" t="s">
        <v>13</v>
      </c>
      <c r="AD99" s="113">
        <v>0</v>
      </c>
      <c r="AE99" s="114">
        <v>0</v>
      </c>
      <c r="AF99" s="114">
        <v>0</v>
      </c>
      <c r="AG99" s="114">
        <v>0</v>
      </c>
      <c r="AH99" s="114">
        <v>0</v>
      </c>
      <c r="AI99" s="35"/>
      <c r="AJ99" s="22"/>
      <c r="AK99" s="187"/>
      <c r="AL99" s="23"/>
      <c r="AM99" s="24"/>
      <c r="AN99" s="194"/>
      <c r="AO99" s="194"/>
      <c r="AP99" s="194"/>
      <c r="AQ99" s="25"/>
      <c r="AR99" s="24"/>
      <c r="AS99" s="194"/>
      <c r="AT99" s="194"/>
      <c r="AU99" s="194"/>
      <c r="AV99" s="25"/>
      <c r="AW99" s="77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</row>
    <row r="100" spans="1:232" ht="17.149999999999999" customHeight="1" x14ac:dyDescent="0.35">
      <c r="A100" s="30">
        <v>95</v>
      </c>
      <c r="B100" s="30">
        <v>90</v>
      </c>
      <c r="C100" s="30">
        <f t="shared" si="10"/>
        <v>-5</v>
      </c>
      <c r="D100" s="92" t="s">
        <v>210</v>
      </c>
      <c r="E100" s="86">
        <f t="shared" si="7"/>
        <v>15</v>
      </c>
      <c r="F100" s="242"/>
      <c r="G100" s="93">
        <f t="shared" si="8"/>
        <v>1</v>
      </c>
      <c r="H100" s="94"/>
      <c r="I100" s="186" t="s">
        <v>13</v>
      </c>
      <c r="J100" s="191" t="s">
        <v>13</v>
      </c>
      <c r="K100" s="202" t="s">
        <v>13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>
        <v>15</v>
      </c>
      <c r="Y100" s="186" t="s">
        <v>13</v>
      </c>
      <c r="Z100" s="94" t="s">
        <v>13</v>
      </c>
      <c r="AA100" s="186" t="s">
        <v>13</v>
      </c>
      <c r="AB100" s="191" t="s">
        <v>13</v>
      </c>
      <c r="AC100" s="186" t="s">
        <v>13</v>
      </c>
      <c r="AD100" s="113">
        <v>0</v>
      </c>
      <c r="AE100" s="114">
        <v>0</v>
      </c>
      <c r="AF100" s="114">
        <v>0</v>
      </c>
      <c r="AG100" s="114">
        <v>0</v>
      </c>
      <c r="AH100" s="114">
        <v>0</v>
      </c>
      <c r="AI100" s="35"/>
      <c r="AJ100" s="22"/>
      <c r="AK100" s="187"/>
      <c r="AL100" s="23"/>
      <c r="AM100" s="24"/>
      <c r="AN100" s="194"/>
      <c r="AO100" s="194"/>
      <c r="AP100" s="194"/>
      <c r="AQ100" s="25"/>
      <c r="AR100" s="24"/>
      <c r="AS100" s="194"/>
      <c r="AT100" s="194"/>
      <c r="AU100" s="194"/>
      <c r="AV100" s="25"/>
      <c r="AW100" s="77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</row>
    <row r="101" spans="1:232" ht="17.149999999999999" customHeight="1" x14ac:dyDescent="0.35">
      <c r="A101" s="30">
        <v>96</v>
      </c>
      <c r="B101" s="30">
        <v>91</v>
      </c>
      <c r="C101" s="30">
        <f t="shared" si="10"/>
        <v>-5</v>
      </c>
      <c r="D101" s="92" t="s">
        <v>577</v>
      </c>
      <c r="E101" s="86">
        <f t="shared" si="7"/>
        <v>14</v>
      </c>
      <c r="F101" s="242"/>
      <c r="G101" s="93">
        <f t="shared" si="8"/>
        <v>1</v>
      </c>
      <c r="H101" s="94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 t="s">
        <v>13</v>
      </c>
      <c r="X101" s="94" t="s">
        <v>13</v>
      </c>
      <c r="Y101" s="186">
        <v>14</v>
      </c>
      <c r="Z101" s="94" t="s">
        <v>13</v>
      </c>
      <c r="AA101" s="186" t="s">
        <v>13</v>
      </c>
      <c r="AB101" s="191" t="s">
        <v>13</v>
      </c>
      <c r="AC101" s="186" t="s">
        <v>13</v>
      </c>
      <c r="AD101" s="113">
        <v>0</v>
      </c>
      <c r="AE101" s="114">
        <v>0</v>
      </c>
      <c r="AF101" s="114">
        <v>0</v>
      </c>
      <c r="AG101" s="114">
        <v>0</v>
      </c>
      <c r="AH101" s="114">
        <v>0</v>
      </c>
      <c r="AI101" s="35"/>
      <c r="AJ101" s="22"/>
      <c r="AK101" s="187"/>
      <c r="AL101" s="23"/>
      <c r="AM101" s="24"/>
      <c r="AN101" s="194"/>
      <c r="AO101" s="194"/>
      <c r="AP101" s="194"/>
      <c r="AQ101" s="25"/>
      <c r="AR101" s="24"/>
      <c r="AS101" s="194"/>
      <c r="AT101" s="194"/>
      <c r="AU101" s="194"/>
      <c r="AV101" s="25"/>
      <c r="AW101" s="77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</row>
    <row r="102" spans="1:232" ht="17.149999999999999" customHeight="1" x14ac:dyDescent="0.35">
      <c r="A102" s="30">
        <v>97</v>
      </c>
      <c r="B102" s="30">
        <v>92</v>
      </c>
      <c r="C102" s="30">
        <f t="shared" si="10"/>
        <v>-5</v>
      </c>
      <c r="D102" s="92" t="s">
        <v>1651</v>
      </c>
      <c r="E102" s="86">
        <f t="shared" ref="E102:E133" si="11">LARGE(H102:AH102,1)+LARGE(H102:AH102,2)+LARGE(H102:AH102,3)+LARGE(H102:AH102,4)+LARGE(H102:AH102,5)+F102</f>
        <v>14</v>
      </c>
      <c r="F102" s="242"/>
      <c r="G102" s="93">
        <f t="shared" ref="G102:G133" si="12">COUNT(H102:AC102)</f>
        <v>1</v>
      </c>
      <c r="H102" s="94"/>
      <c r="I102" s="186" t="s">
        <v>13</v>
      </c>
      <c r="J102" s="191" t="s">
        <v>13</v>
      </c>
      <c r="K102" s="202" t="s">
        <v>13</v>
      </c>
      <c r="L102" s="191">
        <v>14</v>
      </c>
      <c r="M102" s="186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94" t="s">
        <v>13</v>
      </c>
      <c r="AA102" s="186" t="s">
        <v>13</v>
      </c>
      <c r="AB102" s="191" t="s">
        <v>13</v>
      </c>
      <c r="AC102" s="186" t="s">
        <v>13</v>
      </c>
      <c r="AD102" s="113">
        <v>0</v>
      </c>
      <c r="AE102" s="114">
        <v>0</v>
      </c>
      <c r="AF102" s="114">
        <v>0</v>
      </c>
      <c r="AG102" s="114">
        <v>0</v>
      </c>
      <c r="AH102" s="114">
        <v>0</v>
      </c>
      <c r="AI102" s="35"/>
      <c r="AJ102" s="22"/>
      <c r="AK102" s="187"/>
      <c r="AL102" s="23"/>
      <c r="AM102" s="24"/>
      <c r="AN102" s="194"/>
      <c r="AO102" s="194"/>
      <c r="AP102" s="194"/>
      <c r="AQ102" s="25"/>
      <c r="AR102" s="24"/>
      <c r="AS102" s="194"/>
      <c r="AT102" s="194"/>
      <c r="AU102" s="194"/>
      <c r="AV102" s="25"/>
      <c r="AW102" s="77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</row>
    <row r="103" spans="1:232" ht="17.149999999999999" customHeight="1" x14ac:dyDescent="0.35">
      <c r="A103" s="30">
        <v>98</v>
      </c>
      <c r="B103" s="30">
        <v>93</v>
      </c>
      <c r="C103" s="30">
        <f t="shared" si="10"/>
        <v>-5</v>
      </c>
      <c r="D103" s="92" t="s">
        <v>699</v>
      </c>
      <c r="E103" s="86">
        <f t="shared" si="11"/>
        <v>14</v>
      </c>
      <c r="F103" s="242"/>
      <c r="G103" s="93">
        <f t="shared" si="12"/>
        <v>1</v>
      </c>
      <c r="H103" s="94"/>
      <c r="I103" s="186" t="s">
        <v>13</v>
      </c>
      <c r="J103" s="191" t="s">
        <v>13</v>
      </c>
      <c r="K103" s="202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>
        <v>14</v>
      </c>
      <c r="X103" s="94" t="s">
        <v>13</v>
      </c>
      <c r="Y103" s="186" t="s">
        <v>13</v>
      </c>
      <c r="Z103" s="94" t="s">
        <v>13</v>
      </c>
      <c r="AA103" s="186" t="s">
        <v>13</v>
      </c>
      <c r="AB103" s="191" t="s">
        <v>13</v>
      </c>
      <c r="AC103" s="186" t="s">
        <v>13</v>
      </c>
      <c r="AD103" s="113">
        <v>0</v>
      </c>
      <c r="AE103" s="114">
        <v>0</v>
      </c>
      <c r="AF103" s="114">
        <v>0</v>
      </c>
      <c r="AG103" s="114">
        <v>0</v>
      </c>
      <c r="AH103" s="114">
        <v>0</v>
      </c>
      <c r="AI103" s="35"/>
      <c r="AJ103" s="22"/>
      <c r="AK103" s="187"/>
      <c r="AL103" s="23"/>
      <c r="AM103" s="24"/>
      <c r="AN103" s="194"/>
      <c r="AO103" s="194"/>
      <c r="AP103" s="194"/>
      <c r="AQ103" s="25"/>
      <c r="AR103" s="24"/>
      <c r="AS103" s="194"/>
      <c r="AT103" s="194"/>
      <c r="AU103" s="194"/>
      <c r="AV103" s="25"/>
      <c r="AW103" s="77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</row>
    <row r="104" spans="1:232" ht="17.149999999999999" customHeight="1" x14ac:dyDescent="0.35">
      <c r="A104" s="30">
        <v>99</v>
      </c>
      <c r="B104" s="30"/>
      <c r="C104" s="30"/>
      <c r="D104" s="92" t="s">
        <v>1814</v>
      </c>
      <c r="E104" s="86">
        <f t="shared" si="11"/>
        <v>14</v>
      </c>
      <c r="F104" s="242"/>
      <c r="G104" s="93">
        <f t="shared" si="12"/>
        <v>1</v>
      </c>
      <c r="H104" s="94"/>
      <c r="I104" s="186" t="s">
        <v>13</v>
      </c>
      <c r="J104" s="191">
        <v>14</v>
      </c>
      <c r="K104" s="202" t="s">
        <v>13</v>
      </c>
      <c r="L104" s="191" t="s">
        <v>13</v>
      </c>
      <c r="M104" s="186" t="s">
        <v>13</v>
      </c>
      <c r="N104" s="191" t="s">
        <v>13</v>
      </c>
      <c r="O104" s="186" t="s">
        <v>13</v>
      </c>
      <c r="P104" s="191" t="s">
        <v>13</v>
      </c>
      <c r="Q104" s="186" t="s">
        <v>13</v>
      </c>
      <c r="R104" s="191" t="s">
        <v>13</v>
      </c>
      <c r="S104" s="186" t="s">
        <v>13</v>
      </c>
      <c r="T104" s="191" t="s">
        <v>13</v>
      </c>
      <c r="U104" s="186" t="s">
        <v>13</v>
      </c>
      <c r="V104" s="191" t="s">
        <v>13</v>
      </c>
      <c r="W104" s="202" t="s">
        <v>13</v>
      </c>
      <c r="X104" s="94" t="s">
        <v>13</v>
      </c>
      <c r="Y104" s="186" t="s">
        <v>13</v>
      </c>
      <c r="Z104" s="94" t="s">
        <v>13</v>
      </c>
      <c r="AA104" s="186" t="s">
        <v>13</v>
      </c>
      <c r="AB104" s="191" t="s">
        <v>13</v>
      </c>
      <c r="AC104" s="186" t="s">
        <v>13</v>
      </c>
      <c r="AD104" s="113">
        <v>0</v>
      </c>
      <c r="AE104" s="114">
        <v>0</v>
      </c>
      <c r="AF104" s="114">
        <v>0</v>
      </c>
      <c r="AG104" s="114">
        <v>0</v>
      </c>
      <c r="AH104" s="114">
        <v>0</v>
      </c>
      <c r="AI104" s="35"/>
      <c r="AJ104" s="22"/>
      <c r="AK104" s="187"/>
      <c r="AL104" s="23"/>
      <c r="AM104" s="24"/>
      <c r="AN104" s="194"/>
      <c r="AO104" s="194"/>
      <c r="AP104" s="194"/>
      <c r="AQ104" s="25"/>
      <c r="AR104" s="24"/>
      <c r="AS104" s="194"/>
      <c r="AT104" s="194"/>
      <c r="AU104" s="194"/>
      <c r="AV104" s="25"/>
      <c r="AW104" s="77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</row>
    <row r="105" spans="1:232" ht="17.149999999999999" customHeight="1" x14ac:dyDescent="0.35">
      <c r="A105" s="30">
        <v>100</v>
      </c>
      <c r="B105" s="30"/>
      <c r="C105" s="30"/>
      <c r="D105" s="92" t="s">
        <v>1860</v>
      </c>
      <c r="E105" s="86">
        <f t="shared" si="11"/>
        <v>14</v>
      </c>
      <c r="F105" s="242"/>
      <c r="G105" s="93">
        <f t="shared" si="12"/>
        <v>1</v>
      </c>
      <c r="H105" s="94"/>
      <c r="I105" s="186">
        <v>14</v>
      </c>
      <c r="J105" s="191" t="s">
        <v>13</v>
      </c>
      <c r="K105" s="202" t="s">
        <v>13</v>
      </c>
      <c r="L105" s="191" t="s">
        <v>13</v>
      </c>
      <c r="M105" s="186" t="s">
        <v>13</v>
      </c>
      <c r="N105" s="191" t="s">
        <v>13</v>
      </c>
      <c r="O105" s="186" t="s">
        <v>13</v>
      </c>
      <c r="P105" s="191" t="s">
        <v>13</v>
      </c>
      <c r="Q105" s="186" t="s">
        <v>13</v>
      </c>
      <c r="R105" s="191" t="s">
        <v>13</v>
      </c>
      <c r="S105" s="186" t="s">
        <v>13</v>
      </c>
      <c r="T105" s="191" t="s">
        <v>13</v>
      </c>
      <c r="U105" s="186" t="s">
        <v>13</v>
      </c>
      <c r="V105" s="191" t="s">
        <v>13</v>
      </c>
      <c r="W105" s="202" t="s">
        <v>13</v>
      </c>
      <c r="X105" s="94" t="s">
        <v>13</v>
      </c>
      <c r="Y105" s="186" t="s">
        <v>13</v>
      </c>
      <c r="Z105" s="94" t="s">
        <v>13</v>
      </c>
      <c r="AA105" s="186" t="s">
        <v>13</v>
      </c>
      <c r="AB105" s="191" t="s">
        <v>13</v>
      </c>
      <c r="AC105" s="186" t="s">
        <v>13</v>
      </c>
      <c r="AD105" s="113">
        <v>0</v>
      </c>
      <c r="AE105" s="114">
        <v>0</v>
      </c>
      <c r="AF105" s="114">
        <v>0</v>
      </c>
      <c r="AG105" s="114">
        <v>0</v>
      </c>
      <c r="AH105" s="114">
        <v>0</v>
      </c>
      <c r="AI105" s="35"/>
      <c r="AJ105" s="22"/>
      <c r="AK105" s="187"/>
      <c r="AL105" s="23"/>
      <c r="AM105" s="24"/>
      <c r="AN105" s="194"/>
      <c r="AO105" s="194"/>
      <c r="AP105" s="194"/>
      <c r="AQ105" s="25"/>
      <c r="AR105" s="24"/>
      <c r="AS105" s="194"/>
      <c r="AT105" s="194"/>
      <c r="AU105" s="194"/>
      <c r="AV105" s="25"/>
      <c r="AW105" s="77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</row>
    <row r="106" spans="1:232" ht="17.149999999999999" customHeight="1" x14ac:dyDescent="0.35">
      <c r="A106" s="30">
        <v>101</v>
      </c>
      <c r="B106" s="30">
        <v>94</v>
      </c>
      <c r="C106" s="30">
        <f>B106-A106</f>
        <v>-7</v>
      </c>
      <c r="D106" s="92" t="s">
        <v>229</v>
      </c>
      <c r="E106" s="86">
        <f t="shared" si="11"/>
        <v>12</v>
      </c>
      <c r="F106" s="242"/>
      <c r="G106" s="93">
        <f t="shared" si="12"/>
        <v>1</v>
      </c>
      <c r="H106" s="94"/>
      <c r="I106" s="186" t="s">
        <v>13</v>
      </c>
      <c r="J106" s="191" t="s">
        <v>13</v>
      </c>
      <c r="K106" s="202" t="s">
        <v>13</v>
      </c>
      <c r="L106" s="191" t="s">
        <v>13</v>
      </c>
      <c r="M106" s="186" t="s">
        <v>13</v>
      </c>
      <c r="N106" s="191" t="s">
        <v>13</v>
      </c>
      <c r="O106" s="186" t="s">
        <v>13</v>
      </c>
      <c r="P106" s="191" t="s">
        <v>13</v>
      </c>
      <c r="Q106" s="186" t="s">
        <v>13</v>
      </c>
      <c r="R106" s="191" t="s">
        <v>13</v>
      </c>
      <c r="S106" s="186" t="s">
        <v>13</v>
      </c>
      <c r="T106" s="191" t="s">
        <v>13</v>
      </c>
      <c r="U106" s="186" t="s">
        <v>13</v>
      </c>
      <c r="V106" s="191" t="s">
        <v>13</v>
      </c>
      <c r="W106" s="202" t="s">
        <v>13</v>
      </c>
      <c r="X106" s="94" t="s">
        <v>13</v>
      </c>
      <c r="Y106" s="186">
        <v>12</v>
      </c>
      <c r="Z106" s="94" t="s">
        <v>13</v>
      </c>
      <c r="AA106" s="186" t="s">
        <v>13</v>
      </c>
      <c r="AB106" s="191" t="s">
        <v>13</v>
      </c>
      <c r="AC106" s="186" t="s">
        <v>13</v>
      </c>
      <c r="AD106" s="113">
        <v>0</v>
      </c>
      <c r="AE106" s="114">
        <v>0</v>
      </c>
      <c r="AF106" s="114">
        <v>0</v>
      </c>
      <c r="AG106" s="114">
        <v>0</v>
      </c>
      <c r="AH106" s="114">
        <v>0</v>
      </c>
      <c r="AI106" s="35"/>
      <c r="AJ106" s="22"/>
      <c r="AK106" s="187"/>
      <c r="AL106" s="23"/>
      <c r="AM106" s="24"/>
      <c r="AN106" s="194"/>
      <c r="AO106" s="194"/>
      <c r="AP106" s="194"/>
      <c r="AQ106" s="25"/>
      <c r="AR106" s="24"/>
      <c r="AS106" s="194"/>
      <c r="AT106" s="194"/>
      <c r="AU106" s="194"/>
      <c r="AV106" s="25"/>
      <c r="AW106" s="77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</row>
    <row r="107" spans="1:232" ht="17.149999999999999" customHeight="1" x14ac:dyDescent="0.35">
      <c r="A107" s="30">
        <v>102</v>
      </c>
      <c r="B107" s="30">
        <v>95</v>
      </c>
      <c r="C107" s="30">
        <f>B107-A107</f>
        <v>-7</v>
      </c>
      <c r="D107" s="92" t="s">
        <v>856</v>
      </c>
      <c r="E107" s="86">
        <f t="shared" si="11"/>
        <v>12</v>
      </c>
      <c r="F107" s="242"/>
      <c r="G107" s="93">
        <f t="shared" si="12"/>
        <v>1</v>
      </c>
      <c r="H107" s="94"/>
      <c r="I107" s="186" t="s">
        <v>13</v>
      </c>
      <c r="J107" s="191" t="s">
        <v>13</v>
      </c>
      <c r="K107" s="202" t="s">
        <v>13</v>
      </c>
      <c r="L107" s="191" t="s">
        <v>13</v>
      </c>
      <c r="M107" s="186" t="s">
        <v>13</v>
      </c>
      <c r="N107" s="191" t="s">
        <v>13</v>
      </c>
      <c r="O107" s="186" t="s">
        <v>13</v>
      </c>
      <c r="P107" s="191" t="s">
        <v>13</v>
      </c>
      <c r="Q107" s="186" t="s">
        <v>13</v>
      </c>
      <c r="R107" s="191" t="s">
        <v>13</v>
      </c>
      <c r="S107" s="186" t="s">
        <v>13</v>
      </c>
      <c r="T107" s="191" t="s">
        <v>13</v>
      </c>
      <c r="U107" s="186" t="s">
        <v>13</v>
      </c>
      <c r="V107" s="191" t="s">
        <v>13</v>
      </c>
      <c r="W107" s="202" t="s">
        <v>13</v>
      </c>
      <c r="X107" s="94" t="s">
        <v>13</v>
      </c>
      <c r="Y107" s="186" t="s">
        <v>13</v>
      </c>
      <c r="Z107" s="94" t="s">
        <v>13</v>
      </c>
      <c r="AA107" s="186">
        <v>12</v>
      </c>
      <c r="AB107" s="191" t="s">
        <v>13</v>
      </c>
      <c r="AC107" s="186" t="s">
        <v>13</v>
      </c>
      <c r="AD107" s="113">
        <v>0</v>
      </c>
      <c r="AE107" s="114">
        <v>0</v>
      </c>
      <c r="AF107" s="114">
        <v>0</v>
      </c>
      <c r="AG107" s="114">
        <v>0</v>
      </c>
      <c r="AH107" s="114">
        <v>0</v>
      </c>
      <c r="AI107" s="35"/>
      <c r="AJ107" s="22"/>
      <c r="AK107" s="187"/>
      <c r="AL107" s="23"/>
      <c r="AM107" s="24"/>
      <c r="AN107" s="194"/>
      <c r="AO107" s="194"/>
      <c r="AP107" s="194"/>
      <c r="AQ107" s="25"/>
      <c r="AR107" s="24"/>
      <c r="AS107" s="194"/>
      <c r="AT107" s="194"/>
      <c r="AU107" s="194"/>
      <c r="AV107" s="25"/>
      <c r="AW107" s="77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</row>
    <row r="108" spans="1:232" ht="17.149999999999999" customHeight="1" x14ac:dyDescent="0.35">
      <c r="A108" s="30">
        <v>103</v>
      </c>
      <c r="B108" s="30">
        <v>96</v>
      </c>
      <c r="C108" s="30">
        <f>B108-A108</f>
        <v>-7</v>
      </c>
      <c r="D108" s="92" t="s">
        <v>1398</v>
      </c>
      <c r="E108" s="86">
        <f t="shared" si="11"/>
        <v>12</v>
      </c>
      <c r="F108" s="242"/>
      <c r="G108" s="93">
        <f t="shared" si="12"/>
        <v>1</v>
      </c>
      <c r="H108" s="94"/>
      <c r="I108" s="186" t="s">
        <v>13</v>
      </c>
      <c r="J108" s="191" t="s">
        <v>13</v>
      </c>
      <c r="K108" s="202" t="s">
        <v>13</v>
      </c>
      <c r="L108" s="191" t="s">
        <v>13</v>
      </c>
      <c r="M108" s="186" t="s">
        <v>13</v>
      </c>
      <c r="N108" s="191" t="s">
        <v>13</v>
      </c>
      <c r="O108" s="186" t="s">
        <v>13</v>
      </c>
      <c r="P108" s="191" t="s">
        <v>13</v>
      </c>
      <c r="Q108" s="186" t="s">
        <v>13</v>
      </c>
      <c r="R108" s="191" t="s">
        <v>13</v>
      </c>
      <c r="S108" s="186" t="s">
        <v>13</v>
      </c>
      <c r="T108" s="191" t="s">
        <v>13</v>
      </c>
      <c r="U108" s="186">
        <v>12</v>
      </c>
      <c r="V108" s="191" t="s">
        <v>13</v>
      </c>
      <c r="W108" s="202" t="s">
        <v>13</v>
      </c>
      <c r="X108" s="94" t="s">
        <v>13</v>
      </c>
      <c r="Y108" s="186" t="s">
        <v>13</v>
      </c>
      <c r="Z108" s="94" t="s">
        <v>13</v>
      </c>
      <c r="AA108" s="186" t="s">
        <v>13</v>
      </c>
      <c r="AB108" s="191" t="s">
        <v>13</v>
      </c>
      <c r="AC108" s="186" t="s">
        <v>13</v>
      </c>
      <c r="AD108" s="113">
        <v>0</v>
      </c>
      <c r="AE108" s="114">
        <v>0</v>
      </c>
      <c r="AF108" s="114">
        <v>0</v>
      </c>
      <c r="AG108" s="114">
        <v>0</v>
      </c>
      <c r="AH108" s="114">
        <v>0</v>
      </c>
      <c r="AI108" s="35"/>
      <c r="AJ108" s="22"/>
      <c r="AK108" s="187"/>
      <c r="AL108" s="23"/>
      <c r="AM108" s="24"/>
      <c r="AN108" s="194"/>
      <c r="AO108" s="194"/>
      <c r="AP108" s="194"/>
      <c r="AQ108" s="25"/>
      <c r="AR108" s="24"/>
      <c r="AS108" s="194"/>
      <c r="AT108" s="194"/>
      <c r="AU108" s="194"/>
      <c r="AV108" s="25"/>
      <c r="AW108" s="77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</row>
    <row r="109" spans="1:232" ht="17.149999999999999" customHeight="1" x14ac:dyDescent="0.35">
      <c r="A109" s="30">
        <v>104</v>
      </c>
      <c r="B109" s="30"/>
      <c r="C109" s="30"/>
      <c r="D109" s="92" t="s">
        <v>1815</v>
      </c>
      <c r="E109" s="86">
        <f t="shared" si="11"/>
        <v>12</v>
      </c>
      <c r="F109" s="242"/>
      <c r="G109" s="93">
        <f t="shared" si="12"/>
        <v>1</v>
      </c>
      <c r="H109" s="94"/>
      <c r="I109" s="186" t="s">
        <v>13</v>
      </c>
      <c r="J109" s="191">
        <v>12</v>
      </c>
      <c r="K109" s="202" t="s">
        <v>13</v>
      </c>
      <c r="L109" s="191" t="s">
        <v>13</v>
      </c>
      <c r="M109" s="186" t="s">
        <v>13</v>
      </c>
      <c r="N109" s="191" t="s">
        <v>13</v>
      </c>
      <c r="O109" s="186" t="s">
        <v>13</v>
      </c>
      <c r="P109" s="191" t="s">
        <v>13</v>
      </c>
      <c r="Q109" s="186" t="s">
        <v>13</v>
      </c>
      <c r="R109" s="191" t="s">
        <v>13</v>
      </c>
      <c r="S109" s="186" t="s">
        <v>13</v>
      </c>
      <c r="T109" s="191" t="s">
        <v>13</v>
      </c>
      <c r="U109" s="186" t="s">
        <v>13</v>
      </c>
      <c r="V109" s="191" t="s">
        <v>13</v>
      </c>
      <c r="W109" s="202" t="s">
        <v>13</v>
      </c>
      <c r="X109" s="94" t="s">
        <v>13</v>
      </c>
      <c r="Y109" s="186" t="s">
        <v>13</v>
      </c>
      <c r="Z109" s="94" t="s">
        <v>13</v>
      </c>
      <c r="AA109" s="186" t="s">
        <v>13</v>
      </c>
      <c r="AB109" s="191" t="s">
        <v>13</v>
      </c>
      <c r="AC109" s="186" t="s">
        <v>13</v>
      </c>
      <c r="AD109" s="113">
        <v>0</v>
      </c>
      <c r="AE109" s="114">
        <v>0</v>
      </c>
      <c r="AF109" s="114">
        <v>0</v>
      </c>
      <c r="AG109" s="114">
        <v>0</v>
      </c>
      <c r="AH109" s="114">
        <v>0</v>
      </c>
      <c r="AI109" s="35"/>
      <c r="AJ109" s="22"/>
      <c r="AK109" s="187"/>
      <c r="AL109" s="23"/>
      <c r="AM109" s="24"/>
      <c r="AN109" s="194"/>
      <c r="AO109" s="194"/>
      <c r="AP109" s="194"/>
      <c r="AQ109" s="25"/>
      <c r="AR109" s="24"/>
      <c r="AS109" s="194"/>
      <c r="AT109" s="194"/>
      <c r="AU109" s="194"/>
      <c r="AV109" s="25"/>
      <c r="AW109" s="77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</row>
    <row r="110" spans="1:232" ht="17.149999999999999" customHeight="1" x14ac:dyDescent="0.35">
      <c r="A110" s="30">
        <v>105</v>
      </c>
      <c r="B110" s="30">
        <v>109</v>
      </c>
      <c r="C110" s="30">
        <f t="shared" ref="C110:C116" si="13">B110-A110</f>
        <v>4</v>
      </c>
      <c r="D110" s="92" t="s">
        <v>1515</v>
      </c>
      <c r="E110" s="86">
        <f t="shared" si="11"/>
        <v>12</v>
      </c>
      <c r="F110" s="242"/>
      <c r="G110" s="93">
        <f t="shared" si="12"/>
        <v>2</v>
      </c>
      <c r="H110" s="94"/>
      <c r="I110" s="186">
        <v>4</v>
      </c>
      <c r="J110" s="191" t="s">
        <v>13</v>
      </c>
      <c r="K110" s="202" t="s">
        <v>13</v>
      </c>
      <c r="L110" s="191" t="s">
        <v>13</v>
      </c>
      <c r="M110" s="186" t="s">
        <v>13</v>
      </c>
      <c r="N110" s="191" t="s">
        <v>13</v>
      </c>
      <c r="O110" s="186" t="s">
        <v>13</v>
      </c>
      <c r="P110" s="191" t="s">
        <v>13</v>
      </c>
      <c r="Q110" s="186">
        <v>8</v>
      </c>
      <c r="R110" s="191" t="s">
        <v>13</v>
      </c>
      <c r="S110" s="186" t="s">
        <v>13</v>
      </c>
      <c r="T110" s="191" t="s">
        <v>13</v>
      </c>
      <c r="U110" s="186" t="s">
        <v>13</v>
      </c>
      <c r="V110" s="191" t="s">
        <v>13</v>
      </c>
      <c r="W110" s="202" t="s">
        <v>13</v>
      </c>
      <c r="X110" s="94" t="s">
        <v>13</v>
      </c>
      <c r="Y110" s="186" t="s">
        <v>13</v>
      </c>
      <c r="Z110" s="94" t="s">
        <v>13</v>
      </c>
      <c r="AA110" s="186" t="s">
        <v>13</v>
      </c>
      <c r="AB110" s="191" t="s">
        <v>13</v>
      </c>
      <c r="AC110" s="186" t="s">
        <v>13</v>
      </c>
      <c r="AD110" s="113">
        <v>0</v>
      </c>
      <c r="AE110" s="114">
        <v>0</v>
      </c>
      <c r="AF110" s="114">
        <v>0</v>
      </c>
      <c r="AG110" s="114">
        <v>0</v>
      </c>
      <c r="AH110" s="114">
        <v>0</v>
      </c>
      <c r="AI110" s="35"/>
      <c r="AJ110" s="22"/>
      <c r="AK110" s="187"/>
      <c r="AL110" s="23"/>
      <c r="AM110" s="24"/>
      <c r="AN110" s="194"/>
      <c r="AO110" s="194"/>
      <c r="AP110" s="194"/>
      <c r="AQ110" s="25"/>
      <c r="AR110" s="24"/>
      <c r="AS110" s="194"/>
      <c r="AT110" s="194"/>
      <c r="AU110" s="194"/>
      <c r="AV110" s="25"/>
      <c r="AW110" s="77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</row>
    <row r="111" spans="1:232" ht="17.149999999999999" customHeight="1" x14ac:dyDescent="0.35">
      <c r="A111" s="30">
        <v>106</v>
      </c>
      <c r="B111" s="30">
        <v>98</v>
      </c>
      <c r="C111" s="30">
        <f t="shared" si="13"/>
        <v>-8</v>
      </c>
      <c r="D111" s="92" t="s">
        <v>968</v>
      </c>
      <c r="E111" s="86">
        <f t="shared" si="11"/>
        <v>11</v>
      </c>
      <c r="F111" s="242"/>
      <c r="G111" s="93">
        <f t="shared" si="12"/>
        <v>2</v>
      </c>
      <c r="H111" s="94"/>
      <c r="I111" s="186" t="s">
        <v>13</v>
      </c>
      <c r="J111" s="191" t="s">
        <v>13</v>
      </c>
      <c r="K111" s="202" t="s">
        <v>13</v>
      </c>
      <c r="L111" s="191">
        <v>3</v>
      </c>
      <c r="M111" s="186" t="s">
        <v>13</v>
      </c>
      <c r="N111" s="191" t="s">
        <v>13</v>
      </c>
      <c r="O111" s="186" t="s">
        <v>13</v>
      </c>
      <c r="P111" s="191" t="s">
        <v>13</v>
      </c>
      <c r="Q111" s="186" t="s">
        <v>13</v>
      </c>
      <c r="R111" s="191" t="s">
        <v>13</v>
      </c>
      <c r="S111" s="186" t="s">
        <v>13</v>
      </c>
      <c r="T111" s="191" t="s">
        <v>13</v>
      </c>
      <c r="U111" s="186" t="s">
        <v>13</v>
      </c>
      <c r="V111" s="191" t="s">
        <v>13</v>
      </c>
      <c r="W111" s="202" t="s">
        <v>13</v>
      </c>
      <c r="X111" s="94" t="s">
        <v>13</v>
      </c>
      <c r="Y111" s="186" t="s">
        <v>13</v>
      </c>
      <c r="Z111" s="94" t="s">
        <v>13</v>
      </c>
      <c r="AA111" s="186" t="s">
        <v>13</v>
      </c>
      <c r="AB111" s="191" t="s">
        <v>13</v>
      </c>
      <c r="AC111" s="186">
        <v>8</v>
      </c>
      <c r="AD111" s="113">
        <v>0</v>
      </c>
      <c r="AE111" s="114">
        <v>0</v>
      </c>
      <c r="AF111" s="114">
        <v>0</v>
      </c>
      <c r="AG111" s="114">
        <v>0</v>
      </c>
      <c r="AH111" s="114">
        <v>0</v>
      </c>
      <c r="AI111" s="35"/>
      <c r="AJ111" s="22"/>
      <c r="AK111" s="187"/>
      <c r="AL111" s="23"/>
      <c r="AM111" s="24"/>
      <c r="AN111" s="194"/>
      <c r="AO111" s="194"/>
      <c r="AP111" s="194"/>
      <c r="AQ111" s="25"/>
      <c r="AR111" s="24"/>
      <c r="AS111" s="194"/>
      <c r="AT111" s="194"/>
      <c r="AU111" s="194"/>
      <c r="AV111" s="25"/>
      <c r="AW111" s="77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</row>
    <row r="112" spans="1:232" ht="17.149999999999999" customHeight="1" x14ac:dyDescent="0.35">
      <c r="A112" s="30">
        <v>107</v>
      </c>
      <c r="B112" s="30">
        <v>99</v>
      </c>
      <c r="C112" s="30">
        <f t="shared" si="13"/>
        <v>-8</v>
      </c>
      <c r="D112" s="92" t="s">
        <v>87</v>
      </c>
      <c r="E112" s="86">
        <f t="shared" si="11"/>
        <v>11</v>
      </c>
      <c r="F112" s="242"/>
      <c r="G112" s="93">
        <f t="shared" si="12"/>
        <v>2</v>
      </c>
      <c r="H112" s="94"/>
      <c r="I112" s="186" t="s">
        <v>13</v>
      </c>
      <c r="J112" s="191" t="s">
        <v>13</v>
      </c>
      <c r="K112" s="202" t="s">
        <v>13</v>
      </c>
      <c r="L112" s="191" t="s">
        <v>13</v>
      </c>
      <c r="M112" s="186" t="s">
        <v>13</v>
      </c>
      <c r="N112" s="191" t="s">
        <v>13</v>
      </c>
      <c r="O112" s="186" t="s">
        <v>13</v>
      </c>
      <c r="P112" s="191" t="s">
        <v>13</v>
      </c>
      <c r="Q112" s="186" t="s">
        <v>13</v>
      </c>
      <c r="R112" s="191" t="s">
        <v>13</v>
      </c>
      <c r="S112" s="186" t="s">
        <v>13</v>
      </c>
      <c r="T112" s="191" t="s">
        <v>13</v>
      </c>
      <c r="U112" s="186" t="s">
        <v>13</v>
      </c>
      <c r="V112" s="191" t="s">
        <v>13</v>
      </c>
      <c r="W112" s="202">
        <v>1</v>
      </c>
      <c r="X112" s="94">
        <v>10</v>
      </c>
      <c r="Y112" s="186" t="s">
        <v>13</v>
      </c>
      <c r="Z112" s="94" t="s">
        <v>13</v>
      </c>
      <c r="AA112" s="186" t="s">
        <v>13</v>
      </c>
      <c r="AB112" s="191" t="s">
        <v>13</v>
      </c>
      <c r="AC112" s="186" t="s">
        <v>13</v>
      </c>
      <c r="AD112" s="113">
        <v>0</v>
      </c>
      <c r="AE112" s="114">
        <v>0</v>
      </c>
      <c r="AF112" s="114">
        <v>0</v>
      </c>
      <c r="AG112" s="114">
        <v>0</v>
      </c>
      <c r="AH112" s="114">
        <v>0</v>
      </c>
      <c r="AI112" s="35"/>
      <c r="AJ112" s="22"/>
      <c r="AK112" s="187"/>
      <c r="AL112" s="23"/>
      <c r="AM112" s="24"/>
      <c r="AN112" s="194"/>
      <c r="AO112" s="194"/>
      <c r="AP112" s="194"/>
      <c r="AQ112" s="25"/>
      <c r="AR112" s="24"/>
      <c r="AS112" s="194"/>
      <c r="AT112" s="194"/>
      <c r="AU112" s="194"/>
      <c r="AV112" s="25"/>
      <c r="AW112" s="77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</row>
    <row r="113" spans="1:232" ht="17.149999999999999" customHeight="1" x14ac:dyDescent="0.35">
      <c r="A113" s="30">
        <v>108</v>
      </c>
      <c r="B113" s="30">
        <v>100</v>
      </c>
      <c r="C113" s="30">
        <f t="shared" si="13"/>
        <v>-8</v>
      </c>
      <c r="D113" s="92" t="s">
        <v>1440</v>
      </c>
      <c r="E113" s="86">
        <f t="shared" si="11"/>
        <v>10</v>
      </c>
      <c r="F113" s="242"/>
      <c r="G113" s="93">
        <f t="shared" si="12"/>
        <v>1</v>
      </c>
      <c r="H113" s="94"/>
      <c r="I113" s="186" t="s">
        <v>13</v>
      </c>
      <c r="J113" s="191" t="s">
        <v>13</v>
      </c>
      <c r="K113" s="202" t="s">
        <v>13</v>
      </c>
      <c r="L113" s="191" t="s">
        <v>13</v>
      </c>
      <c r="M113" s="186" t="s">
        <v>13</v>
      </c>
      <c r="N113" s="191" t="s">
        <v>13</v>
      </c>
      <c r="O113" s="186" t="s">
        <v>13</v>
      </c>
      <c r="P113" s="191" t="s">
        <v>13</v>
      </c>
      <c r="Q113" s="186" t="s">
        <v>13</v>
      </c>
      <c r="R113" s="191" t="s">
        <v>13</v>
      </c>
      <c r="S113" s="186" t="s">
        <v>13</v>
      </c>
      <c r="T113" s="191" t="s">
        <v>13</v>
      </c>
      <c r="U113" s="186" t="s">
        <v>13</v>
      </c>
      <c r="V113" s="191" t="s">
        <v>13</v>
      </c>
      <c r="W113" s="202" t="s">
        <v>13</v>
      </c>
      <c r="X113" s="94" t="s">
        <v>13</v>
      </c>
      <c r="Y113" s="186">
        <v>10</v>
      </c>
      <c r="Z113" s="94" t="s">
        <v>13</v>
      </c>
      <c r="AA113" s="186" t="s">
        <v>13</v>
      </c>
      <c r="AB113" s="191" t="s">
        <v>13</v>
      </c>
      <c r="AC113" s="186" t="s">
        <v>13</v>
      </c>
      <c r="AD113" s="113">
        <v>0</v>
      </c>
      <c r="AE113" s="114">
        <v>0</v>
      </c>
      <c r="AF113" s="114">
        <v>0</v>
      </c>
      <c r="AG113" s="114">
        <v>0</v>
      </c>
      <c r="AH113" s="114">
        <v>0</v>
      </c>
      <c r="AI113" s="35"/>
      <c r="AJ113" s="22"/>
      <c r="AK113" s="187"/>
      <c r="AL113" s="23"/>
      <c r="AM113" s="24"/>
      <c r="AN113" s="194"/>
      <c r="AO113" s="194"/>
      <c r="AP113" s="194"/>
      <c r="AQ113" s="25"/>
      <c r="AR113" s="24"/>
      <c r="AS113" s="194"/>
      <c r="AT113" s="194"/>
      <c r="AU113" s="194"/>
      <c r="AV113" s="25"/>
      <c r="AW113" s="77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</row>
    <row r="114" spans="1:232" ht="17.149999999999999" customHeight="1" x14ac:dyDescent="0.35">
      <c r="A114" s="30">
        <v>109</v>
      </c>
      <c r="B114" s="30">
        <v>101</v>
      </c>
      <c r="C114" s="30">
        <f t="shared" si="13"/>
        <v>-8</v>
      </c>
      <c r="D114" s="92" t="s">
        <v>214</v>
      </c>
      <c r="E114" s="86">
        <f t="shared" si="11"/>
        <v>10</v>
      </c>
      <c r="F114" s="242"/>
      <c r="G114" s="93">
        <f t="shared" si="12"/>
        <v>1</v>
      </c>
      <c r="H114" s="94"/>
      <c r="I114" s="186" t="s">
        <v>13</v>
      </c>
      <c r="J114" s="191" t="s">
        <v>13</v>
      </c>
      <c r="K114" s="202" t="s">
        <v>13</v>
      </c>
      <c r="L114" s="191" t="s">
        <v>13</v>
      </c>
      <c r="M114" s="186" t="s">
        <v>13</v>
      </c>
      <c r="N114" s="191" t="s">
        <v>13</v>
      </c>
      <c r="O114" s="186" t="s">
        <v>13</v>
      </c>
      <c r="P114" s="191" t="s">
        <v>13</v>
      </c>
      <c r="Q114" s="186" t="s">
        <v>13</v>
      </c>
      <c r="R114" s="191">
        <v>10</v>
      </c>
      <c r="S114" s="186" t="s">
        <v>13</v>
      </c>
      <c r="T114" s="191" t="s">
        <v>13</v>
      </c>
      <c r="U114" s="186" t="s">
        <v>13</v>
      </c>
      <c r="V114" s="191" t="s">
        <v>13</v>
      </c>
      <c r="W114" s="202" t="s">
        <v>13</v>
      </c>
      <c r="X114" s="94" t="s">
        <v>13</v>
      </c>
      <c r="Y114" s="186" t="s">
        <v>13</v>
      </c>
      <c r="Z114" s="94" t="s">
        <v>13</v>
      </c>
      <c r="AA114" s="186" t="s">
        <v>13</v>
      </c>
      <c r="AB114" s="191" t="s">
        <v>13</v>
      </c>
      <c r="AC114" s="186" t="s">
        <v>13</v>
      </c>
      <c r="AD114" s="113">
        <v>0</v>
      </c>
      <c r="AE114" s="114">
        <v>0</v>
      </c>
      <c r="AF114" s="114">
        <v>0</v>
      </c>
      <c r="AG114" s="114">
        <v>0</v>
      </c>
      <c r="AH114" s="114">
        <v>0</v>
      </c>
      <c r="AI114" s="35"/>
      <c r="AJ114" s="22"/>
      <c r="AK114" s="187"/>
      <c r="AL114" s="23"/>
      <c r="AM114" s="24"/>
      <c r="AN114" s="194"/>
      <c r="AO114" s="194"/>
      <c r="AP114" s="194"/>
      <c r="AQ114" s="25"/>
      <c r="AR114" s="24"/>
      <c r="AS114" s="194"/>
      <c r="AT114" s="194"/>
      <c r="AU114" s="194"/>
      <c r="AV114" s="25"/>
      <c r="AW114" s="77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</row>
    <row r="115" spans="1:232" ht="17.149999999999999" customHeight="1" x14ac:dyDescent="0.35">
      <c r="A115" s="30">
        <v>110</v>
      </c>
      <c r="B115" s="30">
        <v>102</v>
      </c>
      <c r="C115" s="30">
        <f t="shared" si="13"/>
        <v>-8</v>
      </c>
      <c r="D115" s="92" t="s">
        <v>967</v>
      </c>
      <c r="E115" s="86">
        <f t="shared" si="11"/>
        <v>10</v>
      </c>
      <c r="F115" s="242"/>
      <c r="G115" s="93">
        <f t="shared" si="12"/>
        <v>1</v>
      </c>
      <c r="H115" s="94"/>
      <c r="I115" s="186" t="s">
        <v>13</v>
      </c>
      <c r="J115" s="191" t="s">
        <v>13</v>
      </c>
      <c r="K115" s="202" t="s">
        <v>13</v>
      </c>
      <c r="L115" s="191" t="s">
        <v>13</v>
      </c>
      <c r="M115" s="186" t="s">
        <v>13</v>
      </c>
      <c r="N115" s="191" t="s">
        <v>13</v>
      </c>
      <c r="O115" s="186" t="s">
        <v>13</v>
      </c>
      <c r="P115" s="191" t="s">
        <v>13</v>
      </c>
      <c r="Q115" s="186" t="s">
        <v>13</v>
      </c>
      <c r="R115" s="191" t="s">
        <v>13</v>
      </c>
      <c r="S115" s="186" t="s">
        <v>13</v>
      </c>
      <c r="T115" s="191" t="s">
        <v>13</v>
      </c>
      <c r="U115" s="186" t="s">
        <v>13</v>
      </c>
      <c r="V115" s="191" t="s">
        <v>13</v>
      </c>
      <c r="W115" s="202" t="s">
        <v>13</v>
      </c>
      <c r="X115" s="94" t="s">
        <v>13</v>
      </c>
      <c r="Y115" s="186" t="s">
        <v>13</v>
      </c>
      <c r="Z115" s="94" t="s">
        <v>13</v>
      </c>
      <c r="AA115" s="186" t="s">
        <v>13</v>
      </c>
      <c r="AB115" s="191" t="s">
        <v>13</v>
      </c>
      <c r="AC115" s="186">
        <v>10</v>
      </c>
      <c r="AD115" s="113">
        <v>0</v>
      </c>
      <c r="AE115" s="114">
        <v>0</v>
      </c>
      <c r="AF115" s="114">
        <v>0</v>
      </c>
      <c r="AG115" s="114">
        <v>0</v>
      </c>
      <c r="AH115" s="114">
        <v>0</v>
      </c>
      <c r="AI115" s="35"/>
      <c r="AJ115" s="22"/>
      <c r="AK115" s="187"/>
      <c r="AL115" s="23"/>
      <c r="AM115" s="24"/>
      <c r="AN115" s="194"/>
      <c r="AO115" s="194"/>
      <c r="AP115" s="194"/>
      <c r="AQ115" s="25"/>
      <c r="AR115" s="24"/>
      <c r="AS115" s="194"/>
      <c r="AT115" s="194"/>
      <c r="AU115" s="194"/>
      <c r="AV115" s="25"/>
      <c r="AW115" s="77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</row>
    <row r="116" spans="1:232" ht="17.149999999999999" customHeight="1" x14ac:dyDescent="0.35">
      <c r="A116" s="30">
        <v>111</v>
      </c>
      <c r="B116" s="30">
        <v>103</v>
      </c>
      <c r="C116" s="30">
        <f t="shared" si="13"/>
        <v>-8</v>
      </c>
      <c r="D116" s="92" t="s">
        <v>1063</v>
      </c>
      <c r="E116" s="86">
        <f t="shared" si="11"/>
        <v>10</v>
      </c>
      <c r="F116" s="242"/>
      <c r="G116" s="93">
        <f t="shared" si="12"/>
        <v>1</v>
      </c>
      <c r="H116" s="94"/>
      <c r="I116" s="186" t="s">
        <v>13</v>
      </c>
      <c r="J116" s="191" t="s">
        <v>13</v>
      </c>
      <c r="K116" s="202" t="s">
        <v>13</v>
      </c>
      <c r="L116" s="191" t="s">
        <v>13</v>
      </c>
      <c r="M116" s="186" t="s">
        <v>13</v>
      </c>
      <c r="N116" s="191" t="s">
        <v>13</v>
      </c>
      <c r="O116" s="186" t="s">
        <v>13</v>
      </c>
      <c r="P116" s="191" t="s">
        <v>13</v>
      </c>
      <c r="Q116" s="186" t="s">
        <v>13</v>
      </c>
      <c r="R116" s="191" t="s">
        <v>13</v>
      </c>
      <c r="S116" s="186" t="s">
        <v>13</v>
      </c>
      <c r="T116" s="191" t="s">
        <v>13</v>
      </c>
      <c r="U116" s="186" t="s">
        <v>13</v>
      </c>
      <c r="V116" s="191" t="s">
        <v>13</v>
      </c>
      <c r="W116" s="202">
        <v>10</v>
      </c>
      <c r="X116" s="94" t="s">
        <v>13</v>
      </c>
      <c r="Y116" s="186" t="s">
        <v>13</v>
      </c>
      <c r="Z116" s="94" t="s">
        <v>13</v>
      </c>
      <c r="AA116" s="186" t="s">
        <v>13</v>
      </c>
      <c r="AB116" s="191" t="s">
        <v>13</v>
      </c>
      <c r="AC116" s="186" t="s">
        <v>13</v>
      </c>
      <c r="AD116" s="113">
        <v>0</v>
      </c>
      <c r="AE116" s="114">
        <v>0</v>
      </c>
      <c r="AF116" s="114">
        <v>0</v>
      </c>
      <c r="AG116" s="114">
        <v>0</v>
      </c>
      <c r="AH116" s="114">
        <v>0</v>
      </c>
      <c r="AI116" s="35"/>
      <c r="AJ116" s="22"/>
      <c r="AK116" s="187"/>
      <c r="AL116" s="23"/>
      <c r="AM116" s="24"/>
      <c r="AN116" s="194"/>
      <c r="AO116" s="194"/>
      <c r="AP116" s="194"/>
      <c r="AQ116" s="25"/>
      <c r="AR116" s="24"/>
      <c r="AS116" s="194"/>
      <c r="AT116" s="194"/>
      <c r="AU116" s="194"/>
      <c r="AV116" s="25"/>
      <c r="AW116" s="77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</row>
    <row r="117" spans="1:232" ht="17.149999999999999" customHeight="1" x14ac:dyDescent="0.35">
      <c r="A117" s="30">
        <v>112</v>
      </c>
      <c r="B117" s="30"/>
      <c r="C117" s="30"/>
      <c r="D117" s="92" t="s">
        <v>1816</v>
      </c>
      <c r="E117" s="86">
        <f t="shared" si="11"/>
        <v>10</v>
      </c>
      <c r="F117" s="242"/>
      <c r="G117" s="93">
        <f t="shared" si="12"/>
        <v>1</v>
      </c>
      <c r="H117" s="94"/>
      <c r="I117" s="186" t="s">
        <v>13</v>
      </c>
      <c r="J117" s="191">
        <v>10</v>
      </c>
      <c r="K117" s="202" t="s">
        <v>13</v>
      </c>
      <c r="L117" s="191" t="s">
        <v>13</v>
      </c>
      <c r="M117" s="186" t="s">
        <v>13</v>
      </c>
      <c r="N117" s="191" t="s">
        <v>13</v>
      </c>
      <c r="O117" s="186" t="s">
        <v>13</v>
      </c>
      <c r="P117" s="191" t="s">
        <v>13</v>
      </c>
      <c r="Q117" s="186" t="s">
        <v>13</v>
      </c>
      <c r="R117" s="191" t="s">
        <v>13</v>
      </c>
      <c r="S117" s="186" t="s">
        <v>13</v>
      </c>
      <c r="T117" s="191" t="s">
        <v>13</v>
      </c>
      <c r="U117" s="186" t="s">
        <v>13</v>
      </c>
      <c r="V117" s="191" t="s">
        <v>13</v>
      </c>
      <c r="W117" s="202" t="s">
        <v>13</v>
      </c>
      <c r="X117" s="94" t="s">
        <v>13</v>
      </c>
      <c r="Y117" s="186" t="s">
        <v>13</v>
      </c>
      <c r="Z117" s="94" t="s">
        <v>13</v>
      </c>
      <c r="AA117" s="186" t="s">
        <v>13</v>
      </c>
      <c r="AB117" s="191" t="s">
        <v>13</v>
      </c>
      <c r="AC117" s="186" t="s">
        <v>13</v>
      </c>
      <c r="AD117" s="113">
        <v>0</v>
      </c>
      <c r="AE117" s="114">
        <v>0</v>
      </c>
      <c r="AF117" s="114">
        <v>0</v>
      </c>
      <c r="AG117" s="114">
        <v>0</v>
      </c>
      <c r="AH117" s="114">
        <v>0</v>
      </c>
      <c r="AI117" s="35"/>
      <c r="AJ117" s="22"/>
      <c r="AK117" s="187"/>
      <c r="AL117" s="23"/>
      <c r="AM117" s="24"/>
      <c r="AN117" s="194"/>
      <c r="AO117" s="194"/>
      <c r="AP117" s="194"/>
      <c r="AQ117" s="25"/>
      <c r="AR117" s="24"/>
      <c r="AS117" s="194"/>
      <c r="AT117" s="194"/>
      <c r="AU117" s="194"/>
      <c r="AV117" s="25"/>
      <c r="AW117" s="77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</row>
    <row r="118" spans="1:232" ht="17.149999999999999" customHeight="1" x14ac:dyDescent="0.35">
      <c r="A118" s="30">
        <v>113</v>
      </c>
      <c r="B118" s="30">
        <v>104</v>
      </c>
      <c r="C118" s="30">
        <f t="shared" ref="C118:C123" si="14">B118-A118</f>
        <v>-9</v>
      </c>
      <c r="D118" s="92" t="s">
        <v>89</v>
      </c>
      <c r="E118" s="86">
        <f t="shared" si="11"/>
        <v>8</v>
      </c>
      <c r="F118" s="242"/>
      <c r="G118" s="93">
        <f t="shared" si="12"/>
        <v>1</v>
      </c>
      <c r="H118" s="94"/>
      <c r="I118" s="186" t="s">
        <v>13</v>
      </c>
      <c r="J118" s="191" t="s">
        <v>13</v>
      </c>
      <c r="K118" s="202" t="s">
        <v>13</v>
      </c>
      <c r="L118" s="191" t="s">
        <v>13</v>
      </c>
      <c r="M118" s="186" t="s">
        <v>13</v>
      </c>
      <c r="N118" s="191" t="s">
        <v>13</v>
      </c>
      <c r="O118" s="186" t="s">
        <v>13</v>
      </c>
      <c r="P118" s="191" t="s">
        <v>13</v>
      </c>
      <c r="Q118" s="186" t="s">
        <v>13</v>
      </c>
      <c r="R118" s="191">
        <v>8</v>
      </c>
      <c r="S118" s="186" t="s">
        <v>13</v>
      </c>
      <c r="T118" s="191" t="s">
        <v>13</v>
      </c>
      <c r="U118" s="186" t="s">
        <v>13</v>
      </c>
      <c r="V118" s="191" t="s">
        <v>13</v>
      </c>
      <c r="W118" s="202" t="s">
        <v>13</v>
      </c>
      <c r="X118" s="94" t="s">
        <v>13</v>
      </c>
      <c r="Y118" s="186" t="s">
        <v>13</v>
      </c>
      <c r="Z118" s="94" t="s">
        <v>13</v>
      </c>
      <c r="AA118" s="186" t="s">
        <v>13</v>
      </c>
      <c r="AB118" s="191" t="s">
        <v>13</v>
      </c>
      <c r="AC118" s="186" t="s">
        <v>13</v>
      </c>
      <c r="AD118" s="113">
        <v>0</v>
      </c>
      <c r="AE118" s="114">
        <v>0</v>
      </c>
      <c r="AF118" s="114">
        <v>0</v>
      </c>
      <c r="AG118" s="114">
        <v>0</v>
      </c>
      <c r="AH118" s="114">
        <v>0</v>
      </c>
      <c r="AI118" s="35"/>
      <c r="AJ118" s="22"/>
      <c r="AK118" s="187"/>
      <c r="AL118" s="23"/>
      <c r="AM118" s="24"/>
      <c r="AN118" s="194"/>
      <c r="AO118" s="194"/>
      <c r="AP118" s="194"/>
      <c r="AQ118" s="25"/>
      <c r="AR118" s="24"/>
      <c r="AS118" s="194"/>
      <c r="AT118" s="194"/>
      <c r="AU118" s="194"/>
      <c r="AV118" s="25"/>
      <c r="AW118" s="77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</row>
    <row r="119" spans="1:232" ht="17.149999999999999" customHeight="1" x14ac:dyDescent="0.35">
      <c r="A119" s="30">
        <v>114</v>
      </c>
      <c r="B119" s="30">
        <v>105</v>
      </c>
      <c r="C119" s="30">
        <f t="shared" si="14"/>
        <v>-9</v>
      </c>
      <c r="D119" s="92" t="s">
        <v>394</v>
      </c>
      <c r="E119" s="86">
        <f t="shared" si="11"/>
        <v>8</v>
      </c>
      <c r="F119" s="242"/>
      <c r="G119" s="93">
        <f t="shared" si="12"/>
        <v>1</v>
      </c>
      <c r="H119" s="94"/>
      <c r="I119" s="186" t="s">
        <v>13</v>
      </c>
      <c r="J119" s="191" t="s">
        <v>13</v>
      </c>
      <c r="K119" s="202" t="s">
        <v>13</v>
      </c>
      <c r="L119" s="191" t="s">
        <v>13</v>
      </c>
      <c r="M119" s="186" t="s">
        <v>13</v>
      </c>
      <c r="N119" s="191" t="s">
        <v>13</v>
      </c>
      <c r="O119" s="186" t="s">
        <v>13</v>
      </c>
      <c r="P119" s="191" t="s">
        <v>13</v>
      </c>
      <c r="Q119" s="186" t="s">
        <v>13</v>
      </c>
      <c r="R119" s="191" t="s">
        <v>13</v>
      </c>
      <c r="S119" s="186" t="s">
        <v>13</v>
      </c>
      <c r="T119" s="191" t="s">
        <v>13</v>
      </c>
      <c r="U119" s="186" t="s">
        <v>13</v>
      </c>
      <c r="V119" s="191" t="s">
        <v>13</v>
      </c>
      <c r="W119" s="202" t="s">
        <v>13</v>
      </c>
      <c r="X119" s="94" t="s">
        <v>13</v>
      </c>
      <c r="Y119" s="186" t="s">
        <v>13</v>
      </c>
      <c r="Z119" s="94" t="s">
        <v>13</v>
      </c>
      <c r="AA119" s="186">
        <v>8</v>
      </c>
      <c r="AB119" s="191" t="s">
        <v>13</v>
      </c>
      <c r="AC119" s="186" t="s">
        <v>13</v>
      </c>
      <c r="AD119" s="113">
        <v>0</v>
      </c>
      <c r="AE119" s="114">
        <v>0</v>
      </c>
      <c r="AF119" s="114">
        <v>0</v>
      </c>
      <c r="AG119" s="114">
        <v>0</v>
      </c>
      <c r="AH119" s="114">
        <v>0</v>
      </c>
      <c r="AI119" s="35"/>
      <c r="AJ119" s="22"/>
      <c r="AK119" s="187"/>
      <c r="AL119" s="23"/>
      <c r="AM119" s="24"/>
      <c r="AN119" s="194"/>
      <c r="AO119" s="194"/>
      <c r="AP119" s="194"/>
      <c r="AQ119" s="25"/>
      <c r="AR119" s="24"/>
      <c r="AS119" s="194"/>
      <c r="AT119" s="194"/>
      <c r="AU119" s="194"/>
      <c r="AV119" s="25"/>
      <c r="AW119" s="77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</row>
    <row r="120" spans="1:232" ht="17.149999999999999" customHeight="1" x14ac:dyDescent="0.35">
      <c r="A120" s="30">
        <v>115</v>
      </c>
      <c r="B120" s="30">
        <v>106</v>
      </c>
      <c r="C120" s="30">
        <f t="shared" si="14"/>
        <v>-9</v>
      </c>
      <c r="D120" s="92" t="s">
        <v>92</v>
      </c>
      <c r="E120" s="86">
        <f t="shared" si="11"/>
        <v>8</v>
      </c>
      <c r="F120" s="242"/>
      <c r="G120" s="93">
        <f t="shared" si="12"/>
        <v>1</v>
      </c>
      <c r="H120" s="94"/>
      <c r="I120" s="186" t="s">
        <v>13</v>
      </c>
      <c r="J120" s="191" t="s">
        <v>13</v>
      </c>
      <c r="K120" s="202" t="s">
        <v>13</v>
      </c>
      <c r="L120" s="191" t="s">
        <v>13</v>
      </c>
      <c r="M120" s="186" t="s">
        <v>13</v>
      </c>
      <c r="N120" s="191" t="s">
        <v>13</v>
      </c>
      <c r="O120" s="186" t="s">
        <v>13</v>
      </c>
      <c r="P120" s="191" t="s">
        <v>13</v>
      </c>
      <c r="Q120" s="186" t="s">
        <v>13</v>
      </c>
      <c r="R120" s="191" t="s">
        <v>13</v>
      </c>
      <c r="S120" s="186" t="s">
        <v>13</v>
      </c>
      <c r="T120" s="191" t="s">
        <v>13</v>
      </c>
      <c r="U120" s="186" t="s">
        <v>13</v>
      </c>
      <c r="V120" s="191" t="s">
        <v>13</v>
      </c>
      <c r="W120" s="202" t="s">
        <v>13</v>
      </c>
      <c r="X120" s="94" t="s">
        <v>13</v>
      </c>
      <c r="Y120" s="186">
        <v>8</v>
      </c>
      <c r="Z120" s="94" t="s">
        <v>13</v>
      </c>
      <c r="AA120" s="186" t="s">
        <v>13</v>
      </c>
      <c r="AB120" s="191" t="s">
        <v>13</v>
      </c>
      <c r="AC120" s="186" t="s">
        <v>13</v>
      </c>
      <c r="AD120" s="113">
        <v>0</v>
      </c>
      <c r="AE120" s="114">
        <v>0</v>
      </c>
      <c r="AF120" s="114">
        <v>0</v>
      </c>
      <c r="AG120" s="114">
        <v>0</v>
      </c>
      <c r="AH120" s="114">
        <v>0</v>
      </c>
      <c r="AI120" s="35"/>
      <c r="AJ120" s="22"/>
      <c r="AK120" s="187"/>
      <c r="AL120" s="23"/>
      <c r="AM120" s="24"/>
      <c r="AN120" s="194"/>
      <c r="AO120" s="194"/>
      <c r="AP120" s="194"/>
      <c r="AQ120" s="25"/>
      <c r="AR120" s="24"/>
      <c r="AS120" s="194"/>
      <c r="AT120" s="194"/>
      <c r="AU120" s="194"/>
      <c r="AV120" s="25"/>
      <c r="AW120" s="77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</row>
    <row r="121" spans="1:232" ht="17.149999999999999" customHeight="1" x14ac:dyDescent="0.35">
      <c r="A121" s="30">
        <v>116</v>
      </c>
      <c r="B121" s="30">
        <v>107</v>
      </c>
      <c r="C121" s="30">
        <f t="shared" si="14"/>
        <v>-9</v>
      </c>
      <c r="D121" s="92" t="s">
        <v>541</v>
      </c>
      <c r="E121" s="86">
        <f t="shared" si="11"/>
        <v>8</v>
      </c>
      <c r="F121" s="242"/>
      <c r="G121" s="93">
        <f t="shared" si="12"/>
        <v>1</v>
      </c>
      <c r="H121" s="94"/>
      <c r="I121" s="186" t="s">
        <v>13</v>
      </c>
      <c r="J121" s="191" t="s">
        <v>13</v>
      </c>
      <c r="K121" s="202" t="s">
        <v>13</v>
      </c>
      <c r="L121" s="191" t="s">
        <v>13</v>
      </c>
      <c r="M121" s="186">
        <v>8</v>
      </c>
      <c r="N121" s="191" t="s">
        <v>13</v>
      </c>
      <c r="O121" s="186" t="s">
        <v>13</v>
      </c>
      <c r="P121" s="191" t="s">
        <v>13</v>
      </c>
      <c r="Q121" s="186" t="s">
        <v>13</v>
      </c>
      <c r="R121" s="191" t="s">
        <v>13</v>
      </c>
      <c r="S121" s="186" t="s">
        <v>13</v>
      </c>
      <c r="T121" s="191" t="s">
        <v>13</v>
      </c>
      <c r="U121" s="186" t="s">
        <v>13</v>
      </c>
      <c r="V121" s="191" t="s">
        <v>13</v>
      </c>
      <c r="W121" s="202" t="s">
        <v>13</v>
      </c>
      <c r="X121" s="94" t="s">
        <v>13</v>
      </c>
      <c r="Y121" s="186" t="s">
        <v>13</v>
      </c>
      <c r="Z121" s="94" t="s">
        <v>13</v>
      </c>
      <c r="AA121" s="186" t="s">
        <v>13</v>
      </c>
      <c r="AB121" s="191" t="s">
        <v>13</v>
      </c>
      <c r="AC121" s="186" t="s">
        <v>13</v>
      </c>
      <c r="AD121" s="113">
        <v>0</v>
      </c>
      <c r="AE121" s="114">
        <v>0</v>
      </c>
      <c r="AF121" s="114">
        <v>0</v>
      </c>
      <c r="AG121" s="114">
        <v>0</v>
      </c>
      <c r="AH121" s="114">
        <v>0</v>
      </c>
      <c r="AI121" s="35"/>
      <c r="AJ121" s="22"/>
      <c r="AK121" s="187"/>
      <c r="AL121" s="23"/>
      <c r="AM121" s="24"/>
      <c r="AN121" s="194"/>
      <c r="AO121" s="194"/>
      <c r="AP121" s="194"/>
      <c r="AQ121" s="25"/>
      <c r="AR121" s="24"/>
      <c r="AS121" s="194"/>
      <c r="AT121" s="194"/>
      <c r="AU121" s="194"/>
      <c r="AV121" s="25"/>
      <c r="AW121" s="77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</row>
    <row r="122" spans="1:232" ht="17.149999999999999" customHeight="1" x14ac:dyDescent="0.35">
      <c r="A122" s="30">
        <v>117</v>
      </c>
      <c r="B122" s="30">
        <v>108</v>
      </c>
      <c r="C122" s="30">
        <f t="shared" si="14"/>
        <v>-9</v>
      </c>
      <c r="D122" s="92" t="s">
        <v>730</v>
      </c>
      <c r="E122" s="86">
        <f t="shared" si="11"/>
        <v>8</v>
      </c>
      <c r="F122" s="242"/>
      <c r="G122" s="93">
        <f t="shared" si="12"/>
        <v>1</v>
      </c>
      <c r="H122" s="94"/>
      <c r="I122" s="186" t="s">
        <v>13</v>
      </c>
      <c r="J122" s="191" t="s">
        <v>13</v>
      </c>
      <c r="K122" s="202" t="s">
        <v>13</v>
      </c>
      <c r="L122" s="191" t="s">
        <v>13</v>
      </c>
      <c r="M122" s="186" t="s">
        <v>13</v>
      </c>
      <c r="N122" s="191" t="s">
        <v>13</v>
      </c>
      <c r="O122" s="186" t="s">
        <v>13</v>
      </c>
      <c r="P122" s="191" t="s">
        <v>13</v>
      </c>
      <c r="Q122" s="186" t="s">
        <v>13</v>
      </c>
      <c r="R122" s="191" t="s">
        <v>13</v>
      </c>
      <c r="S122" s="186" t="s">
        <v>13</v>
      </c>
      <c r="T122" s="191" t="s">
        <v>13</v>
      </c>
      <c r="U122" s="186">
        <v>8</v>
      </c>
      <c r="V122" s="191" t="s">
        <v>13</v>
      </c>
      <c r="W122" s="202" t="s">
        <v>13</v>
      </c>
      <c r="X122" s="94" t="s">
        <v>13</v>
      </c>
      <c r="Y122" s="186" t="s">
        <v>13</v>
      </c>
      <c r="Z122" s="94" t="s">
        <v>13</v>
      </c>
      <c r="AA122" s="186" t="s">
        <v>13</v>
      </c>
      <c r="AB122" s="191" t="s">
        <v>13</v>
      </c>
      <c r="AC122" s="186" t="s">
        <v>13</v>
      </c>
      <c r="AD122" s="113">
        <v>0</v>
      </c>
      <c r="AE122" s="114">
        <v>0</v>
      </c>
      <c r="AF122" s="114">
        <v>0</v>
      </c>
      <c r="AG122" s="114">
        <v>0</v>
      </c>
      <c r="AH122" s="114">
        <v>0</v>
      </c>
      <c r="AI122" s="35"/>
      <c r="AJ122" s="22"/>
      <c r="AK122" s="187"/>
      <c r="AL122" s="23"/>
      <c r="AM122" s="24"/>
      <c r="AN122" s="194"/>
      <c r="AO122" s="194"/>
      <c r="AP122" s="194"/>
      <c r="AQ122" s="25"/>
      <c r="AR122" s="24"/>
      <c r="AS122" s="194"/>
      <c r="AT122" s="194"/>
      <c r="AU122" s="194"/>
      <c r="AV122" s="25"/>
      <c r="AW122" s="77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</row>
    <row r="123" spans="1:232" ht="17.149999999999999" customHeight="1" x14ac:dyDescent="0.35">
      <c r="A123" s="30">
        <v>118</v>
      </c>
      <c r="B123" s="30">
        <v>110</v>
      </c>
      <c r="C123" s="30">
        <f t="shared" si="14"/>
        <v>-8</v>
      </c>
      <c r="D123" s="92" t="s">
        <v>1652</v>
      </c>
      <c r="E123" s="86">
        <f t="shared" si="11"/>
        <v>8</v>
      </c>
      <c r="F123" s="242"/>
      <c r="G123" s="93">
        <f t="shared" si="12"/>
        <v>1</v>
      </c>
      <c r="H123" s="94"/>
      <c r="I123" s="186" t="s">
        <v>13</v>
      </c>
      <c r="J123" s="191" t="s">
        <v>13</v>
      </c>
      <c r="K123" s="202" t="s">
        <v>13</v>
      </c>
      <c r="L123" s="191">
        <v>8</v>
      </c>
      <c r="M123" s="186" t="s">
        <v>13</v>
      </c>
      <c r="N123" s="191" t="s">
        <v>13</v>
      </c>
      <c r="O123" s="186" t="s">
        <v>13</v>
      </c>
      <c r="P123" s="191" t="s">
        <v>13</v>
      </c>
      <c r="Q123" s="186" t="s">
        <v>13</v>
      </c>
      <c r="R123" s="191" t="s">
        <v>13</v>
      </c>
      <c r="S123" s="186" t="s">
        <v>13</v>
      </c>
      <c r="T123" s="191" t="s">
        <v>13</v>
      </c>
      <c r="U123" s="186" t="s">
        <v>13</v>
      </c>
      <c r="V123" s="191" t="s">
        <v>13</v>
      </c>
      <c r="W123" s="202" t="s">
        <v>13</v>
      </c>
      <c r="X123" s="94" t="s">
        <v>13</v>
      </c>
      <c r="Y123" s="186" t="s">
        <v>13</v>
      </c>
      <c r="Z123" s="94" t="s">
        <v>13</v>
      </c>
      <c r="AA123" s="186" t="s">
        <v>13</v>
      </c>
      <c r="AB123" s="191" t="s">
        <v>13</v>
      </c>
      <c r="AC123" s="186" t="s">
        <v>13</v>
      </c>
      <c r="AD123" s="113">
        <v>0</v>
      </c>
      <c r="AE123" s="114">
        <v>0</v>
      </c>
      <c r="AF123" s="114">
        <v>0</v>
      </c>
      <c r="AG123" s="114">
        <v>0</v>
      </c>
      <c r="AH123" s="114">
        <v>0</v>
      </c>
      <c r="AI123" s="35"/>
      <c r="AJ123" s="22"/>
      <c r="AK123" s="187"/>
      <c r="AL123" s="23"/>
      <c r="AM123" s="24"/>
      <c r="AN123" s="194"/>
      <c r="AO123" s="194"/>
      <c r="AP123" s="194"/>
      <c r="AQ123" s="25"/>
      <c r="AR123" s="24"/>
      <c r="AS123" s="194"/>
      <c r="AT123" s="194"/>
      <c r="AU123" s="194"/>
      <c r="AV123" s="25"/>
      <c r="AW123" s="77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</row>
    <row r="124" spans="1:232" ht="17.149999999999999" customHeight="1" x14ac:dyDescent="0.35">
      <c r="A124" s="30">
        <v>119</v>
      </c>
      <c r="B124" s="30"/>
      <c r="C124" s="30"/>
      <c r="D124" s="92" t="s">
        <v>1817</v>
      </c>
      <c r="E124" s="86">
        <f t="shared" si="11"/>
        <v>8</v>
      </c>
      <c r="F124" s="242"/>
      <c r="G124" s="93">
        <f t="shared" si="12"/>
        <v>1</v>
      </c>
      <c r="H124" s="94"/>
      <c r="I124" s="186" t="s">
        <v>13</v>
      </c>
      <c r="J124" s="191">
        <v>8</v>
      </c>
      <c r="K124" s="202" t="s">
        <v>13</v>
      </c>
      <c r="L124" s="191" t="s">
        <v>13</v>
      </c>
      <c r="M124" s="186" t="s">
        <v>13</v>
      </c>
      <c r="N124" s="191" t="s">
        <v>13</v>
      </c>
      <c r="O124" s="186" t="s">
        <v>13</v>
      </c>
      <c r="P124" s="191" t="s">
        <v>13</v>
      </c>
      <c r="Q124" s="186" t="s">
        <v>13</v>
      </c>
      <c r="R124" s="191" t="s">
        <v>13</v>
      </c>
      <c r="S124" s="186" t="s">
        <v>13</v>
      </c>
      <c r="T124" s="191" t="s">
        <v>13</v>
      </c>
      <c r="U124" s="186" t="s">
        <v>13</v>
      </c>
      <c r="V124" s="191" t="s">
        <v>13</v>
      </c>
      <c r="W124" s="202" t="s">
        <v>13</v>
      </c>
      <c r="X124" s="94" t="s">
        <v>13</v>
      </c>
      <c r="Y124" s="186" t="s">
        <v>13</v>
      </c>
      <c r="Z124" s="94" t="s">
        <v>13</v>
      </c>
      <c r="AA124" s="186" t="s">
        <v>13</v>
      </c>
      <c r="AB124" s="191" t="s">
        <v>13</v>
      </c>
      <c r="AC124" s="186" t="s">
        <v>13</v>
      </c>
      <c r="AD124" s="113">
        <v>0</v>
      </c>
      <c r="AE124" s="114">
        <v>0</v>
      </c>
      <c r="AF124" s="114">
        <v>0</v>
      </c>
      <c r="AG124" s="114">
        <v>0</v>
      </c>
      <c r="AH124" s="114">
        <v>0</v>
      </c>
      <c r="AI124" s="35"/>
      <c r="AJ124" s="22"/>
      <c r="AK124" s="187"/>
      <c r="AL124" s="23"/>
      <c r="AM124" s="24"/>
      <c r="AN124" s="194"/>
      <c r="AO124" s="194"/>
      <c r="AP124" s="194"/>
      <c r="AQ124" s="25"/>
      <c r="AR124" s="24"/>
      <c r="AS124" s="194"/>
      <c r="AT124" s="194"/>
      <c r="AU124" s="194"/>
      <c r="AV124" s="25"/>
      <c r="AW124" s="77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</row>
    <row r="125" spans="1:232" ht="17.149999999999999" customHeight="1" x14ac:dyDescent="0.35">
      <c r="A125" s="30">
        <v>120</v>
      </c>
      <c r="B125" s="30">
        <v>111</v>
      </c>
      <c r="C125" s="30">
        <f t="shared" ref="C125:C135" si="15">B125-A125</f>
        <v>-9</v>
      </c>
      <c r="D125" s="92" t="s">
        <v>749</v>
      </c>
      <c r="E125" s="86">
        <f t="shared" si="11"/>
        <v>7</v>
      </c>
      <c r="F125" s="242"/>
      <c r="G125" s="93">
        <f t="shared" si="12"/>
        <v>2</v>
      </c>
      <c r="H125" s="94"/>
      <c r="I125" s="186" t="s">
        <v>13</v>
      </c>
      <c r="J125" s="191" t="s">
        <v>13</v>
      </c>
      <c r="K125" s="202">
        <v>1</v>
      </c>
      <c r="L125" s="191" t="s">
        <v>13</v>
      </c>
      <c r="M125" s="186" t="s">
        <v>13</v>
      </c>
      <c r="N125" s="191" t="s">
        <v>13</v>
      </c>
      <c r="O125" s="186" t="s">
        <v>13</v>
      </c>
      <c r="P125" s="191">
        <v>6</v>
      </c>
      <c r="Q125" s="186" t="s">
        <v>13</v>
      </c>
      <c r="R125" s="191" t="s">
        <v>13</v>
      </c>
      <c r="S125" s="186" t="s">
        <v>13</v>
      </c>
      <c r="T125" s="191" t="s">
        <v>13</v>
      </c>
      <c r="U125" s="186" t="s">
        <v>13</v>
      </c>
      <c r="V125" s="191" t="s">
        <v>13</v>
      </c>
      <c r="W125" s="202" t="s">
        <v>13</v>
      </c>
      <c r="X125" s="94" t="s">
        <v>13</v>
      </c>
      <c r="Y125" s="186" t="s">
        <v>13</v>
      </c>
      <c r="Z125" s="94" t="s">
        <v>13</v>
      </c>
      <c r="AA125" s="186" t="s">
        <v>13</v>
      </c>
      <c r="AB125" s="191" t="s">
        <v>13</v>
      </c>
      <c r="AC125" s="186" t="s">
        <v>13</v>
      </c>
      <c r="AD125" s="113">
        <v>0</v>
      </c>
      <c r="AE125" s="114">
        <v>0</v>
      </c>
      <c r="AF125" s="114">
        <v>0</v>
      </c>
      <c r="AG125" s="114">
        <v>0</v>
      </c>
      <c r="AH125" s="114">
        <v>0</v>
      </c>
      <c r="AI125" s="35"/>
      <c r="AJ125" s="22"/>
      <c r="AK125" s="187"/>
      <c r="AL125" s="23"/>
      <c r="AM125" s="24"/>
      <c r="AN125" s="194"/>
      <c r="AO125" s="194"/>
      <c r="AP125" s="194"/>
      <c r="AQ125" s="25"/>
      <c r="AR125" s="24"/>
      <c r="AS125" s="194"/>
      <c r="AT125" s="194"/>
      <c r="AU125" s="194"/>
      <c r="AV125" s="25"/>
      <c r="AW125" s="77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</row>
    <row r="126" spans="1:232" ht="17.149999999999999" customHeight="1" x14ac:dyDescent="0.35">
      <c r="A126" s="30">
        <v>121</v>
      </c>
      <c r="B126" s="30">
        <v>112</v>
      </c>
      <c r="C126" s="30">
        <f t="shared" si="15"/>
        <v>-9</v>
      </c>
      <c r="D126" s="92" t="s">
        <v>99</v>
      </c>
      <c r="E126" s="86">
        <f t="shared" si="11"/>
        <v>6</v>
      </c>
      <c r="F126" s="242"/>
      <c r="G126" s="93">
        <f t="shared" si="12"/>
        <v>1</v>
      </c>
      <c r="H126" s="94"/>
      <c r="I126" s="186" t="s">
        <v>13</v>
      </c>
      <c r="J126" s="191" t="s">
        <v>13</v>
      </c>
      <c r="K126" s="202" t="s">
        <v>13</v>
      </c>
      <c r="L126" s="191" t="s">
        <v>13</v>
      </c>
      <c r="M126" s="186" t="s">
        <v>13</v>
      </c>
      <c r="N126" s="191" t="s">
        <v>13</v>
      </c>
      <c r="O126" s="186" t="s">
        <v>13</v>
      </c>
      <c r="P126" s="191" t="s">
        <v>13</v>
      </c>
      <c r="Q126" s="186" t="s">
        <v>13</v>
      </c>
      <c r="R126" s="191" t="s">
        <v>13</v>
      </c>
      <c r="S126" s="186" t="s">
        <v>13</v>
      </c>
      <c r="T126" s="191" t="s">
        <v>13</v>
      </c>
      <c r="U126" s="186" t="s">
        <v>13</v>
      </c>
      <c r="V126" s="191" t="s">
        <v>13</v>
      </c>
      <c r="W126" s="202" t="s">
        <v>13</v>
      </c>
      <c r="X126" s="94" t="s">
        <v>13</v>
      </c>
      <c r="Y126" s="186" t="s">
        <v>13</v>
      </c>
      <c r="Z126" s="94" t="s">
        <v>13</v>
      </c>
      <c r="AA126" s="186">
        <v>6</v>
      </c>
      <c r="AB126" s="191" t="s">
        <v>13</v>
      </c>
      <c r="AC126" s="186" t="s">
        <v>13</v>
      </c>
      <c r="AD126" s="113">
        <v>0</v>
      </c>
      <c r="AE126" s="114">
        <v>0</v>
      </c>
      <c r="AF126" s="114">
        <v>0</v>
      </c>
      <c r="AG126" s="114">
        <v>0</v>
      </c>
      <c r="AH126" s="114">
        <v>0</v>
      </c>
      <c r="AI126" s="35"/>
      <c r="AJ126" s="22"/>
      <c r="AK126" s="187"/>
      <c r="AL126" s="23"/>
      <c r="AM126" s="24"/>
      <c r="AN126" s="194"/>
      <c r="AO126" s="194"/>
      <c r="AP126" s="194"/>
      <c r="AQ126" s="25"/>
      <c r="AR126" s="24"/>
      <c r="AS126" s="194"/>
      <c r="AT126" s="194"/>
      <c r="AU126" s="194"/>
      <c r="AV126" s="25"/>
      <c r="AW126" s="77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</row>
    <row r="127" spans="1:232" ht="17.149999999999999" customHeight="1" x14ac:dyDescent="0.35">
      <c r="A127" s="30">
        <v>122</v>
      </c>
      <c r="B127" s="30">
        <v>113</v>
      </c>
      <c r="C127" s="30">
        <f t="shared" si="15"/>
        <v>-9</v>
      </c>
      <c r="D127" s="92" t="s">
        <v>97</v>
      </c>
      <c r="E127" s="86">
        <f t="shared" si="11"/>
        <v>6</v>
      </c>
      <c r="F127" s="242"/>
      <c r="G127" s="93">
        <f t="shared" si="12"/>
        <v>1</v>
      </c>
      <c r="H127" s="94"/>
      <c r="I127" s="186" t="s">
        <v>13</v>
      </c>
      <c r="J127" s="191" t="s">
        <v>13</v>
      </c>
      <c r="K127" s="202" t="s">
        <v>13</v>
      </c>
      <c r="L127" s="191" t="s">
        <v>13</v>
      </c>
      <c r="M127" s="186" t="s">
        <v>13</v>
      </c>
      <c r="N127" s="191" t="s">
        <v>13</v>
      </c>
      <c r="O127" s="186" t="s">
        <v>13</v>
      </c>
      <c r="P127" s="191" t="s">
        <v>13</v>
      </c>
      <c r="Q127" s="186" t="s">
        <v>13</v>
      </c>
      <c r="R127" s="191" t="s">
        <v>13</v>
      </c>
      <c r="S127" s="186" t="s">
        <v>13</v>
      </c>
      <c r="T127" s="191" t="s">
        <v>13</v>
      </c>
      <c r="U127" s="186" t="s">
        <v>13</v>
      </c>
      <c r="V127" s="191" t="s">
        <v>13</v>
      </c>
      <c r="W127" s="202" t="s">
        <v>13</v>
      </c>
      <c r="X127" s="94" t="s">
        <v>13</v>
      </c>
      <c r="Y127" s="186">
        <v>6</v>
      </c>
      <c r="Z127" s="94" t="s">
        <v>13</v>
      </c>
      <c r="AA127" s="186" t="s">
        <v>13</v>
      </c>
      <c r="AB127" s="191" t="s">
        <v>13</v>
      </c>
      <c r="AC127" s="186" t="s">
        <v>13</v>
      </c>
      <c r="AD127" s="113">
        <v>0</v>
      </c>
      <c r="AE127" s="114">
        <v>0</v>
      </c>
      <c r="AF127" s="114">
        <v>0</v>
      </c>
      <c r="AG127" s="114">
        <v>0</v>
      </c>
      <c r="AH127" s="114">
        <v>0</v>
      </c>
      <c r="AI127" s="35"/>
      <c r="AJ127" s="22"/>
      <c r="AK127" s="187"/>
      <c r="AL127" s="23"/>
      <c r="AM127" s="24"/>
      <c r="AN127" s="194"/>
      <c r="AO127" s="194"/>
      <c r="AP127" s="194"/>
      <c r="AQ127" s="25"/>
      <c r="AR127" s="24"/>
      <c r="AS127" s="194"/>
      <c r="AT127" s="194"/>
      <c r="AU127" s="194"/>
      <c r="AV127" s="25"/>
      <c r="AW127" s="77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</row>
    <row r="128" spans="1:232" ht="17.149999999999999" customHeight="1" x14ac:dyDescent="0.35">
      <c r="A128" s="30">
        <v>123</v>
      </c>
      <c r="B128" s="30">
        <v>114</v>
      </c>
      <c r="C128" s="30">
        <f t="shared" si="15"/>
        <v>-9</v>
      </c>
      <c r="D128" s="92" t="s">
        <v>977</v>
      </c>
      <c r="E128" s="86">
        <f t="shared" si="11"/>
        <v>6</v>
      </c>
      <c r="F128" s="242"/>
      <c r="G128" s="93">
        <f t="shared" si="12"/>
        <v>1</v>
      </c>
      <c r="H128" s="94"/>
      <c r="I128" s="186" t="s">
        <v>13</v>
      </c>
      <c r="J128" s="191" t="s">
        <v>13</v>
      </c>
      <c r="K128" s="202" t="s">
        <v>13</v>
      </c>
      <c r="L128" s="191" t="s">
        <v>13</v>
      </c>
      <c r="M128" s="186" t="s">
        <v>13</v>
      </c>
      <c r="N128" s="191" t="s">
        <v>13</v>
      </c>
      <c r="O128" s="186" t="s">
        <v>13</v>
      </c>
      <c r="P128" s="191" t="s">
        <v>13</v>
      </c>
      <c r="Q128" s="186" t="s">
        <v>13</v>
      </c>
      <c r="R128" s="191" t="s">
        <v>13</v>
      </c>
      <c r="S128" s="186" t="s">
        <v>13</v>
      </c>
      <c r="T128" s="191" t="s">
        <v>13</v>
      </c>
      <c r="U128" s="186" t="s">
        <v>13</v>
      </c>
      <c r="V128" s="191" t="s">
        <v>13</v>
      </c>
      <c r="W128" s="202" t="s">
        <v>13</v>
      </c>
      <c r="X128" s="94" t="s">
        <v>13</v>
      </c>
      <c r="Y128" s="186" t="s">
        <v>13</v>
      </c>
      <c r="Z128" s="94" t="s">
        <v>13</v>
      </c>
      <c r="AA128" s="186" t="s">
        <v>13</v>
      </c>
      <c r="AB128" s="191">
        <v>6</v>
      </c>
      <c r="AC128" s="186" t="s">
        <v>13</v>
      </c>
      <c r="AD128" s="113">
        <v>0</v>
      </c>
      <c r="AE128" s="114">
        <v>0</v>
      </c>
      <c r="AF128" s="114">
        <v>0</v>
      </c>
      <c r="AG128" s="114">
        <v>0</v>
      </c>
      <c r="AH128" s="114">
        <v>0</v>
      </c>
      <c r="AI128" s="35"/>
      <c r="AJ128" s="22"/>
      <c r="AK128" s="187"/>
      <c r="AL128" s="23"/>
      <c r="AM128" s="24"/>
      <c r="AN128" s="194"/>
      <c r="AO128" s="194"/>
      <c r="AP128" s="194"/>
      <c r="AQ128" s="25"/>
      <c r="AR128" s="24"/>
      <c r="AS128" s="194"/>
      <c r="AT128" s="194"/>
      <c r="AU128" s="194"/>
      <c r="AV128" s="25"/>
      <c r="AW128" s="77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</row>
    <row r="129" spans="1:232" ht="17.149999999999999" customHeight="1" x14ac:dyDescent="0.35">
      <c r="A129" s="30">
        <v>124</v>
      </c>
      <c r="B129" s="30">
        <v>115</v>
      </c>
      <c r="C129" s="30">
        <f t="shared" si="15"/>
        <v>-9</v>
      </c>
      <c r="D129" s="92" t="s">
        <v>366</v>
      </c>
      <c r="E129" s="86">
        <f t="shared" si="11"/>
        <v>6</v>
      </c>
      <c r="F129" s="242"/>
      <c r="G129" s="93">
        <f t="shared" si="12"/>
        <v>1</v>
      </c>
      <c r="H129" s="94"/>
      <c r="I129" s="186" t="s">
        <v>13</v>
      </c>
      <c r="J129" s="191" t="s">
        <v>13</v>
      </c>
      <c r="K129" s="202" t="s">
        <v>13</v>
      </c>
      <c r="L129" s="191" t="s">
        <v>13</v>
      </c>
      <c r="M129" s="186" t="s">
        <v>13</v>
      </c>
      <c r="N129" s="191" t="s">
        <v>13</v>
      </c>
      <c r="O129" s="186">
        <v>6</v>
      </c>
      <c r="P129" s="191" t="s">
        <v>13</v>
      </c>
      <c r="Q129" s="186" t="s">
        <v>13</v>
      </c>
      <c r="R129" s="191" t="s">
        <v>13</v>
      </c>
      <c r="S129" s="186" t="s">
        <v>13</v>
      </c>
      <c r="T129" s="191" t="s">
        <v>13</v>
      </c>
      <c r="U129" s="186" t="s">
        <v>13</v>
      </c>
      <c r="V129" s="191" t="s">
        <v>13</v>
      </c>
      <c r="W129" s="202" t="s">
        <v>13</v>
      </c>
      <c r="X129" s="94" t="s">
        <v>13</v>
      </c>
      <c r="Y129" s="186" t="s">
        <v>13</v>
      </c>
      <c r="Z129" s="94" t="s">
        <v>13</v>
      </c>
      <c r="AA129" s="186" t="s">
        <v>13</v>
      </c>
      <c r="AB129" s="191" t="s">
        <v>13</v>
      </c>
      <c r="AC129" s="186" t="s">
        <v>13</v>
      </c>
      <c r="AD129" s="113">
        <v>0</v>
      </c>
      <c r="AE129" s="114">
        <v>0</v>
      </c>
      <c r="AF129" s="114">
        <v>0</v>
      </c>
      <c r="AG129" s="114">
        <v>0</v>
      </c>
      <c r="AH129" s="114">
        <v>0</v>
      </c>
      <c r="AI129" s="35"/>
      <c r="AJ129" s="22"/>
      <c r="AK129" s="187"/>
      <c r="AL129" s="23"/>
      <c r="AM129" s="24"/>
      <c r="AN129" s="194"/>
      <c r="AO129" s="194"/>
      <c r="AP129" s="194"/>
      <c r="AQ129" s="25"/>
      <c r="AR129" s="24"/>
      <c r="AS129" s="194"/>
      <c r="AT129" s="194"/>
      <c r="AU129" s="194"/>
      <c r="AV129" s="25"/>
      <c r="AW129" s="77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</row>
    <row r="130" spans="1:232" ht="17.149999999999999" customHeight="1" x14ac:dyDescent="0.35">
      <c r="A130" s="30">
        <v>125</v>
      </c>
      <c r="B130" s="30">
        <v>116</v>
      </c>
      <c r="C130" s="30">
        <f t="shared" si="15"/>
        <v>-9</v>
      </c>
      <c r="D130" s="92" t="s">
        <v>1477</v>
      </c>
      <c r="E130" s="86">
        <f t="shared" si="11"/>
        <v>6</v>
      </c>
      <c r="F130" s="242"/>
      <c r="G130" s="93">
        <f t="shared" si="12"/>
        <v>1</v>
      </c>
      <c r="H130" s="94"/>
      <c r="I130" s="186" t="s">
        <v>13</v>
      </c>
      <c r="J130" s="191" t="s">
        <v>13</v>
      </c>
      <c r="K130" s="202" t="s">
        <v>13</v>
      </c>
      <c r="L130" s="191" t="s">
        <v>13</v>
      </c>
      <c r="M130" s="186" t="s">
        <v>13</v>
      </c>
      <c r="N130" s="191" t="s">
        <v>13</v>
      </c>
      <c r="O130" s="186" t="s">
        <v>13</v>
      </c>
      <c r="P130" s="191" t="s">
        <v>13</v>
      </c>
      <c r="Q130" s="186" t="s">
        <v>13</v>
      </c>
      <c r="R130" s="191" t="s">
        <v>13</v>
      </c>
      <c r="S130" s="186" t="s">
        <v>13</v>
      </c>
      <c r="T130" s="191">
        <v>6</v>
      </c>
      <c r="U130" s="186" t="s">
        <v>13</v>
      </c>
      <c r="V130" s="191" t="s">
        <v>13</v>
      </c>
      <c r="W130" s="202" t="s">
        <v>13</v>
      </c>
      <c r="X130" s="94" t="s">
        <v>13</v>
      </c>
      <c r="Y130" s="186" t="s">
        <v>13</v>
      </c>
      <c r="Z130" s="94" t="s">
        <v>13</v>
      </c>
      <c r="AA130" s="186" t="s">
        <v>13</v>
      </c>
      <c r="AB130" s="191" t="s">
        <v>13</v>
      </c>
      <c r="AC130" s="186" t="s">
        <v>13</v>
      </c>
      <c r="AD130" s="113">
        <v>0</v>
      </c>
      <c r="AE130" s="114">
        <v>0</v>
      </c>
      <c r="AF130" s="114">
        <v>0</v>
      </c>
      <c r="AG130" s="114">
        <v>0</v>
      </c>
      <c r="AH130" s="114">
        <v>0</v>
      </c>
      <c r="AI130" s="35"/>
      <c r="AJ130" s="22"/>
      <c r="AK130" s="187"/>
      <c r="AL130" s="23"/>
      <c r="AM130" s="24"/>
      <c r="AN130" s="194"/>
      <c r="AO130" s="194"/>
      <c r="AP130" s="194"/>
      <c r="AQ130" s="25"/>
      <c r="AR130" s="24"/>
      <c r="AS130" s="194"/>
      <c r="AT130" s="194"/>
      <c r="AU130" s="194"/>
      <c r="AV130" s="25"/>
      <c r="AW130" s="77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</row>
    <row r="131" spans="1:232" ht="17.149999999999999" customHeight="1" x14ac:dyDescent="0.35">
      <c r="A131" s="30">
        <v>126</v>
      </c>
      <c r="B131" s="30">
        <v>117</v>
      </c>
      <c r="C131" s="30">
        <f t="shared" si="15"/>
        <v>-9</v>
      </c>
      <c r="D131" s="92" t="s">
        <v>334</v>
      </c>
      <c r="E131" s="86">
        <f t="shared" si="11"/>
        <v>6</v>
      </c>
      <c r="F131" s="242"/>
      <c r="G131" s="93">
        <f t="shared" si="12"/>
        <v>1</v>
      </c>
      <c r="H131" s="94"/>
      <c r="I131" s="186" t="s">
        <v>13</v>
      </c>
      <c r="J131" s="191" t="s">
        <v>13</v>
      </c>
      <c r="K131" s="202" t="s">
        <v>13</v>
      </c>
      <c r="L131" s="191" t="s">
        <v>13</v>
      </c>
      <c r="M131" s="186" t="s">
        <v>13</v>
      </c>
      <c r="N131" s="191" t="s">
        <v>13</v>
      </c>
      <c r="O131" s="186" t="s">
        <v>13</v>
      </c>
      <c r="P131" s="191" t="s">
        <v>13</v>
      </c>
      <c r="Q131" s="186">
        <v>6</v>
      </c>
      <c r="R131" s="191" t="s">
        <v>13</v>
      </c>
      <c r="S131" s="186" t="s">
        <v>13</v>
      </c>
      <c r="T131" s="191" t="s">
        <v>13</v>
      </c>
      <c r="U131" s="186" t="s">
        <v>13</v>
      </c>
      <c r="V131" s="191" t="s">
        <v>13</v>
      </c>
      <c r="W131" s="202" t="s">
        <v>13</v>
      </c>
      <c r="X131" s="94" t="s">
        <v>13</v>
      </c>
      <c r="Y131" s="186" t="s">
        <v>13</v>
      </c>
      <c r="Z131" s="94" t="s">
        <v>13</v>
      </c>
      <c r="AA131" s="186" t="s">
        <v>13</v>
      </c>
      <c r="AB131" s="191" t="s">
        <v>13</v>
      </c>
      <c r="AC131" s="186" t="s">
        <v>13</v>
      </c>
      <c r="AD131" s="113">
        <v>0</v>
      </c>
      <c r="AE131" s="114">
        <v>0</v>
      </c>
      <c r="AF131" s="114">
        <v>0</v>
      </c>
      <c r="AG131" s="114">
        <v>0</v>
      </c>
      <c r="AH131" s="114">
        <v>0</v>
      </c>
      <c r="AI131" s="35"/>
      <c r="AJ131" s="22"/>
      <c r="AK131" s="187"/>
      <c r="AL131" s="23"/>
      <c r="AM131" s="24"/>
      <c r="AN131" s="194"/>
      <c r="AO131" s="194"/>
      <c r="AP131" s="194"/>
      <c r="AQ131" s="25"/>
      <c r="AR131" s="24"/>
      <c r="AS131" s="194"/>
      <c r="AT131" s="194"/>
      <c r="AU131" s="194"/>
      <c r="AV131" s="25"/>
      <c r="AW131" s="77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</row>
    <row r="132" spans="1:232" ht="17.149999999999999" customHeight="1" x14ac:dyDescent="0.35">
      <c r="A132" s="30">
        <v>127</v>
      </c>
      <c r="B132" s="30">
        <v>118</v>
      </c>
      <c r="C132" s="30">
        <f t="shared" si="15"/>
        <v>-9</v>
      </c>
      <c r="D132" s="92" t="s">
        <v>1552</v>
      </c>
      <c r="E132" s="86">
        <f t="shared" si="11"/>
        <v>6</v>
      </c>
      <c r="F132" s="242"/>
      <c r="G132" s="93">
        <f t="shared" si="12"/>
        <v>1</v>
      </c>
      <c r="H132" s="94"/>
      <c r="I132" s="186" t="s">
        <v>13</v>
      </c>
      <c r="J132" s="191" t="s">
        <v>13</v>
      </c>
      <c r="K132" s="202" t="s">
        <v>13</v>
      </c>
      <c r="L132" s="191" t="s">
        <v>13</v>
      </c>
      <c r="M132" s="186" t="s">
        <v>13</v>
      </c>
      <c r="N132" s="191" t="s">
        <v>13</v>
      </c>
      <c r="O132" s="186" t="s">
        <v>13</v>
      </c>
      <c r="P132" s="191" t="s">
        <v>13</v>
      </c>
      <c r="Q132" s="186" t="s">
        <v>13</v>
      </c>
      <c r="R132" s="191" t="s">
        <v>13</v>
      </c>
      <c r="S132" s="186" t="s">
        <v>13</v>
      </c>
      <c r="T132" s="191" t="s">
        <v>13</v>
      </c>
      <c r="U132" s="186" t="s">
        <v>13</v>
      </c>
      <c r="V132" s="191">
        <v>6</v>
      </c>
      <c r="W132" s="202" t="s">
        <v>13</v>
      </c>
      <c r="X132" s="94" t="s">
        <v>13</v>
      </c>
      <c r="Y132" s="186" t="s">
        <v>13</v>
      </c>
      <c r="Z132" s="94" t="s">
        <v>13</v>
      </c>
      <c r="AA132" s="186" t="s">
        <v>13</v>
      </c>
      <c r="AB132" s="191" t="s">
        <v>13</v>
      </c>
      <c r="AC132" s="186" t="s">
        <v>13</v>
      </c>
      <c r="AD132" s="113">
        <v>0</v>
      </c>
      <c r="AE132" s="114">
        <v>0</v>
      </c>
      <c r="AF132" s="114">
        <v>0</v>
      </c>
      <c r="AG132" s="114">
        <v>0</v>
      </c>
      <c r="AH132" s="114">
        <v>0</v>
      </c>
      <c r="AI132" s="35"/>
      <c r="AJ132" s="22"/>
      <c r="AK132" s="187"/>
      <c r="AL132" s="23"/>
      <c r="AM132" s="24"/>
      <c r="AN132" s="194"/>
      <c r="AO132" s="194"/>
      <c r="AP132" s="194"/>
      <c r="AQ132" s="25"/>
      <c r="AR132" s="24"/>
      <c r="AS132" s="194"/>
      <c r="AT132" s="194"/>
      <c r="AU132" s="194"/>
      <c r="AV132" s="25"/>
      <c r="AW132" s="77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</row>
    <row r="133" spans="1:232" ht="17.149999999999999" customHeight="1" x14ac:dyDescent="0.35">
      <c r="A133" s="30">
        <v>128</v>
      </c>
      <c r="B133" s="30">
        <v>119</v>
      </c>
      <c r="C133" s="30">
        <f t="shared" si="15"/>
        <v>-9</v>
      </c>
      <c r="D133" s="92" t="s">
        <v>1653</v>
      </c>
      <c r="E133" s="86">
        <f t="shared" si="11"/>
        <v>6</v>
      </c>
      <c r="F133" s="242"/>
      <c r="G133" s="93">
        <f t="shared" si="12"/>
        <v>1</v>
      </c>
      <c r="H133" s="94"/>
      <c r="I133" s="186" t="s">
        <v>13</v>
      </c>
      <c r="J133" s="191" t="s">
        <v>13</v>
      </c>
      <c r="K133" s="202" t="s">
        <v>13</v>
      </c>
      <c r="L133" s="191">
        <v>6</v>
      </c>
      <c r="M133" s="186" t="s">
        <v>13</v>
      </c>
      <c r="N133" s="191" t="s">
        <v>13</v>
      </c>
      <c r="O133" s="186" t="s">
        <v>13</v>
      </c>
      <c r="P133" s="191" t="s">
        <v>13</v>
      </c>
      <c r="Q133" s="186" t="s">
        <v>13</v>
      </c>
      <c r="R133" s="191" t="s">
        <v>13</v>
      </c>
      <c r="S133" s="186" t="s">
        <v>13</v>
      </c>
      <c r="T133" s="191" t="s">
        <v>13</v>
      </c>
      <c r="U133" s="186" t="s">
        <v>13</v>
      </c>
      <c r="V133" s="191" t="s">
        <v>13</v>
      </c>
      <c r="W133" s="202" t="s">
        <v>13</v>
      </c>
      <c r="X133" s="94" t="s">
        <v>13</v>
      </c>
      <c r="Y133" s="186" t="s">
        <v>13</v>
      </c>
      <c r="Z133" s="94" t="s">
        <v>13</v>
      </c>
      <c r="AA133" s="186" t="s">
        <v>13</v>
      </c>
      <c r="AB133" s="191" t="s">
        <v>13</v>
      </c>
      <c r="AC133" s="186" t="s">
        <v>13</v>
      </c>
      <c r="AD133" s="113">
        <v>0</v>
      </c>
      <c r="AE133" s="114">
        <v>0</v>
      </c>
      <c r="AF133" s="114">
        <v>0</v>
      </c>
      <c r="AG133" s="114">
        <v>0</v>
      </c>
      <c r="AH133" s="114">
        <v>0</v>
      </c>
      <c r="AI133" s="35"/>
      <c r="AJ133" s="22"/>
      <c r="AK133" s="187"/>
      <c r="AL133" s="23"/>
      <c r="AM133" s="24"/>
      <c r="AN133" s="194"/>
      <c r="AO133" s="194"/>
      <c r="AP133" s="194"/>
      <c r="AQ133" s="25"/>
      <c r="AR133" s="24"/>
      <c r="AS133" s="194"/>
      <c r="AT133" s="194"/>
      <c r="AU133" s="194"/>
      <c r="AV133" s="25"/>
      <c r="AW133" s="77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</row>
    <row r="134" spans="1:232" ht="17.149999999999999" customHeight="1" x14ac:dyDescent="0.35">
      <c r="A134" s="30">
        <v>129</v>
      </c>
      <c r="B134" s="30">
        <v>120</v>
      </c>
      <c r="C134" s="30">
        <f t="shared" si="15"/>
        <v>-9</v>
      </c>
      <c r="D134" s="92" t="s">
        <v>1680</v>
      </c>
      <c r="E134" s="86">
        <f t="shared" ref="E134:E165" si="16">LARGE(H134:AH134,1)+LARGE(H134:AH134,2)+LARGE(H134:AH134,3)+LARGE(H134:AH134,4)+LARGE(H134:AH134,5)+F134</f>
        <v>6</v>
      </c>
      <c r="F134" s="242"/>
      <c r="G134" s="93">
        <f t="shared" ref="G134:G165" si="17">COUNT(H134:AC134)</f>
        <v>1</v>
      </c>
      <c r="H134" s="94"/>
      <c r="I134" s="186" t="s">
        <v>13</v>
      </c>
      <c r="J134" s="191" t="s">
        <v>13</v>
      </c>
      <c r="K134" s="202">
        <v>6</v>
      </c>
      <c r="L134" s="191" t="s">
        <v>13</v>
      </c>
      <c r="M134" s="186" t="s">
        <v>13</v>
      </c>
      <c r="N134" s="191" t="s">
        <v>13</v>
      </c>
      <c r="O134" s="186" t="s">
        <v>13</v>
      </c>
      <c r="P134" s="191" t="s">
        <v>13</v>
      </c>
      <c r="Q134" s="186" t="s">
        <v>13</v>
      </c>
      <c r="R134" s="191" t="s">
        <v>13</v>
      </c>
      <c r="S134" s="186" t="s">
        <v>13</v>
      </c>
      <c r="T134" s="191" t="s">
        <v>13</v>
      </c>
      <c r="U134" s="186" t="s">
        <v>13</v>
      </c>
      <c r="V134" s="191" t="s">
        <v>13</v>
      </c>
      <c r="W134" s="202" t="s">
        <v>13</v>
      </c>
      <c r="X134" s="94" t="s">
        <v>13</v>
      </c>
      <c r="Y134" s="186" t="s">
        <v>13</v>
      </c>
      <c r="Z134" s="94" t="s">
        <v>13</v>
      </c>
      <c r="AA134" s="186" t="s">
        <v>13</v>
      </c>
      <c r="AB134" s="191" t="s">
        <v>13</v>
      </c>
      <c r="AC134" s="186" t="s">
        <v>13</v>
      </c>
      <c r="AD134" s="113">
        <v>0</v>
      </c>
      <c r="AE134" s="114">
        <v>0</v>
      </c>
      <c r="AF134" s="114">
        <v>0</v>
      </c>
      <c r="AG134" s="114">
        <v>0</v>
      </c>
      <c r="AH134" s="114">
        <v>0</v>
      </c>
      <c r="AI134" s="35"/>
      <c r="AJ134" s="22"/>
      <c r="AK134" s="187"/>
      <c r="AL134" s="23"/>
      <c r="AM134" s="24"/>
      <c r="AN134" s="194"/>
      <c r="AO134" s="194"/>
      <c r="AP134" s="194"/>
      <c r="AQ134" s="25"/>
      <c r="AR134" s="24"/>
      <c r="AS134" s="194"/>
      <c r="AT134" s="194"/>
      <c r="AU134" s="194"/>
      <c r="AV134" s="25"/>
      <c r="AW134" s="77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</row>
    <row r="135" spans="1:232" ht="17.149999999999999" customHeight="1" x14ac:dyDescent="0.35">
      <c r="A135" s="30">
        <v>130</v>
      </c>
      <c r="B135" s="30">
        <v>121</v>
      </c>
      <c r="C135" s="30">
        <f t="shared" si="15"/>
        <v>-9</v>
      </c>
      <c r="D135" s="92" t="s">
        <v>1752</v>
      </c>
      <c r="E135" s="86">
        <f t="shared" si="16"/>
        <v>6</v>
      </c>
      <c r="F135" s="242"/>
      <c r="G135" s="93">
        <f t="shared" si="17"/>
        <v>1</v>
      </c>
      <c r="H135" s="94"/>
      <c r="I135" s="186" t="s">
        <v>13</v>
      </c>
      <c r="J135" s="191" t="s">
        <v>13</v>
      </c>
      <c r="K135" s="202" t="s">
        <v>13</v>
      </c>
      <c r="L135" s="191" t="s">
        <v>13</v>
      </c>
      <c r="M135" s="186" t="s">
        <v>13</v>
      </c>
      <c r="N135" s="191" t="s">
        <v>13</v>
      </c>
      <c r="O135" s="186" t="s">
        <v>13</v>
      </c>
      <c r="P135" s="191" t="s">
        <v>13</v>
      </c>
      <c r="Q135" s="186" t="s">
        <v>13</v>
      </c>
      <c r="R135" s="191" t="s">
        <v>13</v>
      </c>
      <c r="S135" s="186" t="s">
        <v>13</v>
      </c>
      <c r="T135" s="191" t="s">
        <v>13</v>
      </c>
      <c r="U135" s="186" t="s">
        <v>13</v>
      </c>
      <c r="V135" s="191" t="s">
        <v>13</v>
      </c>
      <c r="W135" s="202">
        <v>6</v>
      </c>
      <c r="X135" s="94" t="s">
        <v>13</v>
      </c>
      <c r="Y135" s="186" t="s">
        <v>13</v>
      </c>
      <c r="Z135" s="94" t="s">
        <v>13</v>
      </c>
      <c r="AA135" s="186" t="s">
        <v>13</v>
      </c>
      <c r="AB135" s="191" t="s">
        <v>13</v>
      </c>
      <c r="AC135" s="186" t="s">
        <v>13</v>
      </c>
      <c r="AD135" s="113">
        <v>0</v>
      </c>
      <c r="AE135" s="114">
        <v>0</v>
      </c>
      <c r="AF135" s="114">
        <v>0</v>
      </c>
      <c r="AG135" s="114">
        <v>0</v>
      </c>
      <c r="AH135" s="114">
        <v>0</v>
      </c>
      <c r="AI135" s="35"/>
      <c r="AJ135" s="22"/>
      <c r="AK135" s="187"/>
      <c r="AL135" s="23"/>
      <c r="AM135" s="24"/>
      <c r="AN135" s="194"/>
      <c r="AO135" s="194"/>
      <c r="AP135" s="194"/>
      <c r="AQ135" s="25"/>
      <c r="AR135" s="24"/>
      <c r="AS135" s="194"/>
      <c r="AT135" s="194"/>
      <c r="AU135" s="194"/>
      <c r="AV135" s="25"/>
      <c r="AW135" s="77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</row>
    <row r="136" spans="1:232" ht="17.149999999999999" customHeight="1" x14ac:dyDescent="0.35">
      <c r="A136" s="30">
        <v>131</v>
      </c>
      <c r="B136" s="30"/>
      <c r="C136" s="30"/>
      <c r="D136" s="92" t="s">
        <v>1861</v>
      </c>
      <c r="E136" s="86">
        <f t="shared" si="16"/>
        <v>6</v>
      </c>
      <c r="F136" s="242"/>
      <c r="G136" s="93">
        <f t="shared" si="17"/>
        <v>1</v>
      </c>
      <c r="H136" s="94"/>
      <c r="I136" s="186">
        <v>6</v>
      </c>
      <c r="J136" s="191" t="s">
        <v>13</v>
      </c>
      <c r="K136" s="202" t="s">
        <v>13</v>
      </c>
      <c r="L136" s="191" t="s">
        <v>13</v>
      </c>
      <c r="M136" s="186" t="s">
        <v>13</v>
      </c>
      <c r="N136" s="191" t="s">
        <v>13</v>
      </c>
      <c r="O136" s="186" t="s">
        <v>13</v>
      </c>
      <c r="P136" s="191" t="s">
        <v>13</v>
      </c>
      <c r="Q136" s="186" t="s">
        <v>13</v>
      </c>
      <c r="R136" s="191" t="s">
        <v>13</v>
      </c>
      <c r="S136" s="186" t="s">
        <v>13</v>
      </c>
      <c r="T136" s="191" t="s">
        <v>13</v>
      </c>
      <c r="U136" s="186" t="s">
        <v>13</v>
      </c>
      <c r="V136" s="191" t="s">
        <v>13</v>
      </c>
      <c r="W136" s="202" t="s">
        <v>13</v>
      </c>
      <c r="X136" s="94" t="s">
        <v>13</v>
      </c>
      <c r="Y136" s="186" t="s">
        <v>13</v>
      </c>
      <c r="Z136" s="94" t="s">
        <v>13</v>
      </c>
      <c r="AA136" s="186" t="s">
        <v>13</v>
      </c>
      <c r="AB136" s="191" t="s">
        <v>13</v>
      </c>
      <c r="AC136" s="186" t="s">
        <v>13</v>
      </c>
      <c r="AD136" s="113">
        <v>0</v>
      </c>
      <c r="AE136" s="114">
        <v>0</v>
      </c>
      <c r="AF136" s="114">
        <v>0</v>
      </c>
      <c r="AG136" s="114">
        <v>0</v>
      </c>
      <c r="AH136" s="114">
        <v>0</v>
      </c>
      <c r="AI136" s="35"/>
      <c r="AJ136" s="22"/>
      <c r="AK136" s="187"/>
      <c r="AL136" s="23"/>
      <c r="AM136" s="24"/>
      <c r="AN136" s="194"/>
      <c r="AO136" s="194"/>
      <c r="AP136" s="194"/>
      <c r="AQ136" s="25"/>
      <c r="AR136" s="24"/>
      <c r="AS136" s="194"/>
      <c r="AT136" s="194"/>
      <c r="AU136" s="194"/>
      <c r="AV136" s="25"/>
      <c r="AW136" s="77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</row>
    <row r="137" spans="1:232" ht="17.149999999999999" customHeight="1" x14ac:dyDescent="0.35">
      <c r="A137" s="30">
        <v>132</v>
      </c>
      <c r="B137" s="30">
        <v>122</v>
      </c>
      <c r="C137" s="30">
        <f t="shared" ref="C137:C149" si="18">B137-A137</f>
        <v>-10</v>
      </c>
      <c r="D137" s="92" t="s">
        <v>562</v>
      </c>
      <c r="E137" s="86">
        <f t="shared" si="16"/>
        <v>6</v>
      </c>
      <c r="F137" s="242"/>
      <c r="G137" s="93">
        <f t="shared" si="17"/>
        <v>2</v>
      </c>
      <c r="H137" s="94"/>
      <c r="I137" s="186" t="s">
        <v>13</v>
      </c>
      <c r="J137" s="191" t="s">
        <v>13</v>
      </c>
      <c r="K137" s="202" t="s">
        <v>13</v>
      </c>
      <c r="L137" s="191" t="s">
        <v>13</v>
      </c>
      <c r="M137" s="186" t="s">
        <v>13</v>
      </c>
      <c r="N137" s="191" t="s">
        <v>13</v>
      </c>
      <c r="O137" s="186" t="s">
        <v>13</v>
      </c>
      <c r="P137" s="191" t="s">
        <v>13</v>
      </c>
      <c r="Q137" s="186" t="s">
        <v>13</v>
      </c>
      <c r="R137" s="191">
        <v>2</v>
      </c>
      <c r="S137" s="186" t="s">
        <v>13</v>
      </c>
      <c r="T137" s="191" t="s">
        <v>13</v>
      </c>
      <c r="U137" s="186" t="s">
        <v>13</v>
      </c>
      <c r="V137" s="191" t="s">
        <v>13</v>
      </c>
      <c r="W137" s="202" t="s">
        <v>13</v>
      </c>
      <c r="X137" s="94" t="s">
        <v>13</v>
      </c>
      <c r="Y137" s="186" t="s">
        <v>13</v>
      </c>
      <c r="Z137" s="94" t="s">
        <v>13</v>
      </c>
      <c r="AA137" s="186" t="s">
        <v>13</v>
      </c>
      <c r="AB137" s="191" t="s">
        <v>13</v>
      </c>
      <c r="AC137" s="186">
        <v>4</v>
      </c>
      <c r="AD137" s="113">
        <v>0</v>
      </c>
      <c r="AE137" s="114">
        <v>0</v>
      </c>
      <c r="AF137" s="114">
        <v>0</v>
      </c>
      <c r="AG137" s="114">
        <v>0</v>
      </c>
      <c r="AH137" s="114">
        <v>0</v>
      </c>
      <c r="AI137" s="35"/>
      <c r="AJ137" s="22"/>
      <c r="AK137" s="187"/>
      <c r="AL137" s="23"/>
      <c r="AM137" s="24"/>
      <c r="AN137" s="194"/>
      <c r="AO137" s="194"/>
      <c r="AP137" s="194"/>
      <c r="AQ137" s="25"/>
      <c r="AR137" s="24"/>
      <c r="AS137" s="194"/>
      <c r="AT137" s="194"/>
      <c r="AU137" s="194"/>
      <c r="AV137" s="25"/>
      <c r="AW137" s="77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</row>
    <row r="138" spans="1:232" ht="17.149999999999999" customHeight="1" x14ac:dyDescent="0.35">
      <c r="A138" s="30">
        <v>133</v>
      </c>
      <c r="B138" s="30">
        <v>123</v>
      </c>
      <c r="C138" s="30">
        <f t="shared" si="18"/>
        <v>-10</v>
      </c>
      <c r="D138" s="92" t="s">
        <v>623</v>
      </c>
      <c r="E138" s="86">
        <f t="shared" si="16"/>
        <v>6</v>
      </c>
      <c r="F138" s="242"/>
      <c r="G138" s="93">
        <f t="shared" si="17"/>
        <v>2</v>
      </c>
      <c r="H138" s="94"/>
      <c r="I138" s="186" t="s">
        <v>13</v>
      </c>
      <c r="J138" s="191" t="s">
        <v>13</v>
      </c>
      <c r="K138" s="202" t="s">
        <v>13</v>
      </c>
      <c r="L138" s="191" t="s">
        <v>13</v>
      </c>
      <c r="M138" s="186" t="s">
        <v>13</v>
      </c>
      <c r="N138" s="191" t="s">
        <v>13</v>
      </c>
      <c r="O138" s="186" t="s">
        <v>13</v>
      </c>
      <c r="P138" s="191">
        <v>4</v>
      </c>
      <c r="Q138" s="186" t="s">
        <v>13</v>
      </c>
      <c r="R138" s="191" t="s">
        <v>13</v>
      </c>
      <c r="S138" s="186" t="s">
        <v>13</v>
      </c>
      <c r="T138" s="191" t="s">
        <v>13</v>
      </c>
      <c r="U138" s="186" t="s">
        <v>13</v>
      </c>
      <c r="V138" s="191">
        <v>2</v>
      </c>
      <c r="W138" s="202" t="s">
        <v>13</v>
      </c>
      <c r="X138" s="94" t="s">
        <v>13</v>
      </c>
      <c r="Y138" s="186" t="s">
        <v>13</v>
      </c>
      <c r="Z138" s="94" t="s">
        <v>13</v>
      </c>
      <c r="AA138" s="186" t="s">
        <v>13</v>
      </c>
      <c r="AB138" s="191" t="s">
        <v>13</v>
      </c>
      <c r="AC138" s="186" t="s">
        <v>13</v>
      </c>
      <c r="AD138" s="113">
        <v>0</v>
      </c>
      <c r="AE138" s="114">
        <v>0</v>
      </c>
      <c r="AF138" s="114">
        <v>0</v>
      </c>
      <c r="AG138" s="114">
        <v>0</v>
      </c>
      <c r="AH138" s="114">
        <v>0</v>
      </c>
      <c r="AI138" s="35"/>
      <c r="AJ138" s="22"/>
      <c r="AK138" s="187"/>
      <c r="AL138" s="23"/>
      <c r="AM138" s="24"/>
      <c r="AN138" s="194"/>
      <c r="AO138" s="194"/>
      <c r="AP138" s="194"/>
      <c r="AQ138" s="25"/>
      <c r="AR138" s="24"/>
      <c r="AS138" s="194"/>
      <c r="AT138" s="194"/>
      <c r="AU138" s="194"/>
      <c r="AV138" s="25"/>
      <c r="AW138" s="77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</row>
    <row r="139" spans="1:232" ht="17.149999999999999" customHeight="1" x14ac:dyDescent="0.35">
      <c r="A139" s="30">
        <v>134</v>
      </c>
      <c r="B139" s="30">
        <v>124</v>
      </c>
      <c r="C139" s="30">
        <f t="shared" si="18"/>
        <v>-10</v>
      </c>
      <c r="D139" s="92" t="s">
        <v>1587</v>
      </c>
      <c r="E139" s="86">
        <f t="shared" si="16"/>
        <v>5</v>
      </c>
      <c r="F139" s="242"/>
      <c r="G139" s="93">
        <f t="shared" si="17"/>
        <v>1</v>
      </c>
      <c r="H139" s="94"/>
      <c r="I139" s="186" t="s">
        <v>13</v>
      </c>
      <c r="J139" s="191" t="s">
        <v>13</v>
      </c>
      <c r="K139" s="202" t="s">
        <v>13</v>
      </c>
      <c r="L139" s="191" t="s">
        <v>13</v>
      </c>
      <c r="M139" s="186" t="s">
        <v>13</v>
      </c>
      <c r="N139" s="191" t="s">
        <v>13</v>
      </c>
      <c r="O139" s="186" t="s">
        <v>13</v>
      </c>
      <c r="P139" s="191" t="s">
        <v>13</v>
      </c>
      <c r="Q139" s="186" t="s">
        <v>13</v>
      </c>
      <c r="R139" s="191" t="s">
        <v>13</v>
      </c>
      <c r="S139" s="186" t="s">
        <v>13</v>
      </c>
      <c r="T139" s="191" t="s">
        <v>13</v>
      </c>
      <c r="U139" s="186" t="s">
        <v>13</v>
      </c>
      <c r="V139" s="191" t="s">
        <v>13</v>
      </c>
      <c r="W139" s="202" t="s">
        <v>13</v>
      </c>
      <c r="X139" s="94">
        <v>5</v>
      </c>
      <c r="Y139" s="186" t="s">
        <v>13</v>
      </c>
      <c r="Z139" s="94" t="s">
        <v>13</v>
      </c>
      <c r="AA139" s="186" t="s">
        <v>13</v>
      </c>
      <c r="AB139" s="191" t="s">
        <v>13</v>
      </c>
      <c r="AC139" s="186" t="s">
        <v>13</v>
      </c>
      <c r="AD139" s="113">
        <v>0</v>
      </c>
      <c r="AE139" s="114">
        <v>0</v>
      </c>
      <c r="AF139" s="114">
        <v>0</v>
      </c>
      <c r="AG139" s="114">
        <v>0</v>
      </c>
      <c r="AH139" s="114">
        <v>0</v>
      </c>
      <c r="AI139" s="35"/>
      <c r="AJ139" s="22"/>
      <c r="AK139" s="187"/>
      <c r="AL139" s="23"/>
      <c r="AM139" s="24"/>
      <c r="AN139" s="194"/>
      <c r="AO139" s="194"/>
      <c r="AP139" s="194"/>
      <c r="AQ139" s="25"/>
      <c r="AR139" s="24"/>
      <c r="AS139" s="194"/>
      <c r="AT139" s="194"/>
      <c r="AU139" s="194"/>
      <c r="AV139" s="25"/>
      <c r="AW139" s="77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</row>
    <row r="140" spans="1:232" ht="17.149999999999999" customHeight="1" x14ac:dyDescent="0.35">
      <c r="A140" s="30">
        <v>135</v>
      </c>
      <c r="B140" s="30">
        <v>125</v>
      </c>
      <c r="C140" s="30">
        <f t="shared" si="18"/>
        <v>-10</v>
      </c>
      <c r="D140" s="92" t="s">
        <v>86</v>
      </c>
      <c r="E140" s="86">
        <f t="shared" si="16"/>
        <v>4</v>
      </c>
      <c r="F140" s="242"/>
      <c r="G140" s="93">
        <f t="shared" si="17"/>
        <v>1</v>
      </c>
      <c r="H140" s="94"/>
      <c r="I140" s="186" t="s">
        <v>13</v>
      </c>
      <c r="J140" s="191" t="s">
        <v>13</v>
      </c>
      <c r="K140" s="202" t="s">
        <v>13</v>
      </c>
      <c r="L140" s="191" t="s">
        <v>13</v>
      </c>
      <c r="M140" s="186" t="s">
        <v>13</v>
      </c>
      <c r="N140" s="191" t="s">
        <v>13</v>
      </c>
      <c r="O140" s="186" t="s">
        <v>13</v>
      </c>
      <c r="P140" s="191" t="s">
        <v>13</v>
      </c>
      <c r="Q140" s="186" t="s">
        <v>13</v>
      </c>
      <c r="R140" s="191" t="s">
        <v>13</v>
      </c>
      <c r="S140" s="186" t="s">
        <v>13</v>
      </c>
      <c r="T140" s="191">
        <v>4</v>
      </c>
      <c r="U140" s="186" t="s">
        <v>13</v>
      </c>
      <c r="V140" s="191" t="s">
        <v>13</v>
      </c>
      <c r="W140" s="202" t="s">
        <v>13</v>
      </c>
      <c r="X140" s="94" t="s">
        <v>13</v>
      </c>
      <c r="Y140" s="186" t="s">
        <v>13</v>
      </c>
      <c r="Z140" s="94" t="s">
        <v>13</v>
      </c>
      <c r="AA140" s="186" t="s">
        <v>13</v>
      </c>
      <c r="AB140" s="191" t="s">
        <v>13</v>
      </c>
      <c r="AC140" s="186" t="s">
        <v>13</v>
      </c>
      <c r="AD140" s="113">
        <v>0</v>
      </c>
      <c r="AE140" s="114">
        <v>0</v>
      </c>
      <c r="AF140" s="114">
        <v>0</v>
      </c>
      <c r="AG140" s="114">
        <v>0</v>
      </c>
      <c r="AH140" s="114">
        <v>0</v>
      </c>
      <c r="AI140" s="35"/>
      <c r="AJ140" s="22"/>
      <c r="AK140" s="187"/>
      <c r="AL140" s="23"/>
      <c r="AM140" s="24"/>
      <c r="AN140" s="194"/>
      <c r="AO140" s="194"/>
      <c r="AP140" s="194"/>
      <c r="AQ140" s="25"/>
      <c r="AR140" s="24"/>
      <c r="AS140" s="194"/>
      <c r="AT140" s="194"/>
      <c r="AU140" s="194"/>
      <c r="AV140" s="25"/>
      <c r="AW140" s="77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</row>
    <row r="141" spans="1:232" ht="17.149999999999999" customHeight="1" x14ac:dyDescent="0.35">
      <c r="A141" s="30">
        <v>136</v>
      </c>
      <c r="B141" s="30">
        <v>126</v>
      </c>
      <c r="C141" s="30">
        <f t="shared" si="18"/>
        <v>-10</v>
      </c>
      <c r="D141" s="92" t="s">
        <v>908</v>
      </c>
      <c r="E141" s="86">
        <f t="shared" si="16"/>
        <v>4</v>
      </c>
      <c r="F141" s="242"/>
      <c r="G141" s="93">
        <f t="shared" si="17"/>
        <v>1</v>
      </c>
      <c r="H141" s="94"/>
      <c r="I141" s="186" t="s">
        <v>13</v>
      </c>
      <c r="J141" s="191" t="s">
        <v>13</v>
      </c>
      <c r="K141" s="202" t="s">
        <v>13</v>
      </c>
      <c r="L141" s="191" t="s">
        <v>13</v>
      </c>
      <c r="M141" s="186" t="s">
        <v>13</v>
      </c>
      <c r="N141" s="191" t="s">
        <v>13</v>
      </c>
      <c r="O141" s="186" t="s">
        <v>13</v>
      </c>
      <c r="P141" s="191" t="s">
        <v>13</v>
      </c>
      <c r="Q141" s="186" t="s">
        <v>13</v>
      </c>
      <c r="R141" s="191" t="s">
        <v>13</v>
      </c>
      <c r="S141" s="186" t="s">
        <v>13</v>
      </c>
      <c r="T141" s="191" t="s">
        <v>13</v>
      </c>
      <c r="U141" s="186" t="s">
        <v>13</v>
      </c>
      <c r="V141" s="191" t="s">
        <v>13</v>
      </c>
      <c r="W141" s="202" t="s">
        <v>13</v>
      </c>
      <c r="X141" s="94" t="s">
        <v>13</v>
      </c>
      <c r="Y141" s="186">
        <v>4</v>
      </c>
      <c r="Z141" s="94" t="s">
        <v>13</v>
      </c>
      <c r="AA141" s="186" t="s">
        <v>13</v>
      </c>
      <c r="AB141" s="191" t="s">
        <v>13</v>
      </c>
      <c r="AC141" s="186" t="s">
        <v>13</v>
      </c>
      <c r="AD141" s="113">
        <v>0</v>
      </c>
      <c r="AE141" s="114">
        <v>0</v>
      </c>
      <c r="AF141" s="114">
        <v>0</v>
      </c>
      <c r="AG141" s="114">
        <v>0</v>
      </c>
      <c r="AH141" s="114">
        <v>0</v>
      </c>
      <c r="AI141" s="35"/>
      <c r="AJ141" s="22"/>
      <c r="AK141" s="187"/>
      <c r="AL141" s="23"/>
      <c r="AM141" s="24"/>
      <c r="AN141" s="194"/>
      <c r="AO141" s="194"/>
      <c r="AP141" s="194"/>
      <c r="AQ141" s="25"/>
      <c r="AR141" s="24"/>
      <c r="AS141" s="194"/>
      <c r="AT141" s="194"/>
      <c r="AU141" s="194"/>
      <c r="AV141" s="25"/>
      <c r="AW141" s="77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</row>
    <row r="142" spans="1:232" ht="17.149999999999999" customHeight="1" x14ac:dyDescent="0.35">
      <c r="A142" s="30">
        <v>137</v>
      </c>
      <c r="B142" s="30">
        <v>127</v>
      </c>
      <c r="C142" s="30">
        <f t="shared" si="18"/>
        <v>-10</v>
      </c>
      <c r="D142" s="92" t="s">
        <v>372</v>
      </c>
      <c r="E142" s="86">
        <f t="shared" si="16"/>
        <v>4</v>
      </c>
      <c r="F142" s="242"/>
      <c r="G142" s="93">
        <f t="shared" si="17"/>
        <v>1</v>
      </c>
      <c r="H142" s="94"/>
      <c r="I142" s="186" t="s">
        <v>13</v>
      </c>
      <c r="J142" s="191" t="s">
        <v>13</v>
      </c>
      <c r="K142" s="202" t="s">
        <v>13</v>
      </c>
      <c r="L142" s="191" t="s">
        <v>13</v>
      </c>
      <c r="M142" s="186" t="s">
        <v>13</v>
      </c>
      <c r="N142" s="191" t="s">
        <v>13</v>
      </c>
      <c r="O142" s="186" t="s">
        <v>13</v>
      </c>
      <c r="P142" s="191" t="s">
        <v>13</v>
      </c>
      <c r="Q142" s="186" t="s">
        <v>13</v>
      </c>
      <c r="R142" s="191" t="s">
        <v>13</v>
      </c>
      <c r="S142" s="186" t="s">
        <v>13</v>
      </c>
      <c r="T142" s="191" t="s">
        <v>13</v>
      </c>
      <c r="U142" s="186" t="s">
        <v>13</v>
      </c>
      <c r="V142" s="191" t="s">
        <v>13</v>
      </c>
      <c r="W142" s="202" t="s">
        <v>13</v>
      </c>
      <c r="X142" s="94" t="s">
        <v>13</v>
      </c>
      <c r="Y142" s="186" t="s">
        <v>13</v>
      </c>
      <c r="Z142" s="94" t="s">
        <v>13</v>
      </c>
      <c r="AA142" s="186">
        <v>4</v>
      </c>
      <c r="AB142" s="191" t="s">
        <v>13</v>
      </c>
      <c r="AC142" s="186" t="s">
        <v>13</v>
      </c>
      <c r="AD142" s="113">
        <v>0</v>
      </c>
      <c r="AE142" s="114">
        <v>0</v>
      </c>
      <c r="AF142" s="114">
        <v>0</v>
      </c>
      <c r="AG142" s="114">
        <v>0</v>
      </c>
      <c r="AH142" s="114">
        <v>0</v>
      </c>
      <c r="AI142" s="35"/>
      <c r="AJ142" s="22"/>
      <c r="AK142" s="187"/>
      <c r="AL142" s="23"/>
      <c r="AM142" s="24"/>
      <c r="AN142" s="194"/>
      <c r="AO142" s="194"/>
      <c r="AP142" s="194"/>
      <c r="AQ142" s="25"/>
      <c r="AR142" s="24"/>
      <c r="AS142" s="194"/>
      <c r="AT142" s="194"/>
      <c r="AU142" s="194"/>
      <c r="AV142" s="25"/>
      <c r="AW142" s="77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</row>
    <row r="143" spans="1:232" ht="17.149999999999999" customHeight="1" x14ac:dyDescent="0.35">
      <c r="A143" s="30">
        <v>138</v>
      </c>
      <c r="B143" s="30">
        <v>128</v>
      </c>
      <c r="C143" s="30">
        <f t="shared" si="18"/>
        <v>-10</v>
      </c>
      <c r="D143" s="92" t="s">
        <v>1399</v>
      </c>
      <c r="E143" s="86">
        <f t="shared" si="16"/>
        <v>4</v>
      </c>
      <c r="F143" s="242"/>
      <c r="G143" s="93">
        <f t="shared" si="17"/>
        <v>1</v>
      </c>
      <c r="H143" s="94"/>
      <c r="I143" s="186" t="s">
        <v>13</v>
      </c>
      <c r="J143" s="191" t="s">
        <v>13</v>
      </c>
      <c r="K143" s="202" t="s">
        <v>13</v>
      </c>
      <c r="L143" s="191" t="s">
        <v>13</v>
      </c>
      <c r="M143" s="186" t="s">
        <v>13</v>
      </c>
      <c r="N143" s="191" t="s">
        <v>13</v>
      </c>
      <c r="O143" s="186" t="s">
        <v>13</v>
      </c>
      <c r="P143" s="191" t="s">
        <v>13</v>
      </c>
      <c r="Q143" s="186" t="s">
        <v>13</v>
      </c>
      <c r="R143" s="191" t="s">
        <v>13</v>
      </c>
      <c r="S143" s="186" t="s">
        <v>13</v>
      </c>
      <c r="T143" s="191" t="s">
        <v>13</v>
      </c>
      <c r="U143" s="186">
        <v>4</v>
      </c>
      <c r="V143" s="191" t="s">
        <v>13</v>
      </c>
      <c r="W143" s="202" t="s">
        <v>13</v>
      </c>
      <c r="X143" s="94" t="s">
        <v>13</v>
      </c>
      <c r="Y143" s="186" t="s">
        <v>13</v>
      </c>
      <c r="Z143" s="94" t="s">
        <v>13</v>
      </c>
      <c r="AA143" s="186" t="s">
        <v>13</v>
      </c>
      <c r="AB143" s="191" t="s">
        <v>13</v>
      </c>
      <c r="AC143" s="186" t="s">
        <v>13</v>
      </c>
      <c r="AD143" s="113">
        <v>0</v>
      </c>
      <c r="AE143" s="114">
        <v>0</v>
      </c>
      <c r="AF143" s="114">
        <v>0</v>
      </c>
      <c r="AG143" s="114">
        <v>0</v>
      </c>
      <c r="AH143" s="114">
        <v>0</v>
      </c>
      <c r="AI143" s="35"/>
      <c r="AJ143" s="22"/>
      <c r="AK143" s="187"/>
      <c r="AL143" s="23"/>
      <c r="AM143" s="24"/>
      <c r="AN143" s="194"/>
      <c r="AO143" s="194"/>
      <c r="AP143" s="194"/>
      <c r="AQ143" s="25"/>
      <c r="AR143" s="24"/>
      <c r="AS143" s="194"/>
      <c r="AT143" s="194"/>
      <c r="AU143" s="194"/>
      <c r="AV143" s="25"/>
      <c r="AW143" s="77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</row>
    <row r="144" spans="1:232" ht="17.149999999999999" customHeight="1" x14ac:dyDescent="0.35">
      <c r="A144" s="30">
        <v>139</v>
      </c>
      <c r="B144" s="30">
        <v>129</v>
      </c>
      <c r="C144" s="30">
        <f t="shared" si="18"/>
        <v>-10</v>
      </c>
      <c r="D144" s="92" t="s">
        <v>677</v>
      </c>
      <c r="E144" s="86">
        <f t="shared" si="16"/>
        <v>4</v>
      </c>
      <c r="F144" s="242"/>
      <c r="G144" s="93">
        <f t="shared" si="17"/>
        <v>1</v>
      </c>
      <c r="H144" s="94"/>
      <c r="I144" s="186" t="s">
        <v>13</v>
      </c>
      <c r="J144" s="191" t="s">
        <v>13</v>
      </c>
      <c r="K144" s="202" t="s">
        <v>13</v>
      </c>
      <c r="L144" s="191" t="s">
        <v>13</v>
      </c>
      <c r="M144" s="186" t="s">
        <v>13</v>
      </c>
      <c r="N144" s="191" t="s">
        <v>13</v>
      </c>
      <c r="O144" s="186" t="s">
        <v>13</v>
      </c>
      <c r="P144" s="191" t="s">
        <v>13</v>
      </c>
      <c r="Q144" s="186" t="s">
        <v>13</v>
      </c>
      <c r="R144" s="191" t="s">
        <v>13</v>
      </c>
      <c r="S144" s="186">
        <v>4</v>
      </c>
      <c r="T144" s="191" t="s">
        <v>13</v>
      </c>
      <c r="U144" s="186" t="s">
        <v>13</v>
      </c>
      <c r="V144" s="191" t="s">
        <v>13</v>
      </c>
      <c r="W144" s="202" t="s">
        <v>13</v>
      </c>
      <c r="X144" s="94" t="s">
        <v>13</v>
      </c>
      <c r="Y144" s="186" t="s">
        <v>13</v>
      </c>
      <c r="Z144" s="94" t="s">
        <v>13</v>
      </c>
      <c r="AA144" s="186" t="s">
        <v>13</v>
      </c>
      <c r="AB144" s="191" t="s">
        <v>13</v>
      </c>
      <c r="AC144" s="186" t="s">
        <v>13</v>
      </c>
      <c r="AD144" s="113">
        <v>0</v>
      </c>
      <c r="AE144" s="114">
        <v>0</v>
      </c>
      <c r="AF144" s="114">
        <v>0</v>
      </c>
      <c r="AG144" s="114">
        <v>0</v>
      </c>
      <c r="AH144" s="114">
        <v>0</v>
      </c>
      <c r="AI144" s="35"/>
      <c r="AJ144" s="22"/>
      <c r="AK144" s="187"/>
      <c r="AL144" s="23"/>
      <c r="AM144" s="24"/>
      <c r="AN144" s="194"/>
      <c r="AO144" s="194"/>
      <c r="AP144" s="194"/>
      <c r="AQ144" s="25"/>
      <c r="AR144" s="24"/>
      <c r="AS144" s="194"/>
      <c r="AT144" s="194"/>
      <c r="AU144" s="194"/>
      <c r="AV144" s="25"/>
      <c r="AW144" s="77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</row>
    <row r="145" spans="1:232" ht="17.149999999999999" customHeight="1" x14ac:dyDescent="0.35">
      <c r="A145" s="30">
        <v>140</v>
      </c>
      <c r="B145" s="30">
        <v>130</v>
      </c>
      <c r="C145" s="30">
        <f t="shared" si="18"/>
        <v>-10</v>
      </c>
      <c r="D145" s="92" t="s">
        <v>1502</v>
      </c>
      <c r="E145" s="86">
        <f t="shared" si="16"/>
        <v>4</v>
      </c>
      <c r="F145" s="242"/>
      <c r="G145" s="93">
        <f t="shared" si="17"/>
        <v>1</v>
      </c>
      <c r="H145" s="94"/>
      <c r="I145" s="186" t="s">
        <v>13</v>
      </c>
      <c r="J145" s="191" t="s">
        <v>13</v>
      </c>
      <c r="K145" s="202" t="s">
        <v>13</v>
      </c>
      <c r="L145" s="191" t="s">
        <v>13</v>
      </c>
      <c r="M145" s="186" t="s">
        <v>13</v>
      </c>
      <c r="N145" s="191" t="s">
        <v>13</v>
      </c>
      <c r="O145" s="186" t="s">
        <v>13</v>
      </c>
      <c r="P145" s="191" t="s">
        <v>13</v>
      </c>
      <c r="Q145" s="186" t="s">
        <v>13</v>
      </c>
      <c r="R145" s="191">
        <v>4</v>
      </c>
      <c r="S145" s="186" t="s">
        <v>13</v>
      </c>
      <c r="T145" s="191" t="s">
        <v>13</v>
      </c>
      <c r="U145" s="186" t="s">
        <v>13</v>
      </c>
      <c r="V145" s="191" t="s">
        <v>13</v>
      </c>
      <c r="W145" s="202" t="s">
        <v>13</v>
      </c>
      <c r="X145" s="94" t="s">
        <v>13</v>
      </c>
      <c r="Y145" s="186" t="s">
        <v>13</v>
      </c>
      <c r="Z145" s="94" t="s">
        <v>13</v>
      </c>
      <c r="AA145" s="186" t="s">
        <v>13</v>
      </c>
      <c r="AB145" s="191" t="s">
        <v>13</v>
      </c>
      <c r="AC145" s="186" t="s">
        <v>13</v>
      </c>
      <c r="AD145" s="113">
        <v>0</v>
      </c>
      <c r="AE145" s="114">
        <v>0</v>
      </c>
      <c r="AF145" s="114">
        <v>0</v>
      </c>
      <c r="AG145" s="114">
        <v>0</v>
      </c>
      <c r="AH145" s="114">
        <v>0</v>
      </c>
      <c r="AI145" s="35"/>
      <c r="AJ145" s="22"/>
      <c r="AK145" s="187"/>
      <c r="AL145" s="23"/>
      <c r="AM145" s="24"/>
      <c r="AN145" s="194"/>
      <c r="AO145" s="194"/>
      <c r="AP145" s="194"/>
      <c r="AQ145" s="25"/>
      <c r="AR145" s="24"/>
      <c r="AS145" s="194"/>
      <c r="AT145" s="194"/>
      <c r="AU145" s="194"/>
      <c r="AV145" s="25"/>
      <c r="AW145" s="77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</row>
    <row r="146" spans="1:232" ht="17.149999999999999" customHeight="1" x14ac:dyDescent="0.35">
      <c r="A146" s="30">
        <v>141</v>
      </c>
      <c r="B146" s="30">
        <v>131</v>
      </c>
      <c r="C146" s="30">
        <f t="shared" si="18"/>
        <v>-10</v>
      </c>
      <c r="D146" s="92" t="s">
        <v>685</v>
      </c>
      <c r="E146" s="86">
        <f t="shared" si="16"/>
        <v>4</v>
      </c>
      <c r="F146" s="242"/>
      <c r="G146" s="93">
        <f t="shared" si="17"/>
        <v>1</v>
      </c>
      <c r="H146" s="94"/>
      <c r="I146" s="186" t="s">
        <v>13</v>
      </c>
      <c r="J146" s="191" t="s">
        <v>13</v>
      </c>
      <c r="K146" s="202" t="s">
        <v>13</v>
      </c>
      <c r="L146" s="191" t="s">
        <v>13</v>
      </c>
      <c r="M146" s="186" t="s">
        <v>13</v>
      </c>
      <c r="N146" s="191" t="s">
        <v>13</v>
      </c>
      <c r="O146" s="186" t="s">
        <v>13</v>
      </c>
      <c r="P146" s="191" t="s">
        <v>13</v>
      </c>
      <c r="Q146" s="186">
        <v>4</v>
      </c>
      <c r="R146" s="191" t="s">
        <v>13</v>
      </c>
      <c r="S146" s="186" t="s">
        <v>13</v>
      </c>
      <c r="T146" s="191" t="s">
        <v>13</v>
      </c>
      <c r="U146" s="186" t="s">
        <v>13</v>
      </c>
      <c r="V146" s="191" t="s">
        <v>13</v>
      </c>
      <c r="W146" s="202" t="s">
        <v>13</v>
      </c>
      <c r="X146" s="94" t="s">
        <v>13</v>
      </c>
      <c r="Y146" s="186" t="s">
        <v>13</v>
      </c>
      <c r="Z146" s="94" t="s">
        <v>13</v>
      </c>
      <c r="AA146" s="186" t="s">
        <v>13</v>
      </c>
      <c r="AB146" s="191" t="s">
        <v>13</v>
      </c>
      <c r="AC146" s="186" t="s">
        <v>13</v>
      </c>
      <c r="AD146" s="113">
        <v>0</v>
      </c>
      <c r="AE146" s="114">
        <v>0</v>
      </c>
      <c r="AF146" s="114">
        <v>0</v>
      </c>
      <c r="AG146" s="114">
        <v>0</v>
      </c>
      <c r="AH146" s="114">
        <v>0</v>
      </c>
      <c r="AI146" s="35"/>
      <c r="AJ146" s="22"/>
      <c r="AK146" s="187"/>
      <c r="AL146" s="23"/>
      <c r="AM146" s="24"/>
      <c r="AN146" s="194"/>
      <c r="AO146" s="194"/>
      <c r="AP146" s="194"/>
      <c r="AQ146" s="25"/>
      <c r="AR146" s="24"/>
      <c r="AS146" s="194"/>
      <c r="AT146" s="194"/>
      <c r="AU146" s="194"/>
      <c r="AV146" s="25"/>
      <c r="AW146" s="77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</row>
    <row r="147" spans="1:232" ht="17.149999999999999" customHeight="1" x14ac:dyDescent="0.35">
      <c r="A147" s="30">
        <v>142</v>
      </c>
      <c r="B147" s="30">
        <v>132</v>
      </c>
      <c r="C147" s="30">
        <f t="shared" si="18"/>
        <v>-10</v>
      </c>
      <c r="D147" s="92" t="s">
        <v>1553</v>
      </c>
      <c r="E147" s="86">
        <f t="shared" si="16"/>
        <v>4</v>
      </c>
      <c r="F147" s="242"/>
      <c r="G147" s="93">
        <f t="shared" si="17"/>
        <v>1</v>
      </c>
      <c r="H147" s="94"/>
      <c r="I147" s="186" t="s">
        <v>13</v>
      </c>
      <c r="J147" s="191" t="s">
        <v>13</v>
      </c>
      <c r="K147" s="202" t="s">
        <v>13</v>
      </c>
      <c r="L147" s="191" t="s">
        <v>13</v>
      </c>
      <c r="M147" s="186" t="s">
        <v>13</v>
      </c>
      <c r="N147" s="191" t="s">
        <v>13</v>
      </c>
      <c r="O147" s="186" t="s">
        <v>13</v>
      </c>
      <c r="P147" s="191" t="s">
        <v>13</v>
      </c>
      <c r="Q147" s="186" t="s">
        <v>13</v>
      </c>
      <c r="R147" s="191" t="s">
        <v>13</v>
      </c>
      <c r="S147" s="186" t="s">
        <v>13</v>
      </c>
      <c r="T147" s="191" t="s">
        <v>13</v>
      </c>
      <c r="U147" s="186" t="s">
        <v>13</v>
      </c>
      <c r="V147" s="191">
        <v>4</v>
      </c>
      <c r="W147" s="202" t="s">
        <v>13</v>
      </c>
      <c r="X147" s="94" t="s">
        <v>13</v>
      </c>
      <c r="Y147" s="186" t="s">
        <v>13</v>
      </c>
      <c r="Z147" s="94" t="s">
        <v>13</v>
      </c>
      <c r="AA147" s="186" t="s">
        <v>13</v>
      </c>
      <c r="AB147" s="191" t="s">
        <v>13</v>
      </c>
      <c r="AC147" s="186" t="s">
        <v>13</v>
      </c>
      <c r="AD147" s="113">
        <v>0</v>
      </c>
      <c r="AE147" s="114">
        <v>0</v>
      </c>
      <c r="AF147" s="114">
        <v>0</v>
      </c>
      <c r="AG147" s="114">
        <v>0</v>
      </c>
      <c r="AH147" s="114">
        <v>0</v>
      </c>
      <c r="AI147" s="35"/>
      <c r="AJ147" s="22"/>
      <c r="AK147" s="187"/>
      <c r="AL147" s="23"/>
      <c r="AM147" s="24"/>
      <c r="AN147" s="194"/>
      <c r="AO147" s="194"/>
      <c r="AP147" s="194"/>
      <c r="AQ147" s="25"/>
      <c r="AR147" s="24"/>
      <c r="AS147" s="194"/>
      <c r="AT147" s="194"/>
      <c r="AU147" s="194"/>
      <c r="AV147" s="25"/>
      <c r="AW147" s="77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</row>
    <row r="148" spans="1:232" ht="17.149999999999999" customHeight="1" x14ac:dyDescent="0.35">
      <c r="A148" s="30">
        <v>143</v>
      </c>
      <c r="B148" s="30">
        <v>133</v>
      </c>
      <c r="C148" s="30">
        <f t="shared" si="18"/>
        <v>-10</v>
      </c>
      <c r="D148" s="92" t="s">
        <v>1654</v>
      </c>
      <c r="E148" s="86">
        <f t="shared" si="16"/>
        <v>4</v>
      </c>
      <c r="F148" s="242"/>
      <c r="G148" s="93">
        <f t="shared" si="17"/>
        <v>1</v>
      </c>
      <c r="H148" s="94"/>
      <c r="I148" s="186" t="s">
        <v>13</v>
      </c>
      <c r="J148" s="191" t="s">
        <v>13</v>
      </c>
      <c r="K148" s="202" t="s">
        <v>13</v>
      </c>
      <c r="L148" s="191">
        <v>4</v>
      </c>
      <c r="M148" s="186" t="s">
        <v>13</v>
      </c>
      <c r="N148" s="191" t="s">
        <v>13</v>
      </c>
      <c r="O148" s="186" t="s">
        <v>13</v>
      </c>
      <c r="P148" s="191" t="s">
        <v>13</v>
      </c>
      <c r="Q148" s="186" t="s">
        <v>13</v>
      </c>
      <c r="R148" s="191" t="s">
        <v>13</v>
      </c>
      <c r="S148" s="186" t="s">
        <v>13</v>
      </c>
      <c r="T148" s="191" t="s">
        <v>13</v>
      </c>
      <c r="U148" s="186" t="s">
        <v>13</v>
      </c>
      <c r="V148" s="191" t="s">
        <v>13</v>
      </c>
      <c r="W148" s="202" t="s">
        <v>13</v>
      </c>
      <c r="X148" s="94" t="s">
        <v>13</v>
      </c>
      <c r="Y148" s="186" t="s">
        <v>13</v>
      </c>
      <c r="Z148" s="94" t="s">
        <v>13</v>
      </c>
      <c r="AA148" s="186" t="s">
        <v>13</v>
      </c>
      <c r="AB148" s="191" t="s">
        <v>13</v>
      </c>
      <c r="AC148" s="186" t="s">
        <v>13</v>
      </c>
      <c r="AD148" s="113">
        <v>0</v>
      </c>
      <c r="AE148" s="114">
        <v>0</v>
      </c>
      <c r="AF148" s="114">
        <v>0</v>
      </c>
      <c r="AG148" s="114">
        <v>0</v>
      </c>
      <c r="AH148" s="114">
        <v>0</v>
      </c>
      <c r="AI148" s="35"/>
      <c r="AJ148" s="22"/>
      <c r="AK148" s="187"/>
      <c r="AL148" s="23"/>
      <c r="AM148" s="24"/>
      <c r="AN148" s="194"/>
      <c r="AO148" s="194"/>
      <c r="AP148" s="194"/>
      <c r="AQ148" s="25"/>
      <c r="AR148" s="24"/>
      <c r="AS148" s="194"/>
      <c r="AT148" s="194"/>
      <c r="AU148" s="194"/>
      <c r="AV148" s="25"/>
      <c r="AW148" s="77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</row>
    <row r="149" spans="1:232" ht="17.149999999999999" customHeight="1" x14ac:dyDescent="0.35">
      <c r="A149" s="30">
        <v>144</v>
      </c>
      <c r="B149" s="30">
        <v>134</v>
      </c>
      <c r="C149" s="30">
        <f t="shared" si="18"/>
        <v>-10</v>
      </c>
      <c r="D149" s="92" t="s">
        <v>1753</v>
      </c>
      <c r="E149" s="86">
        <f t="shared" si="16"/>
        <v>4</v>
      </c>
      <c r="F149" s="242"/>
      <c r="G149" s="93">
        <f t="shared" si="17"/>
        <v>1</v>
      </c>
      <c r="H149" s="94"/>
      <c r="I149" s="186" t="s">
        <v>13</v>
      </c>
      <c r="J149" s="191" t="s">
        <v>13</v>
      </c>
      <c r="K149" s="202" t="s">
        <v>13</v>
      </c>
      <c r="L149" s="191" t="s">
        <v>13</v>
      </c>
      <c r="M149" s="186" t="s">
        <v>13</v>
      </c>
      <c r="N149" s="191" t="s">
        <v>13</v>
      </c>
      <c r="O149" s="186" t="s">
        <v>13</v>
      </c>
      <c r="P149" s="191" t="s">
        <v>13</v>
      </c>
      <c r="Q149" s="186" t="s">
        <v>13</v>
      </c>
      <c r="R149" s="191" t="s">
        <v>13</v>
      </c>
      <c r="S149" s="186" t="s">
        <v>13</v>
      </c>
      <c r="T149" s="191" t="s">
        <v>13</v>
      </c>
      <c r="U149" s="186" t="s">
        <v>13</v>
      </c>
      <c r="V149" s="191" t="s">
        <v>13</v>
      </c>
      <c r="W149" s="202">
        <v>4</v>
      </c>
      <c r="X149" s="94" t="s">
        <v>13</v>
      </c>
      <c r="Y149" s="186" t="s">
        <v>13</v>
      </c>
      <c r="Z149" s="94" t="s">
        <v>13</v>
      </c>
      <c r="AA149" s="186" t="s">
        <v>13</v>
      </c>
      <c r="AB149" s="191" t="s">
        <v>13</v>
      </c>
      <c r="AC149" s="186" t="s">
        <v>13</v>
      </c>
      <c r="AD149" s="113">
        <v>0</v>
      </c>
      <c r="AE149" s="114">
        <v>0</v>
      </c>
      <c r="AF149" s="114">
        <v>0</v>
      </c>
      <c r="AG149" s="114">
        <v>0</v>
      </c>
      <c r="AH149" s="114">
        <v>0</v>
      </c>
      <c r="AI149" s="35"/>
      <c r="AJ149" s="22"/>
      <c r="AK149" s="187"/>
      <c r="AL149" s="23"/>
      <c r="AM149" s="24"/>
      <c r="AN149" s="194"/>
      <c r="AO149" s="194"/>
      <c r="AP149" s="194"/>
      <c r="AQ149" s="25"/>
      <c r="AR149" s="24"/>
      <c r="AS149" s="194"/>
      <c r="AT149" s="194"/>
      <c r="AU149" s="194"/>
      <c r="AV149" s="25"/>
      <c r="AW149" s="77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</row>
    <row r="150" spans="1:232" ht="17.149999999999999" customHeight="1" x14ac:dyDescent="0.35">
      <c r="A150" s="30">
        <v>145</v>
      </c>
      <c r="B150" s="30"/>
      <c r="C150" s="30"/>
      <c r="D150" s="92" t="s">
        <v>1818</v>
      </c>
      <c r="E150" s="86">
        <f t="shared" si="16"/>
        <v>4</v>
      </c>
      <c r="F150" s="242"/>
      <c r="G150" s="93">
        <f t="shared" si="17"/>
        <v>1</v>
      </c>
      <c r="H150" s="94"/>
      <c r="I150" s="186" t="s">
        <v>13</v>
      </c>
      <c r="J150" s="191">
        <v>4</v>
      </c>
      <c r="K150" s="202" t="s">
        <v>13</v>
      </c>
      <c r="L150" s="191" t="s">
        <v>13</v>
      </c>
      <c r="M150" s="186" t="s">
        <v>13</v>
      </c>
      <c r="N150" s="191" t="s">
        <v>13</v>
      </c>
      <c r="O150" s="186" t="s">
        <v>13</v>
      </c>
      <c r="P150" s="191" t="s">
        <v>13</v>
      </c>
      <c r="Q150" s="186" t="s">
        <v>13</v>
      </c>
      <c r="R150" s="191" t="s">
        <v>13</v>
      </c>
      <c r="S150" s="186" t="s">
        <v>13</v>
      </c>
      <c r="T150" s="191" t="s">
        <v>13</v>
      </c>
      <c r="U150" s="186" t="s">
        <v>13</v>
      </c>
      <c r="V150" s="191" t="s">
        <v>13</v>
      </c>
      <c r="W150" s="202" t="s">
        <v>13</v>
      </c>
      <c r="X150" s="94" t="s">
        <v>13</v>
      </c>
      <c r="Y150" s="186" t="s">
        <v>13</v>
      </c>
      <c r="Z150" s="94" t="s">
        <v>13</v>
      </c>
      <c r="AA150" s="186" t="s">
        <v>13</v>
      </c>
      <c r="AB150" s="191" t="s">
        <v>13</v>
      </c>
      <c r="AC150" s="186" t="s">
        <v>13</v>
      </c>
      <c r="AD150" s="113">
        <v>0</v>
      </c>
      <c r="AE150" s="114">
        <v>0</v>
      </c>
      <c r="AF150" s="114">
        <v>0</v>
      </c>
      <c r="AG150" s="114">
        <v>0</v>
      </c>
      <c r="AH150" s="114">
        <v>0</v>
      </c>
      <c r="AI150" s="35"/>
      <c r="AJ150" s="22"/>
      <c r="AK150" s="187"/>
      <c r="AL150" s="23"/>
      <c r="AM150" s="24"/>
      <c r="AN150" s="194"/>
      <c r="AO150" s="194"/>
      <c r="AP150" s="194"/>
      <c r="AQ150" s="25"/>
      <c r="AR150" s="24"/>
      <c r="AS150" s="194"/>
      <c r="AT150" s="194"/>
      <c r="AU150" s="194"/>
      <c r="AV150" s="25"/>
      <c r="AW150" s="77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</row>
    <row r="151" spans="1:232" ht="17.149999999999999" customHeight="1" x14ac:dyDescent="0.35">
      <c r="A151" s="30">
        <v>146</v>
      </c>
      <c r="B151" s="30">
        <v>135</v>
      </c>
      <c r="C151" s="30">
        <f t="shared" ref="C151:C159" si="19">B151-A151</f>
        <v>-11</v>
      </c>
      <c r="D151" s="92" t="s">
        <v>858</v>
      </c>
      <c r="E151" s="86">
        <f t="shared" si="16"/>
        <v>3</v>
      </c>
      <c r="F151" s="242"/>
      <c r="G151" s="93">
        <f t="shared" si="17"/>
        <v>1</v>
      </c>
      <c r="H151" s="94"/>
      <c r="I151" s="186" t="s">
        <v>13</v>
      </c>
      <c r="J151" s="191" t="s">
        <v>13</v>
      </c>
      <c r="K151" s="202" t="s">
        <v>13</v>
      </c>
      <c r="L151" s="191" t="s">
        <v>13</v>
      </c>
      <c r="M151" s="186" t="s">
        <v>13</v>
      </c>
      <c r="N151" s="191" t="s">
        <v>13</v>
      </c>
      <c r="O151" s="186" t="s">
        <v>13</v>
      </c>
      <c r="P151" s="191" t="s">
        <v>13</v>
      </c>
      <c r="Q151" s="186" t="s">
        <v>13</v>
      </c>
      <c r="R151" s="191" t="s">
        <v>13</v>
      </c>
      <c r="S151" s="186" t="s">
        <v>13</v>
      </c>
      <c r="T151" s="191" t="s">
        <v>13</v>
      </c>
      <c r="U151" s="186" t="s">
        <v>13</v>
      </c>
      <c r="V151" s="191" t="s">
        <v>13</v>
      </c>
      <c r="W151" s="202" t="s">
        <v>13</v>
      </c>
      <c r="X151" s="94" t="s">
        <v>13</v>
      </c>
      <c r="Y151" s="186" t="s">
        <v>13</v>
      </c>
      <c r="Z151" s="94" t="s">
        <v>13</v>
      </c>
      <c r="AA151" s="186">
        <v>3</v>
      </c>
      <c r="AB151" s="191" t="s">
        <v>13</v>
      </c>
      <c r="AC151" s="186" t="s">
        <v>13</v>
      </c>
      <c r="AD151" s="113">
        <v>0</v>
      </c>
      <c r="AE151" s="114">
        <v>0</v>
      </c>
      <c r="AF151" s="114">
        <v>0</v>
      </c>
      <c r="AG151" s="114">
        <v>0</v>
      </c>
      <c r="AH151" s="114">
        <v>0</v>
      </c>
      <c r="AI151" s="35"/>
      <c r="AJ151" s="22"/>
      <c r="AK151" s="187"/>
      <c r="AL151" s="23"/>
      <c r="AM151" s="24"/>
      <c r="AN151" s="194"/>
      <c r="AO151" s="194"/>
      <c r="AP151" s="194"/>
      <c r="AQ151" s="25"/>
      <c r="AR151" s="24"/>
      <c r="AS151" s="194"/>
      <c r="AT151" s="194"/>
      <c r="AU151" s="194"/>
      <c r="AV151" s="25"/>
      <c r="AW151" s="77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</row>
    <row r="152" spans="1:232" ht="17.149999999999999" customHeight="1" x14ac:dyDescent="0.35">
      <c r="A152" s="30">
        <v>147</v>
      </c>
      <c r="B152" s="30">
        <v>136</v>
      </c>
      <c r="C152" s="30">
        <f t="shared" si="19"/>
        <v>-11</v>
      </c>
      <c r="D152" s="92" t="s">
        <v>563</v>
      </c>
      <c r="E152" s="86">
        <f t="shared" si="16"/>
        <v>3</v>
      </c>
      <c r="F152" s="242"/>
      <c r="G152" s="93">
        <f t="shared" si="17"/>
        <v>1</v>
      </c>
      <c r="H152" s="94"/>
      <c r="I152" s="186" t="s">
        <v>13</v>
      </c>
      <c r="J152" s="191" t="s">
        <v>13</v>
      </c>
      <c r="K152" s="202" t="s">
        <v>13</v>
      </c>
      <c r="L152" s="191" t="s">
        <v>13</v>
      </c>
      <c r="M152" s="186" t="s">
        <v>13</v>
      </c>
      <c r="N152" s="191" t="s">
        <v>13</v>
      </c>
      <c r="O152" s="186" t="s">
        <v>13</v>
      </c>
      <c r="P152" s="191" t="s">
        <v>13</v>
      </c>
      <c r="Q152" s="186">
        <v>3</v>
      </c>
      <c r="R152" s="191" t="s">
        <v>13</v>
      </c>
      <c r="S152" s="186" t="s">
        <v>13</v>
      </c>
      <c r="T152" s="191" t="s">
        <v>13</v>
      </c>
      <c r="U152" s="186" t="s">
        <v>13</v>
      </c>
      <c r="V152" s="191" t="s">
        <v>13</v>
      </c>
      <c r="W152" s="202" t="s">
        <v>13</v>
      </c>
      <c r="X152" s="94" t="s">
        <v>13</v>
      </c>
      <c r="Y152" s="186" t="s">
        <v>13</v>
      </c>
      <c r="Z152" s="94" t="s">
        <v>13</v>
      </c>
      <c r="AA152" s="186" t="s">
        <v>13</v>
      </c>
      <c r="AB152" s="191" t="s">
        <v>13</v>
      </c>
      <c r="AC152" s="186" t="s">
        <v>13</v>
      </c>
      <c r="AD152" s="113">
        <v>0</v>
      </c>
      <c r="AE152" s="114">
        <v>0</v>
      </c>
      <c r="AF152" s="114">
        <v>0</v>
      </c>
      <c r="AG152" s="114">
        <v>0</v>
      </c>
      <c r="AH152" s="114">
        <v>0</v>
      </c>
      <c r="AI152" s="35"/>
      <c r="AJ152" s="22"/>
      <c r="AK152" s="187"/>
      <c r="AL152" s="23"/>
      <c r="AM152" s="24"/>
      <c r="AN152" s="194"/>
      <c r="AO152" s="194"/>
      <c r="AP152" s="194"/>
      <c r="AQ152" s="25"/>
      <c r="AR152" s="24"/>
      <c r="AS152" s="194"/>
      <c r="AT152" s="194"/>
      <c r="AU152" s="194"/>
      <c r="AV152" s="25"/>
      <c r="AW152" s="77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</row>
    <row r="153" spans="1:232" ht="17.149999999999999" customHeight="1" x14ac:dyDescent="0.35">
      <c r="A153" s="30">
        <v>148</v>
      </c>
      <c r="B153" s="30">
        <v>137</v>
      </c>
      <c r="C153" s="30">
        <f t="shared" si="19"/>
        <v>-11</v>
      </c>
      <c r="D153" s="92" t="s">
        <v>969</v>
      </c>
      <c r="E153" s="86">
        <f t="shared" si="16"/>
        <v>3</v>
      </c>
      <c r="F153" s="242"/>
      <c r="G153" s="93">
        <f t="shared" si="17"/>
        <v>1</v>
      </c>
      <c r="H153" s="94"/>
      <c r="I153" s="186" t="s">
        <v>13</v>
      </c>
      <c r="J153" s="191" t="s">
        <v>13</v>
      </c>
      <c r="K153" s="202" t="s">
        <v>13</v>
      </c>
      <c r="L153" s="191" t="s">
        <v>13</v>
      </c>
      <c r="M153" s="186" t="s">
        <v>13</v>
      </c>
      <c r="N153" s="191" t="s">
        <v>13</v>
      </c>
      <c r="O153" s="186" t="s">
        <v>13</v>
      </c>
      <c r="P153" s="191" t="s">
        <v>13</v>
      </c>
      <c r="Q153" s="186" t="s">
        <v>13</v>
      </c>
      <c r="R153" s="191" t="s">
        <v>13</v>
      </c>
      <c r="S153" s="186" t="s">
        <v>13</v>
      </c>
      <c r="T153" s="191" t="s">
        <v>13</v>
      </c>
      <c r="U153" s="186" t="s">
        <v>13</v>
      </c>
      <c r="V153" s="191" t="s">
        <v>13</v>
      </c>
      <c r="W153" s="202" t="s">
        <v>13</v>
      </c>
      <c r="X153" s="94" t="s">
        <v>13</v>
      </c>
      <c r="Y153" s="186" t="s">
        <v>13</v>
      </c>
      <c r="Z153" s="94" t="s">
        <v>13</v>
      </c>
      <c r="AA153" s="186" t="s">
        <v>13</v>
      </c>
      <c r="AB153" s="191" t="s">
        <v>13</v>
      </c>
      <c r="AC153" s="186">
        <v>3</v>
      </c>
      <c r="AD153" s="113">
        <v>0</v>
      </c>
      <c r="AE153" s="114">
        <v>0</v>
      </c>
      <c r="AF153" s="114">
        <v>0</v>
      </c>
      <c r="AG153" s="114">
        <v>0</v>
      </c>
      <c r="AH153" s="114">
        <v>0</v>
      </c>
      <c r="AI153" s="35"/>
      <c r="AJ153" s="22"/>
      <c r="AK153" s="187"/>
      <c r="AL153" s="23"/>
      <c r="AM153" s="24"/>
      <c r="AN153" s="194"/>
      <c r="AO153" s="194"/>
      <c r="AP153" s="194"/>
      <c r="AQ153" s="25"/>
      <c r="AR153" s="24"/>
      <c r="AS153" s="194"/>
      <c r="AT153" s="194"/>
      <c r="AU153" s="194"/>
      <c r="AV153" s="25"/>
      <c r="AW153" s="77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</row>
    <row r="154" spans="1:232" ht="17.149999999999999" customHeight="1" x14ac:dyDescent="0.35">
      <c r="A154" s="30">
        <v>149</v>
      </c>
      <c r="B154" s="30">
        <v>138</v>
      </c>
      <c r="C154" s="30">
        <f t="shared" si="19"/>
        <v>-11</v>
      </c>
      <c r="D154" s="92" t="s">
        <v>1400</v>
      </c>
      <c r="E154" s="86">
        <f t="shared" si="16"/>
        <v>3</v>
      </c>
      <c r="F154" s="242"/>
      <c r="G154" s="93">
        <f t="shared" si="17"/>
        <v>1</v>
      </c>
      <c r="H154" s="94"/>
      <c r="I154" s="186" t="s">
        <v>13</v>
      </c>
      <c r="J154" s="191" t="s">
        <v>13</v>
      </c>
      <c r="K154" s="202" t="s">
        <v>13</v>
      </c>
      <c r="L154" s="191" t="s">
        <v>13</v>
      </c>
      <c r="M154" s="186" t="s">
        <v>13</v>
      </c>
      <c r="N154" s="191" t="s">
        <v>13</v>
      </c>
      <c r="O154" s="186" t="s">
        <v>13</v>
      </c>
      <c r="P154" s="191" t="s">
        <v>13</v>
      </c>
      <c r="Q154" s="186" t="s">
        <v>13</v>
      </c>
      <c r="R154" s="191" t="s">
        <v>13</v>
      </c>
      <c r="S154" s="186" t="s">
        <v>13</v>
      </c>
      <c r="T154" s="191" t="s">
        <v>13</v>
      </c>
      <c r="U154" s="186">
        <v>3</v>
      </c>
      <c r="V154" s="191" t="s">
        <v>13</v>
      </c>
      <c r="W154" s="202" t="s">
        <v>13</v>
      </c>
      <c r="X154" s="94" t="s">
        <v>13</v>
      </c>
      <c r="Y154" s="186" t="s">
        <v>13</v>
      </c>
      <c r="Z154" s="94" t="s">
        <v>13</v>
      </c>
      <c r="AA154" s="186" t="s">
        <v>13</v>
      </c>
      <c r="AB154" s="191" t="s">
        <v>13</v>
      </c>
      <c r="AC154" s="186" t="s">
        <v>13</v>
      </c>
      <c r="AD154" s="113">
        <v>0</v>
      </c>
      <c r="AE154" s="114">
        <v>0</v>
      </c>
      <c r="AF154" s="114">
        <v>0</v>
      </c>
      <c r="AG154" s="114">
        <v>0</v>
      </c>
      <c r="AH154" s="114">
        <v>0</v>
      </c>
      <c r="AI154" s="35"/>
      <c r="AJ154" s="22"/>
      <c r="AK154" s="187"/>
      <c r="AL154" s="23"/>
      <c r="AM154" s="24"/>
      <c r="AN154" s="194"/>
      <c r="AO154" s="194"/>
      <c r="AP154" s="194"/>
      <c r="AQ154" s="25"/>
      <c r="AR154" s="24"/>
      <c r="AS154" s="194"/>
      <c r="AT154" s="194"/>
      <c r="AU154" s="194"/>
      <c r="AV154" s="25"/>
      <c r="AW154" s="77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</row>
    <row r="155" spans="1:232" ht="17.149999999999999" customHeight="1" x14ac:dyDescent="0.35">
      <c r="A155" s="30">
        <v>150</v>
      </c>
      <c r="B155" s="30">
        <v>139</v>
      </c>
      <c r="C155" s="30">
        <f t="shared" si="19"/>
        <v>-11</v>
      </c>
      <c r="D155" s="92" t="s">
        <v>1441</v>
      </c>
      <c r="E155" s="86">
        <f t="shared" si="16"/>
        <v>3</v>
      </c>
      <c r="F155" s="242"/>
      <c r="G155" s="93">
        <f t="shared" si="17"/>
        <v>1</v>
      </c>
      <c r="H155" s="94"/>
      <c r="I155" s="186" t="s">
        <v>13</v>
      </c>
      <c r="J155" s="191" t="s">
        <v>13</v>
      </c>
      <c r="K155" s="202" t="s">
        <v>13</v>
      </c>
      <c r="L155" s="191" t="s">
        <v>13</v>
      </c>
      <c r="M155" s="186" t="s">
        <v>13</v>
      </c>
      <c r="N155" s="191" t="s">
        <v>13</v>
      </c>
      <c r="O155" s="186" t="s">
        <v>13</v>
      </c>
      <c r="P155" s="191">
        <v>3</v>
      </c>
      <c r="Q155" s="186" t="s">
        <v>13</v>
      </c>
      <c r="R155" s="191" t="s">
        <v>13</v>
      </c>
      <c r="S155" s="186" t="s">
        <v>13</v>
      </c>
      <c r="T155" s="191" t="s">
        <v>13</v>
      </c>
      <c r="U155" s="186" t="s">
        <v>13</v>
      </c>
      <c r="V155" s="191" t="s">
        <v>13</v>
      </c>
      <c r="W155" s="202" t="s">
        <v>13</v>
      </c>
      <c r="X155" s="94" t="s">
        <v>13</v>
      </c>
      <c r="Y155" s="186" t="s">
        <v>13</v>
      </c>
      <c r="Z155" s="94" t="s">
        <v>13</v>
      </c>
      <c r="AA155" s="186" t="s">
        <v>13</v>
      </c>
      <c r="AB155" s="191" t="s">
        <v>13</v>
      </c>
      <c r="AC155" s="186" t="s">
        <v>13</v>
      </c>
      <c r="AD155" s="113">
        <v>0</v>
      </c>
      <c r="AE155" s="114">
        <v>0</v>
      </c>
      <c r="AF155" s="114">
        <v>0</v>
      </c>
      <c r="AG155" s="114">
        <v>0</v>
      </c>
      <c r="AH155" s="114">
        <v>0</v>
      </c>
      <c r="AI155" s="35"/>
      <c r="AJ155" s="22"/>
      <c r="AK155" s="187"/>
      <c r="AL155" s="23"/>
      <c r="AM155" s="24"/>
      <c r="AN155" s="194"/>
      <c r="AO155" s="194"/>
      <c r="AP155" s="194"/>
      <c r="AQ155" s="25"/>
      <c r="AR155" s="24"/>
      <c r="AS155" s="194"/>
      <c r="AT155" s="194"/>
      <c r="AU155" s="194"/>
      <c r="AV155" s="25"/>
      <c r="AW155" s="77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</row>
    <row r="156" spans="1:232" ht="17.149999999999999" customHeight="1" x14ac:dyDescent="0.35">
      <c r="A156" s="30">
        <v>151</v>
      </c>
      <c r="B156" s="30">
        <v>140</v>
      </c>
      <c r="C156" s="30">
        <f t="shared" si="19"/>
        <v>-11</v>
      </c>
      <c r="D156" s="92" t="s">
        <v>1488</v>
      </c>
      <c r="E156" s="86">
        <f t="shared" si="16"/>
        <v>3</v>
      </c>
      <c r="F156" s="242"/>
      <c r="G156" s="93">
        <f t="shared" si="17"/>
        <v>1</v>
      </c>
      <c r="H156" s="94"/>
      <c r="I156" s="186" t="s">
        <v>13</v>
      </c>
      <c r="J156" s="191" t="s">
        <v>13</v>
      </c>
      <c r="K156" s="202" t="s">
        <v>13</v>
      </c>
      <c r="L156" s="191" t="s">
        <v>13</v>
      </c>
      <c r="M156" s="186" t="s">
        <v>13</v>
      </c>
      <c r="N156" s="191" t="s">
        <v>13</v>
      </c>
      <c r="O156" s="186" t="s">
        <v>13</v>
      </c>
      <c r="P156" s="191" t="s">
        <v>13</v>
      </c>
      <c r="Q156" s="186" t="s">
        <v>13</v>
      </c>
      <c r="R156" s="191" t="s">
        <v>13</v>
      </c>
      <c r="S156" s="186">
        <v>3</v>
      </c>
      <c r="T156" s="191" t="s">
        <v>13</v>
      </c>
      <c r="U156" s="186" t="s">
        <v>13</v>
      </c>
      <c r="V156" s="191" t="s">
        <v>13</v>
      </c>
      <c r="W156" s="202" t="s">
        <v>13</v>
      </c>
      <c r="X156" s="94" t="s">
        <v>13</v>
      </c>
      <c r="Y156" s="186" t="s">
        <v>13</v>
      </c>
      <c r="Z156" s="94" t="s">
        <v>13</v>
      </c>
      <c r="AA156" s="186" t="s">
        <v>13</v>
      </c>
      <c r="AB156" s="191" t="s">
        <v>13</v>
      </c>
      <c r="AC156" s="186" t="s">
        <v>13</v>
      </c>
      <c r="AD156" s="113">
        <v>0</v>
      </c>
      <c r="AE156" s="114">
        <v>0</v>
      </c>
      <c r="AF156" s="114">
        <v>0</v>
      </c>
      <c r="AG156" s="114">
        <v>0</v>
      </c>
      <c r="AH156" s="114">
        <v>0</v>
      </c>
      <c r="AI156" s="35"/>
      <c r="AJ156" s="22"/>
      <c r="AK156" s="187"/>
      <c r="AL156" s="23"/>
      <c r="AM156" s="24"/>
      <c r="AN156" s="194"/>
      <c r="AO156" s="194"/>
      <c r="AP156" s="194"/>
      <c r="AQ156" s="25"/>
      <c r="AR156" s="24"/>
      <c r="AS156" s="194"/>
      <c r="AT156" s="194"/>
      <c r="AU156" s="194"/>
      <c r="AV156" s="25"/>
      <c r="AW156" s="77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</row>
    <row r="157" spans="1:232" ht="17.149999999999999" customHeight="1" x14ac:dyDescent="0.35">
      <c r="A157" s="30">
        <v>152</v>
      </c>
      <c r="B157" s="30">
        <v>141</v>
      </c>
      <c r="C157" s="30">
        <f t="shared" si="19"/>
        <v>-11</v>
      </c>
      <c r="D157" s="92" t="s">
        <v>1554</v>
      </c>
      <c r="E157" s="86">
        <f t="shared" si="16"/>
        <v>3</v>
      </c>
      <c r="F157" s="242"/>
      <c r="G157" s="93">
        <f t="shared" si="17"/>
        <v>1</v>
      </c>
      <c r="H157" s="94"/>
      <c r="I157" s="186" t="s">
        <v>13</v>
      </c>
      <c r="J157" s="191" t="s">
        <v>13</v>
      </c>
      <c r="K157" s="202" t="s">
        <v>13</v>
      </c>
      <c r="L157" s="191" t="s">
        <v>13</v>
      </c>
      <c r="M157" s="186" t="s">
        <v>13</v>
      </c>
      <c r="N157" s="191" t="s">
        <v>13</v>
      </c>
      <c r="O157" s="186" t="s">
        <v>13</v>
      </c>
      <c r="P157" s="191" t="s">
        <v>13</v>
      </c>
      <c r="Q157" s="186" t="s">
        <v>13</v>
      </c>
      <c r="R157" s="191" t="s">
        <v>13</v>
      </c>
      <c r="S157" s="186" t="s">
        <v>13</v>
      </c>
      <c r="T157" s="191" t="s">
        <v>13</v>
      </c>
      <c r="U157" s="186" t="s">
        <v>13</v>
      </c>
      <c r="V157" s="191">
        <v>3</v>
      </c>
      <c r="W157" s="202" t="s">
        <v>13</v>
      </c>
      <c r="X157" s="94" t="s">
        <v>13</v>
      </c>
      <c r="Y157" s="186" t="s">
        <v>13</v>
      </c>
      <c r="Z157" s="94" t="s">
        <v>13</v>
      </c>
      <c r="AA157" s="186" t="s">
        <v>13</v>
      </c>
      <c r="AB157" s="191" t="s">
        <v>13</v>
      </c>
      <c r="AC157" s="186" t="s">
        <v>13</v>
      </c>
      <c r="AD157" s="113">
        <v>0</v>
      </c>
      <c r="AE157" s="114">
        <v>0</v>
      </c>
      <c r="AF157" s="114">
        <v>0</v>
      </c>
      <c r="AG157" s="114">
        <v>0</v>
      </c>
      <c r="AH157" s="114">
        <v>0</v>
      </c>
      <c r="AI157" s="35"/>
      <c r="AJ157" s="22"/>
      <c r="AK157" s="187"/>
      <c r="AL157" s="23"/>
      <c r="AM157" s="24"/>
      <c r="AN157" s="194"/>
      <c r="AO157" s="194"/>
      <c r="AP157" s="194"/>
      <c r="AQ157" s="25"/>
      <c r="AR157" s="24"/>
      <c r="AS157" s="194"/>
      <c r="AT157" s="194"/>
      <c r="AU157" s="194"/>
      <c r="AV157" s="25"/>
      <c r="AW157" s="77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</row>
    <row r="158" spans="1:232" ht="17.149999999999999" customHeight="1" x14ac:dyDescent="0.35">
      <c r="A158" s="30">
        <v>153</v>
      </c>
      <c r="B158" s="30">
        <v>142</v>
      </c>
      <c r="C158" s="30">
        <f t="shared" si="19"/>
        <v>-11</v>
      </c>
      <c r="D158" s="92" t="s">
        <v>1623</v>
      </c>
      <c r="E158" s="86">
        <f t="shared" si="16"/>
        <v>3</v>
      </c>
      <c r="F158" s="242"/>
      <c r="G158" s="93">
        <f t="shared" si="17"/>
        <v>1</v>
      </c>
      <c r="H158" s="94"/>
      <c r="I158" s="186" t="s">
        <v>13</v>
      </c>
      <c r="J158" s="191" t="s">
        <v>13</v>
      </c>
      <c r="K158" s="202" t="s">
        <v>13</v>
      </c>
      <c r="L158" s="191" t="s">
        <v>13</v>
      </c>
      <c r="M158" s="186" t="s">
        <v>13</v>
      </c>
      <c r="N158" s="191">
        <v>3</v>
      </c>
      <c r="O158" s="186" t="s">
        <v>13</v>
      </c>
      <c r="P158" s="191" t="s">
        <v>13</v>
      </c>
      <c r="Q158" s="186" t="s">
        <v>13</v>
      </c>
      <c r="R158" s="191" t="s">
        <v>13</v>
      </c>
      <c r="S158" s="186" t="s">
        <v>13</v>
      </c>
      <c r="T158" s="191" t="s">
        <v>13</v>
      </c>
      <c r="U158" s="186" t="s">
        <v>13</v>
      </c>
      <c r="V158" s="191" t="s">
        <v>13</v>
      </c>
      <c r="W158" s="202" t="s">
        <v>13</v>
      </c>
      <c r="X158" s="94" t="s">
        <v>13</v>
      </c>
      <c r="Y158" s="186" t="s">
        <v>13</v>
      </c>
      <c r="Z158" s="94" t="s">
        <v>13</v>
      </c>
      <c r="AA158" s="186" t="s">
        <v>13</v>
      </c>
      <c r="AB158" s="191" t="s">
        <v>13</v>
      </c>
      <c r="AC158" s="186" t="s">
        <v>13</v>
      </c>
      <c r="AD158" s="113">
        <v>0</v>
      </c>
      <c r="AE158" s="114">
        <v>0</v>
      </c>
      <c r="AF158" s="114">
        <v>0</v>
      </c>
      <c r="AG158" s="114">
        <v>0</v>
      </c>
      <c r="AH158" s="114">
        <v>0</v>
      </c>
      <c r="AI158" s="35"/>
      <c r="AJ158" s="22"/>
      <c r="AK158" s="187"/>
      <c r="AL158" s="23"/>
      <c r="AM158" s="24"/>
      <c r="AN158" s="194"/>
      <c r="AO158" s="194"/>
      <c r="AP158" s="194"/>
      <c r="AQ158" s="25"/>
      <c r="AR158" s="24"/>
      <c r="AS158" s="194"/>
      <c r="AT158" s="194"/>
      <c r="AU158" s="194"/>
      <c r="AV158" s="25"/>
      <c r="AW158" s="77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</row>
    <row r="159" spans="1:232" ht="17.149999999999999" customHeight="1" x14ac:dyDescent="0.35">
      <c r="A159" s="30">
        <v>154</v>
      </c>
      <c r="B159" s="30">
        <v>143</v>
      </c>
      <c r="C159" s="30">
        <f t="shared" si="19"/>
        <v>-11</v>
      </c>
      <c r="D159" s="92" t="s">
        <v>1754</v>
      </c>
      <c r="E159" s="86">
        <f t="shared" si="16"/>
        <v>3</v>
      </c>
      <c r="F159" s="242"/>
      <c r="G159" s="93">
        <f t="shared" si="17"/>
        <v>1</v>
      </c>
      <c r="H159" s="94"/>
      <c r="I159" s="186" t="s">
        <v>13</v>
      </c>
      <c r="J159" s="191" t="s">
        <v>13</v>
      </c>
      <c r="K159" s="202" t="s">
        <v>13</v>
      </c>
      <c r="L159" s="191" t="s">
        <v>13</v>
      </c>
      <c r="M159" s="186" t="s">
        <v>13</v>
      </c>
      <c r="N159" s="191" t="s">
        <v>13</v>
      </c>
      <c r="O159" s="186" t="s">
        <v>13</v>
      </c>
      <c r="P159" s="191" t="s">
        <v>13</v>
      </c>
      <c r="Q159" s="186" t="s">
        <v>13</v>
      </c>
      <c r="R159" s="191" t="s">
        <v>13</v>
      </c>
      <c r="S159" s="186" t="s">
        <v>13</v>
      </c>
      <c r="T159" s="191" t="s">
        <v>13</v>
      </c>
      <c r="U159" s="186" t="s">
        <v>13</v>
      </c>
      <c r="V159" s="191" t="s">
        <v>13</v>
      </c>
      <c r="W159" s="202">
        <v>3</v>
      </c>
      <c r="X159" s="94" t="s">
        <v>13</v>
      </c>
      <c r="Y159" s="186" t="s">
        <v>13</v>
      </c>
      <c r="Z159" s="94" t="s">
        <v>13</v>
      </c>
      <c r="AA159" s="186" t="s">
        <v>13</v>
      </c>
      <c r="AB159" s="191" t="s">
        <v>13</v>
      </c>
      <c r="AC159" s="186" t="s">
        <v>13</v>
      </c>
      <c r="AD159" s="113">
        <v>0</v>
      </c>
      <c r="AE159" s="114">
        <v>0</v>
      </c>
      <c r="AF159" s="114">
        <v>0</v>
      </c>
      <c r="AG159" s="114">
        <v>0</v>
      </c>
      <c r="AH159" s="114">
        <v>0</v>
      </c>
      <c r="AI159" s="35"/>
      <c r="AJ159" s="22"/>
      <c r="AK159" s="187"/>
      <c r="AL159" s="23"/>
      <c r="AM159" s="24"/>
      <c r="AN159" s="194"/>
      <c r="AO159" s="194"/>
      <c r="AP159" s="194"/>
      <c r="AQ159" s="25"/>
      <c r="AR159" s="24"/>
      <c r="AS159" s="194"/>
      <c r="AT159" s="194"/>
      <c r="AU159" s="194"/>
      <c r="AV159" s="25"/>
      <c r="AW159" s="77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</row>
    <row r="160" spans="1:232" ht="17.149999999999999" customHeight="1" x14ac:dyDescent="0.35">
      <c r="A160" s="30">
        <v>155</v>
      </c>
      <c r="B160" s="30"/>
      <c r="C160" s="30"/>
      <c r="D160" s="92" t="s">
        <v>1819</v>
      </c>
      <c r="E160" s="86">
        <f t="shared" si="16"/>
        <v>3</v>
      </c>
      <c r="F160" s="242"/>
      <c r="G160" s="93">
        <f t="shared" si="17"/>
        <v>1</v>
      </c>
      <c r="H160" s="94"/>
      <c r="I160" s="186" t="s">
        <v>13</v>
      </c>
      <c r="J160" s="191">
        <v>3</v>
      </c>
      <c r="K160" s="202" t="s">
        <v>13</v>
      </c>
      <c r="L160" s="191" t="s">
        <v>13</v>
      </c>
      <c r="M160" s="186" t="s">
        <v>13</v>
      </c>
      <c r="N160" s="191" t="s">
        <v>13</v>
      </c>
      <c r="O160" s="186" t="s">
        <v>13</v>
      </c>
      <c r="P160" s="191" t="s">
        <v>13</v>
      </c>
      <c r="Q160" s="186" t="s">
        <v>13</v>
      </c>
      <c r="R160" s="191" t="s">
        <v>13</v>
      </c>
      <c r="S160" s="186" t="s">
        <v>13</v>
      </c>
      <c r="T160" s="191" t="s">
        <v>13</v>
      </c>
      <c r="U160" s="186" t="s">
        <v>13</v>
      </c>
      <c r="V160" s="191" t="s">
        <v>13</v>
      </c>
      <c r="W160" s="202" t="s">
        <v>13</v>
      </c>
      <c r="X160" s="94" t="s">
        <v>13</v>
      </c>
      <c r="Y160" s="186" t="s">
        <v>13</v>
      </c>
      <c r="Z160" s="94" t="s">
        <v>13</v>
      </c>
      <c r="AA160" s="186" t="s">
        <v>13</v>
      </c>
      <c r="AB160" s="191" t="s">
        <v>13</v>
      </c>
      <c r="AC160" s="186" t="s">
        <v>13</v>
      </c>
      <c r="AD160" s="113">
        <v>0</v>
      </c>
      <c r="AE160" s="114">
        <v>0</v>
      </c>
      <c r="AF160" s="114">
        <v>0</v>
      </c>
      <c r="AG160" s="114">
        <v>0</v>
      </c>
      <c r="AH160" s="114">
        <v>0</v>
      </c>
      <c r="AI160" s="35"/>
      <c r="AJ160" s="22"/>
      <c r="AK160" s="187"/>
      <c r="AL160" s="23"/>
      <c r="AM160" s="24"/>
      <c r="AN160" s="194"/>
      <c r="AO160" s="194"/>
      <c r="AP160" s="194"/>
      <c r="AQ160" s="25"/>
      <c r="AR160" s="24"/>
      <c r="AS160" s="194"/>
      <c r="AT160" s="194"/>
      <c r="AU160" s="194"/>
      <c r="AV160" s="25"/>
      <c r="AW160" s="77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</row>
    <row r="161" spans="1:232" ht="17.149999999999999" customHeight="1" x14ac:dyDescent="0.35">
      <c r="A161" s="30">
        <v>156</v>
      </c>
      <c r="B161" s="30"/>
      <c r="C161" s="30"/>
      <c r="D161" s="92" t="s">
        <v>1862</v>
      </c>
      <c r="E161" s="86">
        <f t="shared" si="16"/>
        <v>3</v>
      </c>
      <c r="F161" s="242"/>
      <c r="G161" s="93">
        <f t="shared" si="17"/>
        <v>1</v>
      </c>
      <c r="H161" s="94"/>
      <c r="I161" s="186">
        <v>3</v>
      </c>
      <c r="J161" s="191" t="s">
        <v>13</v>
      </c>
      <c r="K161" s="202" t="s">
        <v>13</v>
      </c>
      <c r="L161" s="191" t="s">
        <v>13</v>
      </c>
      <c r="M161" s="186" t="s">
        <v>13</v>
      </c>
      <c r="N161" s="191" t="s">
        <v>13</v>
      </c>
      <c r="O161" s="186" t="s">
        <v>13</v>
      </c>
      <c r="P161" s="191" t="s">
        <v>13</v>
      </c>
      <c r="Q161" s="186" t="s">
        <v>13</v>
      </c>
      <c r="R161" s="191" t="s">
        <v>13</v>
      </c>
      <c r="S161" s="186" t="s">
        <v>13</v>
      </c>
      <c r="T161" s="191" t="s">
        <v>13</v>
      </c>
      <c r="U161" s="186" t="s">
        <v>13</v>
      </c>
      <c r="V161" s="191" t="s">
        <v>13</v>
      </c>
      <c r="W161" s="202" t="s">
        <v>13</v>
      </c>
      <c r="X161" s="94" t="s">
        <v>13</v>
      </c>
      <c r="Y161" s="186" t="s">
        <v>13</v>
      </c>
      <c r="Z161" s="94" t="s">
        <v>13</v>
      </c>
      <c r="AA161" s="186" t="s">
        <v>13</v>
      </c>
      <c r="AB161" s="191" t="s">
        <v>13</v>
      </c>
      <c r="AC161" s="186" t="s">
        <v>13</v>
      </c>
      <c r="AD161" s="113">
        <v>0</v>
      </c>
      <c r="AE161" s="114">
        <v>0</v>
      </c>
      <c r="AF161" s="114">
        <v>0</v>
      </c>
      <c r="AG161" s="114">
        <v>0</v>
      </c>
      <c r="AH161" s="114">
        <v>0</v>
      </c>
      <c r="AI161" s="35"/>
      <c r="AJ161" s="22"/>
      <c r="AK161" s="187"/>
      <c r="AL161" s="23"/>
      <c r="AM161" s="24"/>
      <c r="AN161" s="194"/>
      <c r="AO161" s="194"/>
      <c r="AP161" s="194"/>
      <c r="AQ161" s="25"/>
      <c r="AR161" s="24"/>
      <c r="AS161" s="194"/>
      <c r="AT161" s="194"/>
      <c r="AU161" s="194"/>
      <c r="AV161" s="25"/>
      <c r="AW161" s="77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</row>
    <row r="162" spans="1:232" ht="17.149999999999999" customHeight="1" x14ac:dyDescent="0.35">
      <c r="A162" s="30">
        <v>157</v>
      </c>
      <c r="B162" s="30">
        <v>144</v>
      </c>
      <c r="C162" s="30">
        <f t="shared" ref="C162:C171" si="20">B162-A162</f>
        <v>-13</v>
      </c>
      <c r="D162" s="92" t="s">
        <v>644</v>
      </c>
      <c r="E162" s="86">
        <f t="shared" si="16"/>
        <v>2</v>
      </c>
      <c r="F162" s="242"/>
      <c r="G162" s="93">
        <f t="shared" si="17"/>
        <v>1</v>
      </c>
      <c r="H162" s="94"/>
      <c r="I162" s="186" t="s">
        <v>13</v>
      </c>
      <c r="J162" s="191" t="s">
        <v>13</v>
      </c>
      <c r="K162" s="202" t="s">
        <v>13</v>
      </c>
      <c r="L162" s="191" t="s">
        <v>13</v>
      </c>
      <c r="M162" s="186" t="s">
        <v>13</v>
      </c>
      <c r="N162" s="191" t="s">
        <v>13</v>
      </c>
      <c r="O162" s="186" t="s">
        <v>13</v>
      </c>
      <c r="P162" s="191" t="s">
        <v>13</v>
      </c>
      <c r="Q162" s="186" t="s">
        <v>13</v>
      </c>
      <c r="R162" s="191" t="s">
        <v>13</v>
      </c>
      <c r="S162" s="186" t="s">
        <v>13</v>
      </c>
      <c r="T162" s="191" t="s">
        <v>13</v>
      </c>
      <c r="U162" s="186">
        <v>2</v>
      </c>
      <c r="V162" s="191" t="s">
        <v>13</v>
      </c>
      <c r="W162" s="202" t="s">
        <v>13</v>
      </c>
      <c r="X162" s="94" t="s">
        <v>13</v>
      </c>
      <c r="Y162" s="186" t="s">
        <v>13</v>
      </c>
      <c r="Z162" s="94" t="s">
        <v>13</v>
      </c>
      <c r="AA162" s="186" t="s">
        <v>13</v>
      </c>
      <c r="AB162" s="191" t="s">
        <v>13</v>
      </c>
      <c r="AC162" s="186" t="s">
        <v>13</v>
      </c>
      <c r="AD162" s="113">
        <v>0</v>
      </c>
      <c r="AE162" s="114">
        <v>0</v>
      </c>
      <c r="AF162" s="114">
        <v>0</v>
      </c>
      <c r="AG162" s="114">
        <v>0</v>
      </c>
      <c r="AH162" s="114">
        <v>0</v>
      </c>
      <c r="AI162" s="35"/>
      <c r="AJ162" s="22"/>
      <c r="AK162" s="187"/>
      <c r="AL162" s="23"/>
      <c r="AM162" s="24"/>
      <c r="AN162" s="194"/>
      <c r="AO162" s="194"/>
      <c r="AP162" s="194"/>
      <c r="AQ162" s="25"/>
      <c r="AR162" s="24"/>
      <c r="AS162" s="194"/>
      <c r="AT162" s="194"/>
      <c r="AU162" s="194"/>
      <c r="AV162" s="25"/>
      <c r="AW162" s="77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</row>
    <row r="163" spans="1:232" ht="17.149999999999999" customHeight="1" x14ac:dyDescent="0.35">
      <c r="A163" s="30">
        <v>158</v>
      </c>
      <c r="B163" s="30">
        <v>145</v>
      </c>
      <c r="C163" s="30">
        <f t="shared" si="20"/>
        <v>-13</v>
      </c>
      <c r="D163" s="92" t="s">
        <v>812</v>
      </c>
      <c r="E163" s="86">
        <f t="shared" si="16"/>
        <v>2</v>
      </c>
      <c r="F163" s="242"/>
      <c r="G163" s="93">
        <f t="shared" si="17"/>
        <v>1</v>
      </c>
      <c r="H163" s="94"/>
      <c r="I163" s="186" t="s">
        <v>13</v>
      </c>
      <c r="J163" s="191" t="s">
        <v>13</v>
      </c>
      <c r="K163" s="202" t="s">
        <v>13</v>
      </c>
      <c r="L163" s="191" t="s">
        <v>13</v>
      </c>
      <c r="M163" s="186" t="s">
        <v>13</v>
      </c>
      <c r="N163" s="191" t="s">
        <v>13</v>
      </c>
      <c r="O163" s="186" t="s">
        <v>13</v>
      </c>
      <c r="P163" s="191" t="s">
        <v>13</v>
      </c>
      <c r="Q163" s="186" t="s">
        <v>13</v>
      </c>
      <c r="R163" s="191" t="s">
        <v>13</v>
      </c>
      <c r="S163" s="186" t="s">
        <v>13</v>
      </c>
      <c r="T163" s="191" t="s">
        <v>13</v>
      </c>
      <c r="U163" s="186" t="s">
        <v>13</v>
      </c>
      <c r="V163" s="191" t="s">
        <v>13</v>
      </c>
      <c r="W163" s="202" t="s">
        <v>13</v>
      </c>
      <c r="X163" s="94" t="s">
        <v>13</v>
      </c>
      <c r="Y163" s="186" t="s">
        <v>13</v>
      </c>
      <c r="Z163" s="94">
        <v>2</v>
      </c>
      <c r="AA163" s="186" t="s">
        <v>13</v>
      </c>
      <c r="AB163" s="191" t="s">
        <v>13</v>
      </c>
      <c r="AC163" s="186" t="s">
        <v>13</v>
      </c>
      <c r="AD163" s="113">
        <v>0</v>
      </c>
      <c r="AE163" s="114">
        <v>0</v>
      </c>
      <c r="AF163" s="114">
        <v>0</v>
      </c>
      <c r="AG163" s="114">
        <v>0</v>
      </c>
      <c r="AH163" s="114">
        <v>0</v>
      </c>
      <c r="AI163" s="35"/>
      <c r="AJ163" s="22"/>
      <c r="AK163" s="187"/>
      <c r="AL163" s="23"/>
      <c r="AM163" s="24"/>
      <c r="AN163" s="194"/>
      <c r="AO163" s="194"/>
      <c r="AP163" s="194"/>
      <c r="AQ163" s="25"/>
      <c r="AR163" s="24"/>
      <c r="AS163" s="194"/>
      <c r="AT163" s="194"/>
      <c r="AU163" s="194"/>
      <c r="AV163" s="25"/>
      <c r="AW163" s="77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</row>
    <row r="164" spans="1:232" ht="17.149999999999999" customHeight="1" x14ac:dyDescent="0.35">
      <c r="A164" s="30">
        <v>159</v>
      </c>
      <c r="B164" s="30">
        <v>146</v>
      </c>
      <c r="C164" s="30">
        <f t="shared" si="20"/>
        <v>-13</v>
      </c>
      <c r="D164" s="92" t="s">
        <v>664</v>
      </c>
      <c r="E164" s="86">
        <f t="shared" si="16"/>
        <v>2</v>
      </c>
      <c r="F164" s="242"/>
      <c r="G164" s="93">
        <f t="shared" si="17"/>
        <v>1</v>
      </c>
      <c r="H164" s="94"/>
      <c r="I164" s="186" t="s">
        <v>13</v>
      </c>
      <c r="J164" s="191" t="s">
        <v>13</v>
      </c>
      <c r="K164" s="202" t="s">
        <v>13</v>
      </c>
      <c r="L164" s="191" t="s">
        <v>13</v>
      </c>
      <c r="M164" s="186" t="s">
        <v>13</v>
      </c>
      <c r="N164" s="191" t="s">
        <v>13</v>
      </c>
      <c r="O164" s="186" t="s">
        <v>13</v>
      </c>
      <c r="P164" s="191">
        <v>2</v>
      </c>
      <c r="Q164" s="186" t="s">
        <v>13</v>
      </c>
      <c r="R164" s="191" t="s">
        <v>13</v>
      </c>
      <c r="S164" s="186" t="s">
        <v>13</v>
      </c>
      <c r="T164" s="191" t="s">
        <v>13</v>
      </c>
      <c r="U164" s="186" t="s">
        <v>13</v>
      </c>
      <c r="V164" s="191" t="s">
        <v>13</v>
      </c>
      <c r="W164" s="202" t="s">
        <v>13</v>
      </c>
      <c r="X164" s="94" t="s">
        <v>13</v>
      </c>
      <c r="Y164" s="186" t="s">
        <v>13</v>
      </c>
      <c r="Z164" s="94" t="s">
        <v>13</v>
      </c>
      <c r="AA164" s="186" t="s">
        <v>13</v>
      </c>
      <c r="AB164" s="191" t="s">
        <v>13</v>
      </c>
      <c r="AC164" s="186" t="s">
        <v>13</v>
      </c>
      <c r="AD164" s="113">
        <v>0</v>
      </c>
      <c r="AE164" s="114">
        <v>0</v>
      </c>
      <c r="AF164" s="114">
        <v>0</v>
      </c>
      <c r="AG164" s="114">
        <v>0</v>
      </c>
      <c r="AH164" s="114">
        <v>0</v>
      </c>
      <c r="AI164" s="35"/>
      <c r="AJ164" s="22"/>
      <c r="AK164" s="187"/>
      <c r="AL164" s="23"/>
      <c r="AM164" s="24"/>
      <c r="AN164" s="194"/>
      <c r="AO164" s="194"/>
      <c r="AP164" s="194"/>
      <c r="AQ164" s="25"/>
      <c r="AR164" s="24"/>
      <c r="AS164" s="194"/>
      <c r="AT164" s="194"/>
      <c r="AU164" s="194"/>
      <c r="AV164" s="25"/>
      <c r="AW164" s="77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</row>
    <row r="165" spans="1:232" ht="17.149999999999999" customHeight="1" x14ac:dyDescent="0.35">
      <c r="A165" s="30">
        <v>160</v>
      </c>
      <c r="B165" s="30">
        <v>147</v>
      </c>
      <c r="C165" s="30">
        <f t="shared" si="20"/>
        <v>-13</v>
      </c>
      <c r="D165" s="92" t="s">
        <v>1478</v>
      </c>
      <c r="E165" s="86">
        <f t="shared" si="16"/>
        <v>2</v>
      </c>
      <c r="F165" s="242"/>
      <c r="G165" s="93">
        <f t="shared" si="17"/>
        <v>1</v>
      </c>
      <c r="H165" s="94"/>
      <c r="I165" s="186" t="s">
        <v>13</v>
      </c>
      <c r="J165" s="191" t="s">
        <v>13</v>
      </c>
      <c r="K165" s="202" t="s">
        <v>13</v>
      </c>
      <c r="L165" s="191" t="s">
        <v>13</v>
      </c>
      <c r="M165" s="186" t="s">
        <v>13</v>
      </c>
      <c r="N165" s="191" t="s">
        <v>13</v>
      </c>
      <c r="O165" s="186" t="s">
        <v>13</v>
      </c>
      <c r="P165" s="191" t="s">
        <v>13</v>
      </c>
      <c r="Q165" s="186" t="s">
        <v>13</v>
      </c>
      <c r="R165" s="191" t="s">
        <v>13</v>
      </c>
      <c r="S165" s="186" t="s">
        <v>13</v>
      </c>
      <c r="T165" s="191">
        <v>2</v>
      </c>
      <c r="U165" s="186" t="s">
        <v>13</v>
      </c>
      <c r="V165" s="191" t="s">
        <v>13</v>
      </c>
      <c r="W165" s="202" t="s">
        <v>13</v>
      </c>
      <c r="X165" s="94" t="s">
        <v>13</v>
      </c>
      <c r="Y165" s="186" t="s">
        <v>13</v>
      </c>
      <c r="Z165" s="94" t="s">
        <v>13</v>
      </c>
      <c r="AA165" s="186" t="s">
        <v>13</v>
      </c>
      <c r="AB165" s="191" t="s">
        <v>13</v>
      </c>
      <c r="AC165" s="186" t="s">
        <v>13</v>
      </c>
      <c r="AD165" s="113">
        <v>0</v>
      </c>
      <c r="AE165" s="114">
        <v>0</v>
      </c>
      <c r="AF165" s="114">
        <v>0</v>
      </c>
      <c r="AG165" s="114">
        <v>0</v>
      </c>
      <c r="AH165" s="114">
        <v>0</v>
      </c>
      <c r="AI165" s="35"/>
      <c r="AJ165" s="22"/>
      <c r="AK165" s="187"/>
      <c r="AL165" s="23"/>
      <c r="AM165" s="24"/>
      <c r="AN165" s="194"/>
      <c r="AO165" s="194"/>
      <c r="AP165" s="194"/>
      <c r="AQ165" s="25"/>
      <c r="AR165" s="24"/>
      <c r="AS165" s="194"/>
      <c r="AT165" s="194"/>
      <c r="AU165" s="194"/>
      <c r="AV165" s="25"/>
      <c r="AW165" s="77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</row>
    <row r="166" spans="1:232" ht="17.149999999999999" customHeight="1" x14ac:dyDescent="0.35">
      <c r="A166" s="30">
        <v>161</v>
      </c>
      <c r="B166" s="30">
        <v>148</v>
      </c>
      <c r="C166" s="30">
        <f t="shared" si="20"/>
        <v>-13</v>
      </c>
      <c r="D166" s="92" t="s">
        <v>1489</v>
      </c>
      <c r="E166" s="86">
        <f t="shared" ref="E166:E184" si="21">LARGE(H166:AH166,1)+LARGE(H166:AH166,2)+LARGE(H166:AH166,3)+LARGE(H166:AH166,4)+LARGE(H166:AH166,5)+F166</f>
        <v>2</v>
      </c>
      <c r="F166" s="242"/>
      <c r="G166" s="93">
        <f t="shared" ref="G166:G184" si="22">COUNT(H166:AC166)</f>
        <v>1</v>
      </c>
      <c r="H166" s="94"/>
      <c r="I166" s="186" t="s">
        <v>13</v>
      </c>
      <c r="J166" s="191" t="s">
        <v>13</v>
      </c>
      <c r="K166" s="202" t="s">
        <v>13</v>
      </c>
      <c r="L166" s="191" t="s">
        <v>13</v>
      </c>
      <c r="M166" s="186" t="s">
        <v>13</v>
      </c>
      <c r="N166" s="191" t="s">
        <v>13</v>
      </c>
      <c r="O166" s="186" t="s">
        <v>13</v>
      </c>
      <c r="P166" s="191" t="s">
        <v>13</v>
      </c>
      <c r="Q166" s="186" t="s">
        <v>13</v>
      </c>
      <c r="R166" s="191" t="s">
        <v>13</v>
      </c>
      <c r="S166" s="186">
        <v>2</v>
      </c>
      <c r="T166" s="191" t="s">
        <v>13</v>
      </c>
      <c r="U166" s="186" t="s">
        <v>13</v>
      </c>
      <c r="V166" s="191" t="s">
        <v>13</v>
      </c>
      <c r="W166" s="202" t="s">
        <v>13</v>
      </c>
      <c r="X166" s="94" t="s">
        <v>13</v>
      </c>
      <c r="Y166" s="186" t="s">
        <v>13</v>
      </c>
      <c r="Z166" s="94" t="s">
        <v>13</v>
      </c>
      <c r="AA166" s="186" t="s">
        <v>13</v>
      </c>
      <c r="AB166" s="191" t="s">
        <v>13</v>
      </c>
      <c r="AC166" s="186" t="s">
        <v>13</v>
      </c>
      <c r="AD166" s="113">
        <v>0</v>
      </c>
      <c r="AE166" s="114">
        <v>0</v>
      </c>
      <c r="AF166" s="114">
        <v>0</v>
      </c>
      <c r="AG166" s="114">
        <v>0</v>
      </c>
      <c r="AH166" s="114">
        <v>0</v>
      </c>
      <c r="AI166" s="35"/>
      <c r="AJ166" s="22"/>
      <c r="AK166" s="187"/>
      <c r="AL166" s="23"/>
      <c r="AM166" s="24"/>
      <c r="AN166" s="194"/>
      <c r="AO166" s="194"/>
      <c r="AP166" s="194"/>
      <c r="AQ166" s="25"/>
      <c r="AR166" s="24"/>
      <c r="AS166" s="194"/>
      <c r="AT166" s="194"/>
      <c r="AU166" s="194"/>
      <c r="AV166" s="25"/>
      <c r="AW166" s="77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</row>
    <row r="167" spans="1:232" ht="17.149999999999999" customHeight="1" x14ac:dyDescent="0.35">
      <c r="A167" s="30">
        <v>162</v>
      </c>
      <c r="B167" s="30">
        <v>149</v>
      </c>
      <c r="C167" s="30">
        <f t="shared" si="20"/>
        <v>-13</v>
      </c>
      <c r="D167" s="92" t="s">
        <v>1516</v>
      </c>
      <c r="E167" s="86">
        <f t="shared" si="21"/>
        <v>2</v>
      </c>
      <c r="F167" s="242"/>
      <c r="G167" s="93">
        <f t="shared" si="22"/>
        <v>1</v>
      </c>
      <c r="H167" s="94"/>
      <c r="I167" s="186" t="s">
        <v>13</v>
      </c>
      <c r="J167" s="191" t="s">
        <v>13</v>
      </c>
      <c r="K167" s="202" t="s">
        <v>13</v>
      </c>
      <c r="L167" s="191" t="s">
        <v>13</v>
      </c>
      <c r="M167" s="186" t="s">
        <v>13</v>
      </c>
      <c r="N167" s="191" t="s">
        <v>13</v>
      </c>
      <c r="O167" s="186" t="s">
        <v>13</v>
      </c>
      <c r="P167" s="191" t="s">
        <v>13</v>
      </c>
      <c r="Q167" s="186">
        <v>2</v>
      </c>
      <c r="R167" s="191" t="s">
        <v>13</v>
      </c>
      <c r="S167" s="186" t="s">
        <v>13</v>
      </c>
      <c r="T167" s="191" t="s">
        <v>13</v>
      </c>
      <c r="U167" s="186" t="s">
        <v>13</v>
      </c>
      <c r="V167" s="191" t="s">
        <v>13</v>
      </c>
      <c r="W167" s="202" t="s">
        <v>13</v>
      </c>
      <c r="X167" s="94" t="s">
        <v>13</v>
      </c>
      <c r="Y167" s="186" t="s">
        <v>13</v>
      </c>
      <c r="Z167" s="94" t="s">
        <v>13</v>
      </c>
      <c r="AA167" s="186" t="s">
        <v>13</v>
      </c>
      <c r="AB167" s="191" t="s">
        <v>13</v>
      </c>
      <c r="AC167" s="186" t="s">
        <v>13</v>
      </c>
      <c r="AD167" s="113">
        <v>0</v>
      </c>
      <c r="AE167" s="114">
        <v>0</v>
      </c>
      <c r="AF167" s="114">
        <v>0</v>
      </c>
      <c r="AG167" s="114">
        <v>0</v>
      </c>
      <c r="AH167" s="114">
        <v>0</v>
      </c>
      <c r="AI167" s="35"/>
      <c r="AJ167" s="22"/>
      <c r="AK167" s="187"/>
      <c r="AL167" s="23"/>
      <c r="AM167" s="24"/>
      <c r="AN167" s="194"/>
      <c r="AO167" s="194"/>
      <c r="AP167" s="194"/>
      <c r="AQ167" s="25"/>
      <c r="AR167" s="24"/>
      <c r="AS167" s="194"/>
      <c r="AT167" s="194"/>
      <c r="AU167" s="194"/>
      <c r="AV167" s="25"/>
      <c r="AW167" s="77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</row>
    <row r="168" spans="1:232" ht="17.149999999999999" customHeight="1" x14ac:dyDescent="0.35">
      <c r="A168" s="30">
        <v>163</v>
      </c>
      <c r="B168" s="30">
        <v>150</v>
      </c>
      <c r="C168" s="30">
        <f t="shared" si="20"/>
        <v>-13</v>
      </c>
      <c r="D168" s="92" t="s">
        <v>661</v>
      </c>
      <c r="E168" s="86">
        <f t="shared" si="21"/>
        <v>2</v>
      </c>
      <c r="F168" s="242"/>
      <c r="G168" s="93">
        <f t="shared" si="22"/>
        <v>1</v>
      </c>
      <c r="H168" s="94"/>
      <c r="I168" s="186" t="s">
        <v>13</v>
      </c>
      <c r="J168" s="191" t="s">
        <v>13</v>
      </c>
      <c r="K168" s="202" t="s">
        <v>13</v>
      </c>
      <c r="L168" s="191" t="s">
        <v>13</v>
      </c>
      <c r="M168" s="186" t="s">
        <v>13</v>
      </c>
      <c r="N168" s="191">
        <v>2</v>
      </c>
      <c r="O168" s="186" t="s">
        <v>13</v>
      </c>
      <c r="P168" s="191" t="s">
        <v>13</v>
      </c>
      <c r="Q168" s="186" t="s">
        <v>13</v>
      </c>
      <c r="R168" s="191" t="s">
        <v>13</v>
      </c>
      <c r="S168" s="186" t="s">
        <v>13</v>
      </c>
      <c r="T168" s="191" t="s">
        <v>13</v>
      </c>
      <c r="U168" s="186" t="s">
        <v>13</v>
      </c>
      <c r="V168" s="191" t="s">
        <v>13</v>
      </c>
      <c r="W168" s="202" t="s">
        <v>13</v>
      </c>
      <c r="X168" s="94" t="s">
        <v>13</v>
      </c>
      <c r="Y168" s="186" t="s">
        <v>13</v>
      </c>
      <c r="Z168" s="94" t="s">
        <v>13</v>
      </c>
      <c r="AA168" s="186" t="s">
        <v>13</v>
      </c>
      <c r="AB168" s="191" t="s">
        <v>13</v>
      </c>
      <c r="AC168" s="186" t="s">
        <v>13</v>
      </c>
      <c r="AD168" s="113">
        <v>0</v>
      </c>
      <c r="AE168" s="114">
        <v>0</v>
      </c>
      <c r="AF168" s="114">
        <v>0</v>
      </c>
      <c r="AG168" s="114">
        <v>0</v>
      </c>
      <c r="AH168" s="114">
        <v>0</v>
      </c>
      <c r="AI168" s="35"/>
      <c r="AJ168" s="22"/>
      <c r="AK168" s="187"/>
      <c r="AL168" s="23"/>
      <c r="AM168" s="24"/>
      <c r="AN168" s="194"/>
      <c r="AO168" s="194"/>
      <c r="AP168" s="194"/>
      <c r="AQ168" s="25"/>
      <c r="AR168" s="24"/>
      <c r="AS168" s="194"/>
      <c r="AT168" s="194"/>
      <c r="AU168" s="194"/>
      <c r="AV168" s="25"/>
      <c r="AW168" s="77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</row>
    <row r="169" spans="1:232" ht="17.149999999999999" customHeight="1" x14ac:dyDescent="0.35">
      <c r="A169" s="30">
        <v>164</v>
      </c>
      <c r="B169" s="30">
        <v>151</v>
      </c>
      <c r="C169" s="30">
        <f t="shared" si="20"/>
        <v>-13</v>
      </c>
      <c r="D169" s="92" t="s">
        <v>1655</v>
      </c>
      <c r="E169" s="86">
        <f t="shared" si="21"/>
        <v>2</v>
      </c>
      <c r="F169" s="242"/>
      <c r="G169" s="93">
        <f t="shared" si="22"/>
        <v>1</v>
      </c>
      <c r="H169" s="94"/>
      <c r="I169" s="186" t="s">
        <v>13</v>
      </c>
      <c r="J169" s="191" t="s">
        <v>13</v>
      </c>
      <c r="K169" s="202" t="s">
        <v>13</v>
      </c>
      <c r="L169" s="191">
        <v>2</v>
      </c>
      <c r="M169" s="186" t="s">
        <v>13</v>
      </c>
      <c r="N169" s="191" t="s">
        <v>13</v>
      </c>
      <c r="O169" s="186" t="s">
        <v>13</v>
      </c>
      <c r="P169" s="191" t="s">
        <v>13</v>
      </c>
      <c r="Q169" s="186" t="s">
        <v>13</v>
      </c>
      <c r="R169" s="191" t="s">
        <v>13</v>
      </c>
      <c r="S169" s="186" t="s">
        <v>13</v>
      </c>
      <c r="T169" s="191" t="s">
        <v>13</v>
      </c>
      <c r="U169" s="186" t="s">
        <v>13</v>
      </c>
      <c r="V169" s="191" t="s">
        <v>13</v>
      </c>
      <c r="W169" s="202" t="s">
        <v>13</v>
      </c>
      <c r="X169" s="94" t="s">
        <v>13</v>
      </c>
      <c r="Y169" s="186" t="s">
        <v>13</v>
      </c>
      <c r="Z169" s="94" t="s">
        <v>13</v>
      </c>
      <c r="AA169" s="186" t="s">
        <v>13</v>
      </c>
      <c r="AB169" s="191" t="s">
        <v>13</v>
      </c>
      <c r="AC169" s="186" t="s">
        <v>13</v>
      </c>
      <c r="AD169" s="113">
        <v>0</v>
      </c>
      <c r="AE169" s="114">
        <v>0</v>
      </c>
      <c r="AF169" s="114">
        <v>0</v>
      </c>
      <c r="AG169" s="114">
        <v>0</v>
      </c>
      <c r="AH169" s="114">
        <v>0</v>
      </c>
      <c r="AI169" s="35"/>
      <c r="AJ169" s="22"/>
      <c r="AK169" s="187"/>
      <c r="AL169" s="23"/>
      <c r="AM169" s="24"/>
      <c r="AN169" s="194"/>
      <c r="AO169" s="194"/>
      <c r="AP169" s="194"/>
      <c r="AQ169" s="25"/>
      <c r="AR169" s="24"/>
      <c r="AS169" s="194"/>
      <c r="AT169" s="194"/>
      <c r="AU169" s="194"/>
      <c r="AV169" s="25"/>
      <c r="AW169" s="77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</row>
    <row r="170" spans="1:232" ht="17.149999999999999" customHeight="1" x14ac:dyDescent="0.35">
      <c r="A170" s="30">
        <v>165</v>
      </c>
      <c r="B170" s="30">
        <v>152</v>
      </c>
      <c r="C170" s="30">
        <f t="shared" si="20"/>
        <v>-13</v>
      </c>
      <c r="D170" s="92" t="s">
        <v>1681</v>
      </c>
      <c r="E170" s="86">
        <f t="shared" si="21"/>
        <v>2</v>
      </c>
      <c r="F170" s="242"/>
      <c r="G170" s="93">
        <f t="shared" si="22"/>
        <v>1</v>
      </c>
      <c r="H170" s="94"/>
      <c r="I170" s="186" t="s">
        <v>13</v>
      </c>
      <c r="J170" s="191" t="s">
        <v>13</v>
      </c>
      <c r="K170" s="202">
        <v>2</v>
      </c>
      <c r="L170" s="191" t="s">
        <v>13</v>
      </c>
      <c r="M170" s="186" t="s">
        <v>13</v>
      </c>
      <c r="N170" s="191" t="s">
        <v>13</v>
      </c>
      <c r="O170" s="186" t="s">
        <v>13</v>
      </c>
      <c r="P170" s="191" t="s">
        <v>13</v>
      </c>
      <c r="Q170" s="186" t="s">
        <v>13</v>
      </c>
      <c r="R170" s="191" t="s">
        <v>13</v>
      </c>
      <c r="S170" s="186" t="s">
        <v>13</v>
      </c>
      <c r="T170" s="191" t="s">
        <v>13</v>
      </c>
      <c r="U170" s="186" t="s">
        <v>13</v>
      </c>
      <c r="V170" s="191" t="s">
        <v>13</v>
      </c>
      <c r="W170" s="202" t="s">
        <v>13</v>
      </c>
      <c r="X170" s="94" t="s">
        <v>13</v>
      </c>
      <c r="Y170" s="186" t="s">
        <v>13</v>
      </c>
      <c r="Z170" s="94" t="s">
        <v>13</v>
      </c>
      <c r="AA170" s="186" t="s">
        <v>13</v>
      </c>
      <c r="AB170" s="191" t="s">
        <v>13</v>
      </c>
      <c r="AC170" s="186" t="s">
        <v>13</v>
      </c>
      <c r="AD170" s="113">
        <v>0</v>
      </c>
      <c r="AE170" s="114">
        <v>0</v>
      </c>
      <c r="AF170" s="114">
        <v>0</v>
      </c>
      <c r="AG170" s="114">
        <v>0</v>
      </c>
      <c r="AH170" s="114">
        <v>0</v>
      </c>
      <c r="AI170" s="35"/>
      <c r="AJ170" s="22"/>
      <c r="AK170" s="187"/>
      <c r="AL170" s="23"/>
      <c r="AM170" s="24"/>
      <c r="AN170" s="194"/>
      <c r="AO170" s="194"/>
      <c r="AP170" s="194"/>
      <c r="AQ170" s="25"/>
      <c r="AR170" s="24"/>
      <c r="AS170" s="194"/>
      <c r="AT170" s="194"/>
      <c r="AU170" s="194"/>
      <c r="AV170" s="25"/>
      <c r="AW170" s="77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</row>
    <row r="171" spans="1:232" ht="17.149999999999999" customHeight="1" x14ac:dyDescent="0.35">
      <c r="A171" s="30">
        <v>166</v>
      </c>
      <c r="B171" s="30">
        <v>153</v>
      </c>
      <c r="C171" s="30">
        <f t="shared" si="20"/>
        <v>-13</v>
      </c>
      <c r="D171" s="92" t="s">
        <v>1755</v>
      </c>
      <c r="E171" s="86">
        <f t="shared" si="21"/>
        <v>2</v>
      </c>
      <c r="F171" s="242"/>
      <c r="G171" s="93">
        <f t="shared" si="22"/>
        <v>1</v>
      </c>
      <c r="H171" s="94"/>
      <c r="I171" s="186" t="s">
        <v>13</v>
      </c>
      <c r="J171" s="191" t="s">
        <v>13</v>
      </c>
      <c r="K171" s="202" t="s">
        <v>13</v>
      </c>
      <c r="L171" s="191" t="s">
        <v>13</v>
      </c>
      <c r="M171" s="186" t="s">
        <v>13</v>
      </c>
      <c r="N171" s="191" t="s">
        <v>13</v>
      </c>
      <c r="O171" s="186" t="s">
        <v>13</v>
      </c>
      <c r="P171" s="191" t="s">
        <v>13</v>
      </c>
      <c r="Q171" s="186" t="s">
        <v>13</v>
      </c>
      <c r="R171" s="191" t="s">
        <v>13</v>
      </c>
      <c r="S171" s="186" t="s">
        <v>13</v>
      </c>
      <c r="T171" s="191" t="s">
        <v>13</v>
      </c>
      <c r="U171" s="186" t="s">
        <v>13</v>
      </c>
      <c r="V171" s="191" t="s">
        <v>13</v>
      </c>
      <c r="W171" s="202">
        <v>2</v>
      </c>
      <c r="X171" s="94" t="s">
        <v>13</v>
      </c>
      <c r="Y171" s="186" t="s">
        <v>13</v>
      </c>
      <c r="Z171" s="94" t="s">
        <v>13</v>
      </c>
      <c r="AA171" s="186" t="s">
        <v>13</v>
      </c>
      <c r="AB171" s="191" t="s">
        <v>13</v>
      </c>
      <c r="AC171" s="186" t="s">
        <v>13</v>
      </c>
      <c r="AD171" s="113">
        <v>0</v>
      </c>
      <c r="AE171" s="114">
        <v>0</v>
      </c>
      <c r="AF171" s="114">
        <v>0</v>
      </c>
      <c r="AG171" s="114">
        <v>0</v>
      </c>
      <c r="AH171" s="114">
        <v>0</v>
      </c>
      <c r="AI171" s="35"/>
      <c r="AJ171" s="22"/>
      <c r="AK171" s="187"/>
      <c r="AL171" s="23"/>
      <c r="AM171" s="24"/>
      <c r="AN171" s="194"/>
      <c r="AO171" s="194"/>
      <c r="AP171" s="194"/>
      <c r="AQ171" s="25"/>
      <c r="AR171" s="24"/>
      <c r="AS171" s="194"/>
      <c r="AT171" s="194"/>
      <c r="AU171" s="194"/>
      <c r="AV171" s="25"/>
      <c r="AW171" s="77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</row>
    <row r="172" spans="1:232" ht="17.149999999999999" customHeight="1" x14ac:dyDescent="0.35">
      <c r="A172" s="30">
        <v>167</v>
      </c>
      <c r="B172" s="30"/>
      <c r="C172" s="30"/>
      <c r="D172" s="92" t="s">
        <v>1820</v>
      </c>
      <c r="E172" s="86">
        <f t="shared" si="21"/>
        <v>2</v>
      </c>
      <c r="F172" s="242"/>
      <c r="G172" s="93">
        <f t="shared" si="22"/>
        <v>1</v>
      </c>
      <c r="H172" s="94"/>
      <c r="I172" s="186" t="s">
        <v>13</v>
      </c>
      <c r="J172" s="191">
        <v>2</v>
      </c>
      <c r="K172" s="202" t="s">
        <v>13</v>
      </c>
      <c r="L172" s="191" t="s">
        <v>13</v>
      </c>
      <c r="M172" s="186" t="s">
        <v>13</v>
      </c>
      <c r="N172" s="191" t="s">
        <v>13</v>
      </c>
      <c r="O172" s="186" t="s">
        <v>13</v>
      </c>
      <c r="P172" s="191" t="s">
        <v>13</v>
      </c>
      <c r="Q172" s="186" t="s">
        <v>13</v>
      </c>
      <c r="R172" s="191" t="s">
        <v>13</v>
      </c>
      <c r="S172" s="186" t="s">
        <v>13</v>
      </c>
      <c r="T172" s="191" t="s">
        <v>13</v>
      </c>
      <c r="U172" s="186" t="s">
        <v>13</v>
      </c>
      <c r="V172" s="191" t="s">
        <v>13</v>
      </c>
      <c r="W172" s="202" t="s">
        <v>13</v>
      </c>
      <c r="X172" s="94" t="s">
        <v>13</v>
      </c>
      <c r="Y172" s="186" t="s">
        <v>13</v>
      </c>
      <c r="Z172" s="94" t="s">
        <v>13</v>
      </c>
      <c r="AA172" s="186" t="s">
        <v>13</v>
      </c>
      <c r="AB172" s="191" t="s">
        <v>13</v>
      </c>
      <c r="AC172" s="186" t="s">
        <v>13</v>
      </c>
      <c r="AD172" s="113">
        <v>0</v>
      </c>
      <c r="AE172" s="114">
        <v>0</v>
      </c>
      <c r="AF172" s="114">
        <v>0</v>
      </c>
      <c r="AG172" s="114">
        <v>0</v>
      </c>
      <c r="AH172" s="114">
        <v>0</v>
      </c>
      <c r="AI172" s="35"/>
      <c r="AJ172" s="22"/>
      <c r="AK172" s="187"/>
      <c r="AL172" s="23"/>
      <c r="AM172" s="24"/>
      <c r="AN172" s="194"/>
      <c r="AO172" s="194"/>
      <c r="AP172" s="194"/>
      <c r="AQ172" s="25"/>
      <c r="AR172" s="24"/>
      <c r="AS172" s="194"/>
      <c r="AT172" s="194"/>
      <c r="AU172" s="194"/>
      <c r="AV172" s="25"/>
      <c r="AW172" s="77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</row>
    <row r="173" spans="1:232" ht="17.149999999999999" customHeight="1" x14ac:dyDescent="0.35">
      <c r="A173" s="30">
        <v>168</v>
      </c>
      <c r="B173" s="30"/>
      <c r="C173" s="30"/>
      <c r="D173" s="92" t="s">
        <v>1863</v>
      </c>
      <c r="E173" s="86">
        <f t="shared" si="21"/>
        <v>2</v>
      </c>
      <c r="F173" s="242"/>
      <c r="G173" s="93">
        <f t="shared" si="22"/>
        <v>1</v>
      </c>
      <c r="H173" s="94"/>
      <c r="I173" s="186">
        <v>2</v>
      </c>
      <c r="J173" s="191" t="s">
        <v>13</v>
      </c>
      <c r="K173" s="202" t="s">
        <v>13</v>
      </c>
      <c r="L173" s="191" t="s">
        <v>13</v>
      </c>
      <c r="M173" s="186" t="s">
        <v>13</v>
      </c>
      <c r="N173" s="191" t="s">
        <v>13</v>
      </c>
      <c r="O173" s="186" t="s">
        <v>13</v>
      </c>
      <c r="P173" s="191" t="s">
        <v>13</v>
      </c>
      <c r="Q173" s="186" t="s">
        <v>13</v>
      </c>
      <c r="R173" s="191" t="s">
        <v>13</v>
      </c>
      <c r="S173" s="186" t="s">
        <v>13</v>
      </c>
      <c r="T173" s="191" t="s">
        <v>13</v>
      </c>
      <c r="U173" s="186" t="s">
        <v>13</v>
      </c>
      <c r="V173" s="191" t="s">
        <v>13</v>
      </c>
      <c r="W173" s="202" t="s">
        <v>13</v>
      </c>
      <c r="X173" s="94" t="s">
        <v>13</v>
      </c>
      <c r="Y173" s="186" t="s">
        <v>13</v>
      </c>
      <c r="Z173" s="94" t="s">
        <v>13</v>
      </c>
      <c r="AA173" s="186" t="s">
        <v>13</v>
      </c>
      <c r="AB173" s="191" t="s">
        <v>13</v>
      </c>
      <c r="AC173" s="186" t="s">
        <v>13</v>
      </c>
      <c r="AD173" s="113">
        <v>0</v>
      </c>
      <c r="AE173" s="114">
        <v>0</v>
      </c>
      <c r="AF173" s="114">
        <v>0</v>
      </c>
      <c r="AG173" s="114">
        <v>0</v>
      </c>
      <c r="AH173" s="114">
        <v>0</v>
      </c>
      <c r="AI173" s="35"/>
      <c r="AJ173" s="22"/>
      <c r="AK173" s="187"/>
      <c r="AL173" s="23"/>
      <c r="AM173" s="24"/>
      <c r="AN173" s="194"/>
      <c r="AO173" s="194"/>
      <c r="AP173" s="194"/>
      <c r="AQ173" s="25"/>
      <c r="AR173" s="24"/>
      <c r="AS173" s="194"/>
      <c r="AT173" s="194"/>
      <c r="AU173" s="194"/>
      <c r="AV173" s="25"/>
      <c r="AW173" s="77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</row>
    <row r="174" spans="1:232" ht="17.149999999999999" customHeight="1" x14ac:dyDescent="0.35">
      <c r="A174" s="30">
        <v>169</v>
      </c>
      <c r="B174" s="30">
        <v>154</v>
      </c>
      <c r="C174" s="30">
        <f t="shared" ref="C174:C182" si="23">B174-A174</f>
        <v>-15</v>
      </c>
      <c r="D174" s="92" t="s">
        <v>306</v>
      </c>
      <c r="E174" s="86">
        <f t="shared" si="21"/>
        <v>1</v>
      </c>
      <c r="F174" s="242"/>
      <c r="G174" s="93">
        <f t="shared" si="22"/>
        <v>1</v>
      </c>
      <c r="H174" s="94"/>
      <c r="I174" s="186" t="s">
        <v>13</v>
      </c>
      <c r="J174" s="191" t="s">
        <v>13</v>
      </c>
      <c r="K174" s="202" t="s">
        <v>13</v>
      </c>
      <c r="L174" s="191" t="s">
        <v>13</v>
      </c>
      <c r="M174" s="186" t="s">
        <v>13</v>
      </c>
      <c r="N174" s="191" t="s">
        <v>13</v>
      </c>
      <c r="O174" s="186" t="s">
        <v>13</v>
      </c>
      <c r="P174" s="191" t="s">
        <v>13</v>
      </c>
      <c r="Q174" s="186" t="s">
        <v>13</v>
      </c>
      <c r="R174" s="191" t="s">
        <v>13</v>
      </c>
      <c r="S174" s="186" t="s">
        <v>13</v>
      </c>
      <c r="T174" s="191" t="s">
        <v>13</v>
      </c>
      <c r="U174" s="186" t="s">
        <v>13</v>
      </c>
      <c r="V174" s="191" t="s">
        <v>13</v>
      </c>
      <c r="W174" s="202" t="s">
        <v>13</v>
      </c>
      <c r="X174" s="94" t="s">
        <v>13</v>
      </c>
      <c r="Y174" s="186">
        <v>1</v>
      </c>
      <c r="Z174" s="94" t="s">
        <v>13</v>
      </c>
      <c r="AA174" s="186" t="s">
        <v>13</v>
      </c>
      <c r="AB174" s="191" t="s">
        <v>13</v>
      </c>
      <c r="AC174" s="186" t="s">
        <v>13</v>
      </c>
      <c r="AD174" s="113">
        <v>0</v>
      </c>
      <c r="AE174" s="114">
        <v>0</v>
      </c>
      <c r="AF174" s="114">
        <v>0</v>
      </c>
      <c r="AG174" s="114">
        <v>0</v>
      </c>
      <c r="AH174" s="114">
        <v>0</v>
      </c>
      <c r="AI174" s="35"/>
      <c r="AJ174" s="22"/>
      <c r="AK174" s="187"/>
      <c r="AL174" s="23"/>
      <c r="AM174" s="24"/>
      <c r="AN174" s="194"/>
      <c r="AO174" s="194"/>
      <c r="AP174" s="194"/>
      <c r="AQ174" s="25"/>
      <c r="AR174" s="24"/>
      <c r="AS174" s="194"/>
      <c r="AT174" s="194"/>
      <c r="AU174" s="194"/>
      <c r="AV174" s="25"/>
      <c r="AW174" s="77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</row>
    <row r="175" spans="1:232" ht="17.149999999999999" customHeight="1" x14ac:dyDescent="0.35">
      <c r="A175" s="30">
        <v>170</v>
      </c>
      <c r="B175" s="30">
        <v>155</v>
      </c>
      <c r="C175" s="30">
        <f t="shared" si="23"/>
        <v>-15</v>
      </c>
      <c r="D175" s="92" t="s">
        <v>778</v>
      </c>
      <c r="E175" s="86">
        <f t="shared" si="21"/>
        <v>1</v>
      </c>
      <c r="F175" s="242"/>
      <c r="G175" s="93">
        <f t="shared" si="22"/>
        <v>1</v>
      </c>
      <c r="H175" s="94"/>
      <c r="I175" s="186" t="s">
        <v>13</v>
      </c>
      <c r="J175" s="191" t="s">
        <v>13</v>
      </c>
      <c r="K175" s="202" t="s">
        <v>13</v>
      </c>
      <c r="L175" s="191" t="s">
        <v>13</v>
      </c>
      <c r="M175" s="186" t="s">
        <v>13</v>
      </c>
      <c r="N175" s="191" t="s">
        <v>13</v>
      </c>
      <c r="O175" s="186" t="s">
        <v>13</v>
      </c>
      <c r="P175" s="191" t="s">
        <v>13</v>
      </c>
      <c r="Q175" s="186" t="s">
        <v>13</v>
      </c>
      <c r="R175" s="191" t="s">
        <v>13</v>
      </c>
      <c r="S175" s="186">
        <v>1</v>
      </c>
      <c r="T175" s="191" t="s">
        <v>13</v>
      </c>
      <c r="U175" s="186" t="s">
        <v>13</v>
      </c>
      <c r="V175" s="191" t="s">
        <v>13</v>
      </c>
      <c r="W175" s="202" t="s">
        <v>13</v>
      </c>
      <c r="X175" s="94" t="s">
        <v>13</v>
      </c>
      <c r="Y175" s="186" t="s">
        <v>13</v>
      </c>
      <c r="Z175" s="94" t="s">
        <v>13</v>
      </c>
      <c r="AA175" s="186" t="s">
        <v>13</v>
      </c>
      <c r="AB175" s="191" t="s">
        <v>13</v>
      </c>
      <c r="AC175" s="186" t="s">
        <v>13</v>
      </c>
      <c r="AD175" s="113">
        <v>0</v>
      </c>
      <c r="AE175" s="114">
        <v>0</v>
      </c>
      <c r="AF175" s="114">
        <v>0</v>
      </c>
      <c r="AG175" s="114">
        <v>0</v>
      </c>
      <c r="AH175" s="114">
        <v>0</v>
      </c>
      <c r="AI175" s="35"/>
      <c r="AJ175" s="22"/>
      <c r="AK175" s="187"/>
      <c r="AL175" s="23"/>
      <c r="AM175" s="24"/>
      <c r="AN175" s="194"/>
      <c r="AO175" s="194"/>
      <c r="AP175" s="194"/>
      <c r="AQ175" s="25"/>
      <c r="AR175" s="24"/>
      <c r="AS175" s="194"/>
      <c r="AT175" s="194"/>
      <c r="AU175" s="194"/>
      <c r="AV175" s="25"/>
      <c r="AW175" s="77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</row>
    <row r="176" spans="1:232" ht="17.149999999999999" customHeight="1" x14ac:dyDescent="0.35">
      <c r="A176" s="30">
        <v>171</v>
      </c>
      <c r="B176" s="30">
        <v>156</v>
      </c>
      <c r="C176" s="30">
        <f t="shared" si="23"/>
        <v>-15</v>
      </c>
      <c r="D176" s="92" t="s">
        <v>807</v>
      </c>
      <c r="E176" s="86">
        <f t="shared" si="21"/>
        <v>1</v>
      </c>
      <c r="F176" s="242"/>
      <c r="G176" s="93">
        <f t="shared" si="22"/>
        <v>1</v>
      </c>
      <c r="H176" s="94"/>
      <c r="I176" s="186" t="s">
        <v>13</v>
      </c>
      <c r="J176" s="191" t="s">
        <v>13</v>
      </c>
      <c r="K176" s="202" t="s">
        <v>13</v>
      </c>
      <c r="L176" s="191" t="s">
        <v>13</v>
      </c>
      <c r="M176" s="186" t="s">
        <v>13</v>
      </c>
      <c r="N176" s="191" t="s">
        <v>13</v>
      </c>
      <c r="O176" s="186" t="s">
        <v>13</v>
      </c>
      <c r="P176" s="191" t="s">
        <v>13</v>
      </c>
      <c r="Q176" s="186" t="s">
        <v>13</v>
      </c>
      <c r="R176" s="191">
        <v>1</v>
      </c>
      <c r="S176" s="186" t="s">
        <v>13</v>
      </c>
      <c r="T176" s="191" t="s">
        <v>13</v>
      </c>
      <c r="U176" s="186" t="s">
        <v>13</v>
      </c>
      <c r="V176" s="191" t="s">
        <v>13</v>
      </c>
      <c r="W176" s="202" t="s">
        <v>13</v>
      </c>
      <c r="X176" s="94" t="s">
        <v>13</v>
      </c>
      <c r="Y176" s="186" t="s">
        <v>13</v>
      </c>
      <c r="Z176" s="94" t="s">
        <v>13</v>
      </c>
      <c r="AA176" s="186" t="s">
        <v>13</v>
      </c>
      <c r="AB176" s="191" t="s">
        <v>13</v>
      </c>
      <c r="AC176" s="186" t="s">
        <v>13</v>
      </c>
      <c r="AD176" s="113">
        <v>0</v>
      </c>
      <c r="AE176" s="114">
        <v>0</v>
      </c>
      <c r="AF176" s="114">
        <v>0</v>
      </c>
      <c r="AG176" s="114">
        <v>0</v>
      </c>
      <c r="AH176" s="114">
        <v>0</v>
      </c>
      <c r="AI176" s="35"/>
      <c r="AJ176" s="22"/>
      <c r="AK176" s="187"/>
      <c r="AL176" s="23"/>
      <c r="AM176" s="24"/>
      <c r="AN176" s="194"/>
      <c r="AO176" s="194"/>
      <c r="AP176" s="194"/>
      <c r="AQ176" s="25"/>
      <c r="AR176" s="24"/>
      <c r="AS176" s="194"/>
      <c r="AT176" s="194"/>
      <c r="AU176" s="194"/>
      <c r="AV176" s="25"/>
      <c r="AW176" s="77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</row>
    <row r="177" spans="1:232" ht="17.149999999999999" customHeight="1" x14ac:dyDescent="0.35">
      <c r="A177" s="30">
        <v>172</v>
      </c>
      <c r="B177" s="30">
        <v>157</v>
      </c>
      <c r="C177" s="30">
        <f t="shared" si="23"/>
        <v>-15</v>
      </c>
      <c r="D177" s="92" t="s">
        <v>860</v>
      </c>
      <c r="E177" s="86">
        <f t="shared" si="21"/>
        <v>1</v>
      </c>
      <c r="F177" s="242"/>
      <c r="G177" s="93">
        <f t="shared" si="22"/>
        <v>1</v>
      </c>
      <c r="H177" s="94"/>
      <c r="I177" s="186" t="s">
        <v>13</v>
      </c>
      <c r="J177" s="191" t="s">
        <v>13</v>
      </c>
      <c r="K177" s="202" t="s">
        <v>13</v>
      </c>
      <c r="L177" s="191" t="s">
        <v>13</v>
      </c>
      <c r="M177" s="186" t="s">
        <v>13</v>
      </c>
      <c r="N177" s="191" t="s">
        <v>13</v>
      </c>
      <c r="O177" s="186" t="s">
        <v>13</v>
      </c>
      <c r="P177" s="191" t="s">
        <v>13</v>
      </c>
      <c r="Q177" s="186" t="s">
        <v>13</v>
      </c>
      <c r="R177" s="191" t="s">
        <v>13</v>
      </c>
      <c r="S177" s="186" t="s">
        <v>13</v>
      </c>
      <c r="T177" s="191" t="s">
        <v>13</v>
      </c>
      <c r="U177" s="186" t="s">
        <v>13</v>
      </c>
      <c r="V177" s="191" t="s">
        <v>13</v>
      </c>
      <c r="W177" s="202" t="s">
        <v>13</v>
      </c>
      <c r="X177" s="94" t="s">
        <v>13</v>
      </c>
      <c r="Y177" s="186" t="s">
        <v>13</v>
      </c>
      <c r="Z177" s="94" t="s">
        <v>13</v>
      </c>
      <c r="AA177" s="186">
        <v>1</v>
      </c>
      <c r="AB177" s="191" t="s">
        <v>13</v>
      </c>
      <c r="AC177" s="186" t="s">
        <v>13</v>
      </c>
      <c r="AD177" s="113">
        <v>0</v>
      </c>
      <c r="AE177" s="114">
        <v>0</v>
      </c>
      <c r="AF177" s="114">
        <v>0</v>
      </c>
      <c r="AG177" s="114">
        <v>0</v>
      </c>
      <c r="AH177" s="114">
        <v>0</v>
      </c>
      <c r="AI177" s="35"/>
      <c r="AJ177" s="22"/>
      <c r="AK177" s="187"/>
      <c r="AL177" s="23"/>
      <c r="AM177" s="24"/>
      <c r="AN177" s="194"/>
      <c r="AO177" s="194"/>
      <c r="AP177" s="194"/>
      <c r="AQ177" s="25"/>
      <c r="AR177" s="24"/>
      <c r="AS177" s="194"/>
      <c r="AT177" s="194"/>
      <c r="AU177" s="194"/>
      <c r="AV177" s="25"/>
      <c r="AW177" s="77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</row>
    <row r="178" spans="1:232" ht="17.149999999999999" customHeight="1" x14ac:dyDescent="0.35">
      <c r="A178" s="30">
        <v>173</v>
      </c>
      <c r="B178" s="30">
        <v>158</v>
      </c>
      <c r="C178" s="30">
        <f t="shared" si="23"/>
        <v>-15</v>
      </c>
      <c r="D178" s="92" t="s">
        <v>1401</v>
      </c>
      <c r="E178" s="86">
        <f t="shared" si="21"/>
        <v>1</v>
      </c>
      <c r="F178" s="242"/>
      <c r="G178" s="93">
        <f t="shared" si="22"/>
        <v>1</v>
      </c>
      <c r="H178" s="94"/>
      <c r="I178" s="186" t="s">
        <v>13</v>
      </c>
      <c r="J178" s="191" t="s">
        <v>13</v>
      </c>
      <c r="K178" s="202" t="s">
        <v>13</v>
      </c>
      <c r="L178" s="191" t="s">
        <v>13</v>
      </c>
      <c r="M178" s="186" t="s">
        <v>13</v>
      </c>
      <c r="N178" s="191" t="s">
        <v>13</v>
      </c>
      <c r="O178" s="186" t="s">
        <v>13</v>
      </c>
      <c r="P178" s="191" t="s">
        <v>13</v>
      </c>
      <c r="Q178" s="186" t="s">
        <v>13</v>
      </c>
      <c r="R178" s="191" t="s">
        <v>13</v>
      </c>
      <c r="S178" s="186" t="s">
        <v>13</v>
      </c>
      <c r="T178" s="191" t="s">
        <v>13</v>
      </c>
      <c r="U178" s="186">
        <v>1</v>
      </c>
      <c r="V178" s="191" t="s">
        <v>13</v>
      </c>
      <c r="W178" s="202" t="s">
        <v>13</v>
      </c>
      <c r="X178" s="94" t="s">
        <v>13</v>
      </c>
      <c r="Y178" s="186" t="s">
        <v>13</v>
      </c>
      <c r="Z178" s="94" t="s">
        <v>13</v>
      </c>
      <c r="AA178" s="186" t="s">
        <v>13</v>
      </c>
      <c r="AB178" s="191" t="s">
        <v>13</v>
      </c>
      <c r="AC178" s="186" t="s">
        <v>13</v>
      </c>
      <c r="AD178" s="113">
        <v>0</v>
      </c>
      <c r="AE178" s="114">
        <v>0</v>
      </c>
      <c r="AF178" s="114">
        <v>0</v>
      </c>
      <c r="AG178" s="114">
        <v>0</v>
      </c>
      <c r="AH178" s="114">
        <v>0</v>
      </c>
      <c r="AI178" s="35"/>
      <c r="AJ178" s="22"/>
      <c r="AK178" s="187"/>
      <c r="AL178" s="23"/>
      <c r="AM178" s="24"/>
      <c r="AN178" s="194"/>
      <c r="AO178" s="194"/>
      <c r="AP178" s="194"/>
      <c r="AQ178" s="25"/>
      <c r="AR178" s="24"/>
      <c r="AS178" s="194"/>
      <c r="AT178" s="194"/>
      <c r="AU178" s="194"/>
      <c r="AV178" s="25"/>
      <c r="AW178" s="77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</row>
    <row r="179" spans="1:232" ht="17.149999999999999" customHeight="1" x14ac:dyDescent="0.35">
      <c r="A179" s="30">
        <v>174</v>
      </c>
      <c r="B179" s="30">
        <v>159</v>
      </c>
      <c r="C179" s="30">
        <f t="shared" si="23"/>
        <v>-15</v>
      </c>
      <c r="D179" s="92" t="s">
        <v>1442</v>
      </c>
      <c r="E179" s="86">
        <f t="shared" si="21"/>
        <v>1</v>
      </c>
      <c r="F179" s="242"/>
      <c r="G179" s="93">
        <f t="shared" si="22"/>
        <v>1</v>
      </c>
      <c r="H179" s="94"/>
      <c r="I179" s="186" t="s">
        <v>13</v>
      </c>
      <c r="J179" s="191" t="s">
        <v>13</v>
      </c>
      <c r="K179" s="202" t="s">
        <v>13</v>
      </c>
      <c r="L179" s="191" t="s">
        <v>13</v>
      </c>
      <c r="M179" s="186" t="s">
        <v>13</v>
      </c>
      <c r="N179" s="191" t="s">
        <v>13</v>
      </c>
      <c r="O179" s="186" t="s">
        <v>13</v>
      </c>
      <c r="P179" s="191">
        <v>1</v>
      </c>
      <c r="Q179" s="186" t="s">
        <v>13</v>
      </c>
      <c r="R179" s="191" t="s">
        <v>13</v>
      </c>
      <c r="S179" s="186" t="s">
        <v>13</v>
      </c>
      <c r="T179" s="191" t="s">
        <v>13</v>
      </c>
      <c r="U179" s="186" t="s">
        <v>13</v>
      </c>
      <c r="V179" s="191" t="s">
        <v>13</v>
      </c>
      <c r="W179" s="202" t="s">
        <v>13</v>
      </c>
      <c r="X179" s="94" t="s">
        <v>13</v>
      </c>
      <c r="Y179" s="186" t="s">
        <v>13</v>
      </c>
      <c r="Z179" s="94" t="s">
        <v>13</v>
      </c>
      <c r="AA179" s="186" t="s">
        <v>13</v>
      </c>
      <c r="AB179" s="191" t="s">
        <v>13</v>
      </c>
      <c r="AC179" s="186" t="s">
        <v>13</v>
      </c>
      <c r="AD179" s="113">
        <v>0</v>
      </c>
      <c r="AE179" s="114">
        <v>0</v>
      </c>
      <c r="AF179" s="114">
        <v>0</v>
      </c>
      <c r="AG179" s="114">
        <v>0</v>
      </c>
      <c r="AH179" s="114">
        <v>0</v>
      </c>
      <c r="AI179" s="35"/>
      <c r="AJ179" s="22"/>
      <c r="AK179" s="187"/>
      <c r="AL179" s="23"/>
      <c r="AM179" s="24"/>
      <c r="AN179" s="194"/>
      <c r="AO179" s="194"/>
      <c r="AP179" s="194"/>
      <c r="AQ179" s="25"/>
      <c r="AR179" s="24"/>
      <c r="AS179" s="194"/>
      <c r="AT179" s="194"/>
      <c r="AU179" s="194"/>
      <c r="AV179" s="25"/>
      <c r="AW179" s="77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</row>
    <row r="180" spans="1:232" ht="17.149999999999999" customHeight="1" x14ac:dyDescent="0.35">
      <c r="A180" s="30">
        <v>175</v>
      </c>
      <c r="B180" s="30">
        <v>160</v>
      </c>
      <c r="C180" s="30">
        <f t="shared" si="23"/>
        <v>-15</v>
      </c>
      <c r="D180" s="92" t="s">
        <v>1517</v>
      </c>
      <c r="E180" s="86">
        <f t="shared" si="21"/>
        <v>1</v>
      </c>
      <c r="F180" s="242"/>
      <c r="G180" s="93">
        <f t="shared" si="22"/>
        <v>1</v>
      </c>
      <c r="H180" s="94"/>
      <c r="I180" s="186" t="s">
        <v>13</v>
      </c>
      <c r="J180" s="191" t="s">
        <v>13</v>
      </c>
      <c r="K180" s="202" t="s">
        <v>13</v>
      </c>
      <c r="L180" s="191" t="s">
        <v>13</v>
      </c>
      <c r="M180" s="186" t="s">
        <v>13</v>
      </c>
      <c r="N180" s="191" t="s">
        <v>13</v>
      </c>
      <c r="O180" s="186" t="s">
        <v>13</v>
      </c>
      <c r="P180" s="191" t="s">
        <v>13</v>
      </c>
      <c r="Q180" s="186">
        <v>1</v>
      </c>
      <c r="R180" s="191" t="s">
        <v>13</v>
      </c>
      <c r="S180" s="186" t="s">
        <v>13</v>
      </c>
      <c r="T180" s="191" t="s">
        <v>13</v>
      </c>
      <c r="U180" s="186" t="s">
        <v>13</v>
      </c>
      <c r="V180" s="191" t="s">
        <v>13</v>
      </c>
      <c r="W180" s="202" t="s">
        <v>13</v>
      </c>
      <c r="X180" s="94" t="s">
        <v>13</v>
      </c>
      <c r="Y180" s="186" t="s">
        <v>13</v>
      </c>
      <c r="Z180" s="94" t="s">
        <v>13</v>
      </c>
      <c r="AA180" s="186" t="s">
        <v>13</v>
      </c>
      <c r="AB180" s="191" t="s">
        <v>13</v>
      </c>
      <c r="AC180" s="186" t="s">
        <v>13</v>
      </c>
      <c r="AD180" s="113">
        <v>0</v>
      </c>
      <c r="AE180" s="114">
        <v>0</v>
      </c>
      <c r="AF180" s="114">
        <v>0</v>
      </c>
      <c r="AG180" s="114">
        <v>0</v>
      </c>
      <c r="AH180" s="114">
        <v>0</v>
      </c>
      <c r="AI180" s="35"/>
      <c r="AJ180" s="22"/>
      <c r="AK180" s="187"/>
      <c r="AL180" s="23"/>
      <c r="AM180" s="24"/>
      <c r="AN180" s="194"/>
      <c r="AO180" s="194"/>
      <c r="AP180" s="194"/>
      <c r="AQ180" s="25"/>
      <c r="AR180" s="24"/>
      <c r="AS180" s="194"/>
      <c r="AT180" s="194"/>
      <c r="AU180" s="194"/>
      <c r="AV180" s="25"/>
      <c r="AW180" s="77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</row>
    <row r="181" spans="1:232" ht="17.149999999999999" customHeight="1" x14ac:dyDescent="0.35">
      <c r="A181" s="30">
        <v>176</v>
      </c>
      <c r="B181" s="30">
        <v>161</v>
      </c>
      <c r="C181" s="30">
        <f t="shared" si="23"/>
        <v>-15</v>
      </c>
      <c r="D181" s="92" t="s">
        <v>1555</v>
      </c>
      <c r="E181" s="86">
        <f t="shared" si="21"/>
        <v>1</v>
      </c>
      <c r="F181" s="242"/>
      <c r="G181" s="93">
        <f t="shared" si="22"/>
        <v>1</v>
      </c>
      <c r="H181" s="94"/>
      <c r="I181" s="186" t="s">
        <v>13</v>
      </c>
      <c r="J181" s="191" t="s">
        <v>13</v>
      </c>
      <c r="K181" s="202" t="s">
        <v>13</v>
      </c>
      <c r="L181" s="191" t="s">
        <v>13</v>
      </c>
      <c r="M181" s="186" t="s">
        <v>13</v>
      </c>
      <c r="N181" s="191" t="s">
        <v>13</v>
      </c>
      <c r="O181" s="186" t="s">
        <v>13</v>
      </c>
      <c r="P181" s="191" t="s">
        <v>13</v>
      </c>
      <c r="Q181" s="186" t="s">
        <v>13</v>
      </c>
      <c r="R181" s="191" t="s">
        <v>13</v>
      </c>
      <c r="S181" s="186" t="s">
        <v>13</v>
      </c>
      <c r="T181" s="191" t="s">
        <v>13</v>
      </c>
      <c r="U181" s="186" t="s">
        <v>13</v>
      </c>
      <c r="V181" s="191">
        <v>1</v>
      </c>
      <c r="W181" s="202" t="s">
        <v>13</v>
      </c>
      <c r="X181" s="94" t="s">
        <v>13</v>
      </c>
      <c r="Y181" s="186" t="s">
        <v>13</v>
      </c>
      <c r="Z181" s="94" t="s">
        <v>13</v>
      </c>
      <c r="AA181" s="186" t="s">
        <v>13</v>
      </c>
      <c r="AB181" s="191" t="s">
        <v>13</v>
      </c>
      <c r="AC181" s="186" t="s">
        <v>13</v>
      </c>
      <c r="AD181" s="113">
        <v>0</v>
      </c>
      <c r="AE181" s="114">
        <v>0</v>
      </c>
      <c r="AF181" s="114">
        <v>0</v>
      </c>
      <c r="AG181" s="114">
        <v>0</v>
      </c>
      <c r="AH181" s="114">
        <v>0</v>
      </c>
      <c r="AI181" s="35"/>
      <c r="AJ181" s="22"/>
      <c r="AK181" s="187"/>
      <c r="AL181" s="23"/>
      <c r="AM181" s="24"/>
      <c r="AN181" s="194"/>
      <c r="AO181" s="194"/>
      <c r="AP181" s="194"/>
      <c r="AQ181" s="25"/>
      <c r="AR181" s="24"/>
      <c r="AS181" s="194"/>
      <c r="AT181" s="194"/>
      <c r="AU181" s="194"/>
      <c r="AV181" s="25"/>
      <c r="AW181" s="77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</row>
    <row r="182" spans="1:232" ht="17.149999999999999" customHeight="1" x14ac:dyDescent="0.35">
      <c r="A182" s="30">
        <v>177</v>
      </c>
      <c r="B182" s="30">
        <v>162</v>
      </c>
      <c r="C182" s="30">
        <f t="shared" si="23"/>
        <v>-15</v>
      </c>
      <c r="D182" s="92" t="s">
        <v>1656</v>
      </c>
      <c r="E182" s="86">
        <f t="shared" si="21"/>
        <v>1</v>
      </c>
      <c r="F182" s="242"/>
      <c r="G182" s="93">
        <f t="shared" si="22"/>
        <v>1</v>
      </c>
      <c r="H182" s="94"/>
      <c r="I182" s="186" t="s">
        <v>13</v>
      </c>
      <c r="J182" s="191" t="s">
        <v>13</v>
      </c>
      <c r="K182" s="202" t="s">
        <v>13</v>
      </c>
      <c r="L182" s="191">
        <v>1</v>
      </c>
      <c r="M182" s="186" t="s">
        <v>13</v>
      </c>
      <c r="N182" s="191" t="s">
        <v>13</v>
      </c>
      <c r="O182" s="186" t="s">
        <v>13</v>
      </c>
      <c r="P182" s="191" t="s">
        <v>13</v>
      </c>
      <c r="Q182" s="186" t="s">
        <v>13</v>
      </c>
      <c r="R182" s="191" t="s">
        <v>13</v>
      </c>
      <c r="S182" s="186" t="s">
        <v>13</v>
      </c>
      <c r="T182" s="191" t="s">
        <v>13</v>
      </c>
      <c r="U182" s="186" t="s">
        <v>13</v>
      </c>
      <c r="V182" s="191" t="s">
        <v>13</v>
      </c>
      <c r="W182" s="202" t="s">
        <v>13</v>
      </c>
      <c r="X182" s="94" t="s">
        <v>13</v>
      </c>
      <c r="Y182" s="186" t="s">
        <v>13</v>
      </c>
      <c r="Z182" s="94" t="s">
        <v>13</v>
      </c>
      <c r="AA182" s="186" t="s">
        <v>13</v>
      </c>
      <c r="AB182" s="191" t="s">
        <v>13</v>
      </c>
      <c r="AC182" s="186" t="s">
        <v>13</v>
      </c>
      <c r="AD182" s="113">
        <v>0</v>
      </c>
      <c r="AE182" s="114">
        <v>0</v>
      </c>
      <c r="AF182" s="114">
        <v>0</v>
      </c>
      <c r="AG182" s="114">
        <v>0</v>
      </c>
      <c r="AH182" s="114">
        <v>0</v>
      </c>
      <c r="AI182" s="35"/>
      <c r="AJ182" s="22"/>
      <c r="AK182" s="187"/>
      <c r="AL182" s="23"/>
      <c r="AM182" s="24"/>
      <c r="AN182" s="194"/>
      <c r="AO182" s="194"/>
      <c r="AP182" s="194"/>
      <c r="AQ182" s="25"/>
      <c r="AR182" s="24"/>
      <c r="AS182" s="194"/>
      <c r="AT182" s="194"/>
      <c r="AU182" s="194"/>
      <c r="AV182" s="25"/>
      <c r="AW182" s="77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</row>
    <row r="183" spans="1:232" ht="17.149999999999999" customHeight="1" x14ac:dyDescent="0.35">
      <c r="A183" s="30">
        <v>178</v>
      </c>
      <c r="B183" s="30"/>
      <c r="C183" s="30"/>
      <c r="D183" s="92" t="s">
        <v>1821</v>
      </c>
      <c r="E183" s="86">
        <f t="shared" si="21"/>
        <v>1</v>
      </c>
      <c r="F183" s="242"/>
      <c r="G183" s="93">
        <f t="shared" si="22"/>
        <v>1</v>
      </c>
      <c r="H183" s="94"/>
      <c r="I183" s="186" t="s">
        <v>13</v>
      </c>
      <c r="J183" s="191">
        <v>1</v>
      </c>
      <c r="K183" s="202" t="s">
        <v>13</v>
      </c>
      <c r="L183" s="191" t="s">
        <v>13</v>
      </c>
      <c r="M183" s="186" t="s">
        <v>13</v>
      </c>
      <c r="N183" s="191" t="s">
        <v>13</v>
      </c>
      <c r="O183" s="186" t="s">
        <v>13</v>
      </c>
      <c r="P183" s="191" t="s">
        <v>13</v>
      </c>
      <c r="Q183" s="186" t="s">
        <v>13</v>
      </c>
      <c r="R183" s="191" t="s">
        <v>13</v>
      </c>
      <c r="S183" s="186" t="s">
        <v>13</v>
      </c>
      <c r="T183" s="191" t="s">
        <v>13</v>
      </c>
      <c r="U183" s="186" t="s">
        <v>13</v>
      </c>
      <c r="V183" s="191" t="s">
        <v>13</v>
      </c>
      <c r="W183" s="202" t="s">
        <v>13</v>
      </c>
      <c r="X183" s="94" t="s">
        <v>13</v>
      </c>
      <c r="Y183" s="186" t="s">
        <v>13</v>
      </c>
      <c r="Z183" s="94" t="s">
        <v>13</v>
      </c>
      <c r="AA183" s="186" t="s">
        <v>13</v>
      </c>
      <c r="AB183" s="191" t="s">
        <v>13</v>
      </c>
      <c r="AC183" s="186" t="s">
        <v>13</v>
      </c>
      <c r="AD183" s="113">
        <v>0</v>
      </c>
      <c r="AE183" s="114">
        <v>0</v>
      </c>
      <c r="AF183" s="114">
        <v>0</v>
      </c>
      <c r="AG183" s="114">
        <v>0</v>
      </c>
      <c r="AH183" s="114">
        <v>0</v>
      </c>
      <c r="AI183" s="35"/>
      <c r="AJ183" s="22"/>
      <c r="AK183" s="187"/>
      <c r="AL183" s="23"/>
      <c r="AM183" s="24"/>
      <c r="AN183" s="194"/>
      <c r="AO183" s="194"/>
      <c r="AP183" s="194"/>
      <c r="AQ183" s="25"/>
      <c r="AR183" s="24"/>
      <c r="AS183" s="194"/>
      <c r="AT183" s="194"/>
      <c r="AU183" s="194"/>
      <c r="AV183" s="25"/>
      <c r="AW183" s="77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</row>
    <row r="184" spans="1:232" ht="17.149999999999999" customHeight="1" x14ac:dyDescent="0.35">
      <c r="A184" s="30">
        <v>179</v>
      </c>
      <c r="B184" s="30"/>
      <c r="C184" s="30"/>
      <c r="D184" s="92" t="s">
        <v>1864</v>
      </c>
      <c r="E184" s="86">
        <f t="shared" si="21"/>
        <v>1</v>
      </c>
      <c r="F184" s="242"/>
      <c r="G184" s="93">
        <f t="shared" si="22"/>
        <v>1</v>
      </c>
      <c r="H184" s="94"/>
      <c r="I184" s="186">
        <v>1</v>
      </c>
      <c r="J184" s="191" t="s">
        <v>13</v>
      </c>
      <c r="K184" s="202" t="s">
        <v>13</v>
      </c>
      <c r="L184" s="191" t="s">
        <v>13</v>
      </c>
      <c r="M184" s="186" t="s">
        <v>13</v>
      </c>
      <c r="N184" s="191" t="s">
        <v>13</v>
      </c>
      <c r="O184" s="186" t="s">
        <v>13</v>
      </c>
      <c r="P184" s="191" t="s">
        <v>13</v>
      </c>
      <c r="Q184" s="186" t="s">
        <v>13</v>
      </c>
      <c r="R184" s="191" t="s">
        <v>13</v>
      </c>
      <c r="S184" s="186" t="s">
        <v>13</v>
      </c>
      <c r="T184" s="191" t="s">
        <v>13</v>
      </c>
      <c r="U184" s="186" t="s">
        <v>13</v>
      </c>
      <c r="V184" s="191" t="s">
        <v>13</v>
      </c>
      <c r="W184" s="202" t="s">
        <v>13</v>
      </c>
      <c r="X184" s="94" t="s">
        <v>13</v>
      </c>
      <c r="Y184" s="186" t="s">
        <v>13</v>
      </c>
      <c r="Z184" s="94" t="s">
        <v>13</v>
      </c>
      <c r="AA184" s="186" t="s">
        <v>13</v>
      </c>
      <c r="AB184" s="191" t="s">
        <v>13</v>
      </c>
      <c r="AC184" s="186" t="s">
        <v>13</v>
      </c>
      <c r="AD184" s="113">
        <v>0</v>
      </c>
      <c r="AE184" s="114">
        <v>0</v>
      </c>
      <c r="AF184" s="114">
        <v>0</v>
      </c>
      <c r="AG184" s="114">
        <v>0</v>
      </c>
      <c r="AH184" s="114">
        <v>0</v>
      </c>
      <c r="AI184" s="35"/>
      <c r="AJ184" s="22"/>
      <c r="AK184" s="187"/>
      <c r="AL184" s="23"/>
      <c r="AM184" s="24"/>
      <c r="AN184" s="194"/>
      <c r="AO184" s="194"/>
      <c r="AP184" s="194"/>
      <c r="AQ184" s="25"/>
      <c r="AR184" s="24"/>
      <c r="AS184" s="194"/>
      <c r="AT184" s="194"/>
      <c r="AU184" s="194"/>
      <c r="AV184" s="25"/>
      <c r="AW184" s="77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</row>
    <row r="185" spans="1:232" ht="17.149999999999999" customHeight="1" x14ac:dyDescent="0.35">
      <c r="A185" s="30"/>
      <c r="B185" s="30"/>
      <c r="C185" s="30"/>
      <c r="D185" s="92"/>
      <c r="E185" s="86">
        <f t="shared" ref="E185:E194" si="24">LARGE(H185:AH185,1)+LARGE(H185:AH185,2)+LARGE(H185:AH185,3)+LARGE(H185:AH185,4)+LARGE(H185:AH185,5)+F185</f>
        <v>0</v>
      </c>
      <c r="F185" s="242"/>
      <c r="G185" s="93">
        <f t="shared" ref="G185:G194" si="25">COUNT(H185:AC185)</f>
        <v>0</v>
      </c>
      <c r="H185" s="94"/>
      <c r="I185" s="186" t="s">
        <v>13</v>
      </c>
      <c r="J185" s="191" t="s">
        <v>13</v>
      </c>
      <c r="K185" s="202" t="s">
        <v>13</v>
      </c>
      <c r="L185" s="191" t="s">
        <v>13</v>
      </c>
      <c r="M185" s="186" t="s">
        <v>13</v>
      </c>
      <c r="N185" s="191" t="s">
        <v>13</v>
      </c>
      <c r="O185" s="186" t="s">
        <v>13</v>
      </c>
      <c r="P185" s="191" t="s">
        <v>13</v>
      </c>
      <c r="Q185" s="186" t="s">
        <v>13</v>
      </c>
      <c r="R185" s="191" t="s">
        <v>13</v>
      </c>
      <c r="S185" s="186" t="s">
        <v>13</v>
      </c>
      <c r="T185" s="191" t="s">
        <v>13</v>
      </c>
      <c r="U185" s="186" t="s">
        <v>13</v>
      </c>
      <c r="V185" s="191" t="s">
        <v>13</v>
      </c>
      <c r="W185" s="202" t="s">
        <v>13</v>
      </c>
      <c r="X185" s="94" t="s">
        <v>13</v>
      </c>
      <c r="Y185" s="186" t="s">
        <v>13</v>
      </c>
      <c r="Z185" s="94" t="s">
        <v>13</v>
      </c>
      <c r="AA185" s="186" t="s">
        <v>13</v>
      </c>
      <c r="AB185" s="191" t="s">
        <v>13</v>
      </c>
      <c r="AC185" s="186" t="s">
        <v>13</v>
      </c>
      <c r="AD185" s="113">
        <v>0</v>
      </c>
      <c r="AE185" s="114">
        <v>0</v>
      </c>
      <c r="AF185" s="114">
        <v>0</v>
      </c>
      <c r="AG185" s="114">
        <v>0</v>
      </c>
      <c r="AH185" s="114">
        <v>0</v>
      </c>
      <c r="AI185" s="35"/>
      <c r="AJ185" s="22"/>
      <c r="AK185" s="187"/>
      <c r="AL185" s="23"/>
      <c r="AM185" s="24"/>
      <c r="AN185" s="194"/>
      <c r="AO185" s="194"/>
      <c r="AP185" s="194"/>
      <c r="AQ185" s="25"/>
      <c r="AR185" s="24"/>
      <c r="AS185" s="194"/>
      <c r="AT185" s="194"/>
      <c r="AU185" s="194"/>
      <c r="AV185" s="25"/>
      <c r="AW185" s="77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</row>
    <row r="186" spans="1:232" ht="17.149999999999999" customHeight="1" x14ac:dyDescent="0.35">
      <c r="A186" s="30"/>
      <c r="B186" s="30"/>
      <c r="C186" s="30"/>
      <c r="D186" s="92"/>
      <c r="E186" s="86">
        <f t="shared" si="24"/>
        <v>0</v>
      </c>
      <c r="F186" s="242"/>
      <c r="G186" s="93">
        <f t="shared" si="25"/>
        <v>0</v>
      </c>
      <c r="H186" s="94"/>
      <c r="I186" s="186" t="s">
        <v>13</v>
      </c>
      <c r="J186" s="191" t="s">
        <v>13</v>
      </c>
      <c r="K186" s="202" t="s">
        <v>13</v>
      </c>
      <c r="L186" s="191" t="s">
        <v>13</v>
      </c>
      <c r="M186" s="186" t="s">
        <v>13</v>
      </c>
      <c r="N186" s="191" t="s">
        <v>13</v>
      </c>
      <c r="O186" s="186" t="s">
        <v>13</v>
      </c>
      <c r="P186" s="191" t="s">
        <v>13</v>
      </c>
      <c r="Q186" s="186" t="s">
        <v>13</v>
      </c>
      <c r="R186" s="191" t="s">
        <v>13</v>
      </c>
      <c r="S186" s="186" t="s">
        <v>13</v>
      </c>
      <c r="T186" s="191" t="s">
        <v>13</v>
      </c>
      <c r="U186" s="186" t="s">
        <v>13</v>
      </c>
      <c r="V186" s="191" t="s">
        <v>13</v>
      </c>
      <c r="W186" s="202" t="s">
        <v>13</v>
      </c>
      <c r="X186" s="94" t="s">
        <v>13</v>
      </c>
      <c r="Y186" s="186" t="s">
        <v>13</v>
      </c>
      <c r="Z186" s="94" t="s">
        <v>13</v>
      </c>
      <c r="AA186" s="186" t="s">
        <v>13</v>
      </c>
      <c r="AB186" s="191" t="s">
        <v>13</v>
      </c>
      <c r="AC186" s="186" t="s">
        <v>13</v>
      </c>
      <c r="AD186" s="113">
        <v>0</v>
      </c>
      <c r="AE186" s="114">
        <v>0</v>
      </c>
      <c r="AF186" s="114">
        <v>0</v>
      </c>
      <c r="AG186" s="114">
        <v>0</v>
      </c>
      <c r="AH186" s="114">
        <v>0</v>
      </c>
      <c r="AI186" s="35"/>
      <c r="AJ186" s="22"/>
      <c r="AK186" s="187"/>
      <c r="AL186" s="23"/>
      <c r="AM186" s="24"/>
      <c r="AN186" s="194"/>
      <c r="AO186" s="194"/>
      <c r="AP186" s="194"/>
      <c r="AQ186" s="25"/>
      <c r="AR186" s="24"/>
      <c r="AS186" s="194"/>
      <c r="AT186" s="194"/>
      <c r="AU186" s="194"/>
      <c r="AV186" s="25"/>
      <c r="AW186" s="77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</row>
    <row r="187" spans="1:232" ht="17.149999999999999" customHeight="1" x14ac:dyDescent="0.35">
      <c r="A187" s="30"/>
      <c r="B187" s="30"/>
      <c r="C187" s="30"/>
      <c r="D187" s="92"/>
      <c r="E187" s="86">
        <f t="shared" si="24"/>
        <v>0</v>
      </c>
      <c r="F187" s="242"/>
      <c r="G187" s="93">
        <f t="shared" si="25"/>
        <v>0</v>
      </c>
      <c r="H187" s="94"/>
      <c r="I187" s="186" t="s">
        <v>13</v>
      </c>
      <c r="J187" s="191" t="s">
        <v>13</v>
      </c>
      <c r="K187" s="202" t="s">
        <v>13</v>
      </c>
      <c r="L187" s="191" t="s">
        <v>13</v>
      </c>
      <c r="M187" s="186" t="s">
        <v>13</v>
      </c>
      <c r="N187" s="191" t="s">
        <v>13</v>
      </c>
      <c r="O187" s="186" t="s">
        <v>13</v>
      </c>
      <c r="P187" s="191" t="s">
        <v>13</v>
      </c>
      <c r="Q187" s="186" t="s">
        <v>13</v>
      </c>
      <c r="R187" s="191" t="s">
        <v>13</v>
      </c>
      <c r="S187" s="186" t="s">
        <v>13</v>
      </c>
      <c r="T187" s="191" t="s">
        <v>13</v>
      </c>
      <c r="U187" s="186" t="s">
        <v>13</v>
      </c>
      <c r="V187" s="191" t="s">
        <v>13</v>
      </c>
      <c r="W187" s="202" t="s">
        <v>13</v>
      </c>
      <c r="X187" s="94" t="s">
        <v>13</v>
      </c>
      <c r="Y187" s="186" t="s">
        <v>13</v>
      </c>
      <c r="Z187" s="94" t="s">
        <v>13</v>
      </c>
      <c r="AA187" s="186" t="s">
        <v>13</v>
      </c>
      <c r="AB187" s="191" t="s">
        <v>13</v>
      </c>
      <c r="AC187" s="186" t="s">
        <v>13</v>
      </c>
      <c r="AD187" s="113">
        <v>0</v>
      </c>
      <c r="AE187" s="114">
        <v>0</v>
      </c>
      <c r="AF187" s="114">
        <v>0</v>
      </c>
      <c r="AG187" s="114">
        <v>0</v>
      </c>
      <c r="AH187" s="114">
        <v>0</v>
      </c>
      <c r="AI187" s="35"/>
      <c r="AJ187" s="22"/>
      <c r="AK187" s="187"/>
      <c r="AL187" s="23"/>
      <c r="AM187" s="24"/>
      <c r="AN187" s="194"/>
      <c r="AO187" s="194"/>
      <c r="AP187" s="194"/>
      <c r="AQ187" s="25"/>
      <c r="AR187" s="24"/>
      <c r="AS187" s="194"/>
      <c r="AT187" s="194"/>
      <c r="AU187" s="194"/>
      <c r="AV187" s="25"/>
      <c r="AW187" s="77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</row>
    <row r="188" spans="1:232" ht="17.149999999999999" customHeight="1" x14ac:dyDescent="0.35">
      <c r="A188" s="30"/>
      <c r="B188" s="30"/>
      <c r="C188" s="30"/>
      <c r="D188" s="92"/>
      <c r="E188" s="86">
        <f t="shared" si="24"/>
        <v>0</v>
      </c>
      <c r="F188" s="242"/>
      <c r="G188" s="93">
        <f t="shared" si="25"/>
        <v>0</v>
      </c>
      <c r="H188" s="94"/>
      <c r="I188" s="186" t="s">
        <v>13</v>
      </c>
      <c r="J188" s="191" t="s">
        <v>13</v>
      </c>
      <c r="K188" s="202" t="s">
        <v>13</v>
      </c>
      <c r="L188" s="191" t="s">
        <v>13</v>
      </c>
      <c r="M188" s="186" t="s">
        <v>13</v>
      </c>
      <c r="N188" s="191" t="s">
        <v>13</v>
      </c>
      <c r="O188" s="186" t="s">
        <v>13</v>
      </c>
      <c r="P188" s="191" t="s">
        <v>13</v>
      </c>
      <c r="Q188" s="186" t="s">
        <v>13</v>
      </c>
      <c r="R188" s="191" t="s">
        <v>13</v>
      </c>
      <c r="S188" s="186" t="s">
        <v>13</v>
      </c>
      <c r="T188" s="191" t="s">
        <v>13</v>
      </c>
      <c r="U188" s="186" t="s">
        <v>13</v>
      </c>
      <c r="V188" s="191" t="s">
        <v>13</v>
      </c>
      <c r="W188" s="202" t="s">
        <v>13</v>
      </c>
      <c r="X188" s="94" t="s">
        <v>13</v>
      </c>
      <c r="Y188" s="186" t="s">
        <v>13</v>
      </c>
      <c r="Z188" s="94" t="s">
        <v>13</v>
      </c>
      <c r="AA188" s="186" t="s">
        <v>13</v>
      </c>
      <c r="AB188" s="191" t="s">
        <v>13</v>
      </c>
      <c r="AC188" s="186" t="s">
        <v>13</v>
      </c>
      <c r="AD188" s="113">
        <v>0</v>
      </c>
      <c r="AE188" s="114">
        <v>0</v>
      </c>
      <c r="AF188" s="114">
        <v>0</v>
      </c>
      <c r="AG188" s="114">
        <v>0</v>
      </c>
      <c r="AH188" s="114">
        <v>0</v>
      </c>
      <c r="AI188" s="35"/>
      <c r="AJ188" s="22"/>
      <c r="AK188" s="187"/>
      <c r="AL188" s="23"/>
      <c r="AM188" s="24"/>
      <c r="AN188" s="194"/>
      <c r="AO188" s="194"/>
      <c r="AP188" s="194"/>
      <c r="AQ188" s="25"/>
      <c r="AR188" s="24"/>
      <c r="AS188" s="194"/>
      <c r="AT188" s="194"/>
      <c r="AU188" s="194"/>
      <c r="AV188" s="25"/>
      <c r="AW188" s="77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</row>
    <row r="189" spans="1:232" ht="17.149999999999999" customHeight="1" x14ac:dyDescent="0.35">
      <c r="A189" s="30"/>
      <c r="B189" s="30"/>
      <c r="C189" s="30"/>
      <c r="D189" s="92"/>
      <c r="E189" s="86">
        <f t="shared" si="24"/>
        <v>0</v>
      </c>
      <c r="F189" s="242"/>
      <c r="G189" s="93">
        <f t="shared" si="25"/>
        <v>0</v>
      </c>
      <c r="H189" s="94"/>
      <c r="I189" s="186" t="s">
        <v>13</v>
      </c>
      <c r="J189" s="191" t="s">
        <v>13</v>
      </c>
      <c r="K189" s="202" t="s">
        <v>13</v>
      </c>
      <c r="L189" s="191" t="s">
        <v>13</v>
      </c>
      <c r="M189" s="186" t="s">
        <v>13</v>
      </c>
      <c r="N189" s="191" t="s">
        <v>13</v>
      </c>
      <c r="O189" s="186" t="s">
        <v>13</v>
      </c>
      <c r="P189" s="191" t="s">
        <v>13</v>
      </c>
      <c r="Q189" s="186" t="s">
        <v>13</v>
      </c>
      <c r="R189" s="191" t="s">
        <v>13</v>
      </c>
      <c r="S189" s="186" t="s">
        <v>13</v>
      </c>
      <c r="T189" s="191" t="s">
        <v>13</v>
      </c>
      <c r="U189" s="186" t="s">
        <v>13</v>
      </c>
      <c r="V189" s="191" t="s">
        <v>13</v>
      </c>
      <c r="W189" s="202" t="s">
        <v>13</v>
      </c>
      <c r="X189" s="94" t="s">
        <v>13</v>
      </c>
      <c r="Y189" s="186" t="s">
        <v>13</v>
      </c>
      <c r="Z189" s="94" t="s">
        <v>13</v>
      </c>
      <c r="AA189" s="186" t="s">
        <v>13</v>
      </c>
      <c r="AB189" s="191" t="s">
        <v>13</v>
      </c>
      <c r="AC189" s="186" t="s">
        <v>13</v>
      </c>
      <c r="AD189" s="113">
        <v>0</v>
      </c>
      <c r="AE189" s="114">
        <v>0</v>
      </c>
      <c r="AF189" s="114">
        <v>0</v>
      </c>
      <c r="AG189" s="114">
        <v>0</v>
      </c>
      <c r="AH189" s="114">
        <v>0</v>
      </c>
      <c r="AI189" s="35"/>
      <c r="AJ189" s="22"/>
      <c r="AK189" s="187"/>
      <c r="AL189" s="23"/>
      <c r="AM189" s="24"/>
      <c r="AN189" s="194"/>
      <c r="AO189" s="194"/>
      <c r="AP189" s="194"/>
      <c r="AQ189" s="25"/>
      <c r="AR189" s="24"/>
      <c r="AS189" s="194"/>
      <c r="AT189" s="194"/>
      <c r="AU189" s="194"/>
      <c r="AV189" s="25"/>
      <c r="AW189" s="77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</row>
    <row r="190" spans="1:232" ht="17.149999999999999" customHeight="1" x14ac:dyDescent="0.35">
      <c r="A190" s="30"/>
      <c r="B190" s="30"/>
      <c r="C190" s="30"/>
      <c r="D190" s="92"/>
      <c r="E190" s="86">
        <f t="shared" si="24"/>
        <v>0</v>
      </c>
      <c r="F190" s="242"/>
      <c r="G190" s="93">
        <f t="shared" si="25"/>
        <v>0</v>
      </c>
      <c r="H190" s="94"/>
      <c r="I190" s="186" t="s">
        <v>13</v>
      </c>
      <c r="J190" s="191" t="s">
        <v>13</v>
      </c>
      <c r="K190" s="202" t="s">
        <v>13</v>
      </c>
      <c r="L190" s="191" t="s">
        <v>13</v>
      </c>
      <c r="M190" s="186" t="s">
        <v>13</v>
      </c>
      <c r="N190" s="191" t="s">
        <v>13</v>
      </c>
      <c r="O190" s="186" t="s">
        <v>13</v>
      </c>
      <c r="P190" s="191" t="s">
        <v>13</v>
      </c>
      <c r="Q190" s="186" t="s">
        <v>13</v>
      </c>
      <c r="R190" s="191" t="s">
        <v>13</v>
      </c>
      <c r="S190" s="186" t="s">
        <v>13</v>
      </c>
      <c r="T190" s="191" t="s">
        <v>13</v>
      </c>
      <c r="U190" s="186" t="s">
        <v>13</v>
      </c>
      <c r="V190" s="191" t="s">
        <v>13</v>
      </c>
      <c r="W190" s="202" t="s">
        <v>13</v>
      </c>
      <c r="X190" s="94" t="s">
        <v>13</v>
      </c>
      <c r="Y190" s="186" t="s">
        <v>13</v>
      </c>
      <c r="Z190" s="94" t="s">
        <v>13</v>
      </c>
      <c r="AA190" s="186" t="s">
        <v>13</v>
      </c>
      <c r="AB190" s="191" t="s">
        <v>13</v>
      </c>
      <c r="AC190" s="186" t="s">
        <v>13</v>
      </c>
      <c r="AD190" s="113">
        <v>0</v>
      </c>
      <c r="AE190" s="114">
        <v>0</v>
      </c>
      <c r="AF190" s="114">
        <v>0</v>
      </c>
      <c r="AG190" s="114">
        <v>0</v>
      </c>
      <c r="AH190" s="114">
        <v>0</v>
      </c>
      <c r="AI190" s="35"/>
      <c r="AJ190" s="22"/>
      <c r="AK190" s="187"/>
      <c r="AL190" s="23"/>
      <c r="AM190" s="24"/>
      <c r="AN190" s="194"/>
      <c r="AO190" s="194"/>
      <c r="AP190" s="194"/>
      <c r="AQ190" s="25"/>
      <c r="AR190" s="24"/>
      <c r="AS190" s="194"/>
      <c r="AT190" s="194"/>
      <c r="AU190" s="194"/>
      <c r="AV190" s="25"/>
      <c r="AW190" s="77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</row>
    <row r="191" spans="1:232" ht="17.149999999999999" customHeight="1" x14ac:dyDescent="0.35">
      <c r="A191" s="30"/>
      <c r="B191" s="30"/>
      <c r="C191" s="30"/>
      <c r="D191" s="92"/>
      <c r="E191" s="86">
        <f t="shared" si="24"/>
        <v>0</v>
      </c>
      <c r="F191" s="242"/>
      <c r="G191" s="93">
        <f t="shared" si="25"/>
        <v>0</v>
      </c>
      <c r="H191" s="94"/>
      <c r="I191" s="186" t="s">
        <v>13</v>
      </c>
      <c r="J191" s="191" t="s">
        <v>13</v>
      </c>
      <c r="K191" s="202" t="s">
        <v>13</v>
      </c>
      <c r="L191" s="191" t="s">
        <v>13</v>
      </c>
      <c r="M191" s="186" t="s">
        <v>13</v>
      </c>
      <c r="N191" s="191" t="s">
        <v>13</v>
      </c>
      <c r="O191" s="186" t="s">
        <v>13</v>
      </c>
      <c r="P191" s="191" t="s">
        <v>13</v>
      </c>
      <c r="Q191" s="186" t="s">
        <v>13</v>
      </c>
      <c r="R191" s="191" t="s">
        <v>13</v>
      </c>
      <c r="S191" s="186" t="s">
        <v>13</v>
      </c>
      <c r="T191" s="191" t="s">
        <v>13</v>
      </c>
      <c r="U191" s="186" t="s">
        <v>13</v>
      </c>
      <c r="V191" s="191" t="s">
        <v>13</v>
      </c>
      <c r="W191" s="202" t="s">
        <v>13</v>
      </c>
      <c r="X191" s="94" t="s">
        <v>13</v>
      </c>
      <c r="Y191" s="186" t="s">
        <v>13</v>
      </c>
      <c r="Z191" s="94" t="s">
        <v>13</v>
      </c>
      <c r="AA191" s="186" t="s">
        <v>13</v>
      </c>
      <c r="AB191" s="191" t="s">
        <v>13</v>
      </c>
      <c r="AC191" s="186" t="s">
        <v>13</v>
      </c>
      <c r="AD191" s="113">
        <v>0</v>
      </c>
      <c r="AE191" s="114">
        <v>0</v>
      </c>
      <c r="AF191" s="114">
        <v>0</v>
      </c>
      <c r="AG191" s="114">
        <v>0</v>
      </c>
      <c r="AH191" s="114">
        <v>0</v>
      </c>
      <c r="AI191" s="35"/>
      <c r="AJ191" s="22"/>
      <c r="AK191" s="187"/>
      <c r="AL191" s="23"/>
      <c r="AM191" s="24"/>
      <c r="AN191" s="194"/>
      <c r="AO191" s="194"/>
      <c r="AP191" s="194"/>
      <c r="AQ191" s="25"/>
      <c r="AR191" s="24"/>
      <c r="AS191" s="194"/>
      <c r="AT191" s="194"/>
      <c r="AU191" s="194"/>
      <c r="AV191" s="25"/>
      <c r="AW191" s="77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</row>
    <row r="192" spans="1:232" ht="17.149999999999999" customHeight="1" x14ac:dyDescent="0.35">
      <c r="A192" s="30"/>
      <c r="B192" s="30"/>
      <c r="C192" s="30"/>
      <c r="D192" s="92"/>
      <c r="E192" s="86">
        <f t="shared" si="24"/>
        <v>0</v>
      </c>
      <c r="F192" s="242"/>
      <c r="G192" s="93">
        <f t="shared" si="25"/>
        <v>0</v>
      </c>
      <c r="H192" s="94"/>
      <c r="I192" s="186" t="s">
        <v>13</v>
      </c>
      <c r="J192" s="191" t="s">
        <v>13</v>
      </c>
      <c r="K192" s="202" t="s">
        <v>13</v>
      </c>
      <c r="L192" s="191" t="s">
        <v>13</v>
      </c>
      <c r="M192" s="186" t="s">
        <v>13</v>
      </c>
      <c r="N192" s="191" t="s">
        <v>13</v>
      </c>
      <c r="O192" s="186" t="s">
        <v>13</v>
      </c>
      <c r="P192" s="191" t="s">
        <v>13</v>
      </c>
      <c r="Q192" s="186" t="s">
        <v>13</v>
      </c>
      <c r="R192" s="191" t="s">
        <v>13</v>
      </c>
      <c r="S192" s="186" t="s">
        <v>13</v>
      </c>
      <c r="T192" s="191" t="s">
        <v>13</v>
      </c>
      <c r="U192" s="186" t="s">
        <v>13</v>
      </c>
      <c r="V192" s="191" t="s">
        <v>13</v>
      </c>
      <c r="W192" s="202" t="s">
        <v>13</v>
      </c>
      <c r="X192" s="94" t="s">
        <v>13</v>
      </c>
      <c r="Y192" s="186" t="s">
        <v>13</v>
      </c>
      <c r="Z192" s="94" t="s">
        <v>13</v>
      </c>
      <c r="AA192" s="186" t="s">
        <v>13</v>
      </c>
      <c r="AB192" s="191" t="s">
        <v>13</v>
      </c>
      <c r="AC192" s="186" t="s">
        <v>13</v>
      </c>
      <c r="AD192" s="113">
        <v>0</v>
      </c>
      <c r="AE192" s="114">
        <v>0</v>
      </c>
      <c r="AF192" s="114">
        <v>0</v>
      </c>
      <c r="AG192" s="114">
        <v>0</v>
      </c>
      <c r="AH192" s="114">
        <v>0</v>
      </c>
      <c r="AI192" s="35"/>
      <c r="AJ192" s="22"/>
      <c r="AK192" s="187"/>
      <c r="AL192" s="23"/>
      <c r="AM192" s="24"/>
      <c r="AN192" s="194"/>
      <c r="AO192" s="194"/>
      <c r="AP192" s="194"/>
      <c r="AQ192" s="25"/>
      <c r="AR192" s="24"/>
      <c r="AS192" s="194"/>
      <c r="AT192" s="194"/>
      <c r="AU192" s="194"/>
      <c r="AV192" s="25"/>
      <c r="AW192" s="77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</row>
    <row r="193" spans="1:232" ht="17.149999999999999" customHeight="1" x14ac:dyDescent="0.35">
      <c r="A193" s="30"/>
      <c r="B193" s="30"/>
      <c r="C193" s="30"/>
      <c r="D193" s="92"/>
      <c r="E193" s="86">
        <f t="shared" si="24"/>
        <v>0</v>
      </c>
      <c r="F193" s="242"/>
      <c r="G193" s="93">
        <f t="shared" si="25"/>
        <v>0</v>
      </c>
      <c r="H193" s="94"/>
      <c r="I193" s="186" t="s">
        <v>13</v>
      </c>
      <c r="J193" s="191" t="s">
        <v>13</v>
      </c>
      <c r="K193" s="202" t="s">
        <v>13</v>
      </c>
      <c r="L193" s="191" t="s">
        <v>13</v>
      </c>
      <c r="M193" s="186" t="s">
        <v>13</v>
      </c>
      <c r="N193" s="191" t="s">
        <v>13</v>
      </c>
      <c r="O193" s="186" t="s">
        <v>13</v>
      </c>
      <c r="P193" s="191" t="s">
        <v>13</v>
      </c>
      <c r="Q193" s="186" t="s">
        <v>13</v>
      </c>
      <c r="R193" s="191" t="s">
        <v>13</v>
      </c>
      <c r="S193" s="186" t="s">
        <v>13</v>
      </c>
      <c r="T193" s="191" t="s">
        <v>13</v>
      </c>
      <c r="U193" s="186" t="s">
        <v>13</v>
      </c>
      <c r="V193" s="191" t="s">
        <v>13</v>
      </c>
      <c r="W193" s="202" t="s">
        <v>13</v>
      </c>
      <c r="X193" s="94" t="s">
        <v>13</v>
      </c>
      <c r="Y193" s="186" t="s">
        <v>13</v>
      </c>
      <c r="Z193" s="94" t="s">
        <v>13</v>
      </c>
      <c r="AA193" s="186" t="s">
        <v>13</v>
      </c>
      <c r="AB193" s="191" t="s">
        <v>13</v>
      </c>
      <c r="AC193" s="186" t="s">
        <v>13</v>
      </c>
      <c r="AD193" s="113">
        <v>0</v>
      </c>
      <c r="AE193" s="114">
        <v>0</v>
      </c>
      <c r="AF193" s="114">
        <v>0</v>
      </c>
      <c r="AG193" s="114">
        <v>0</v>
      </c>
      <c r="AH193" s="114">
        <v>0</v>
      </c>
      <c r="AI193" s="35"/>
      <c r="AJ193" s="22"/>
      <c r="AK193" s="187"/>
      <c r="AL193" s="23"/>
      <c r="AM193" s="24"/>
      <c r="AN193" s="194"/>
      <c r="AO193" s="194"/>
      <c r="AP193" s="194"/>
      <c r="AQ193" s="25"/>
      <c r="AR193" s="24"/>
      <c r="AS193" s="194"/>
      <c r="AT193" s="194"/>
      <c r="AU193" s="194"/>
      <c r="AV193" s="25"/>
      <c r="AW193" s="77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</row>
    <row r="194" spans="1:232" ht="17.149999999999999" customHeight="1" x14ac:dyDescent="0.35">
      <c r="A194" s="30"/>
      <c r="B194" s="30"/>
      <c r="C194" s="30"/>
      <c r="D194" s="92"/>
      <c r="E194" s="86">
        <f t="shared" si="24"/>
        <v>0</v>
      </c>
      <c r="F194" s="242"/>
      <c r="G194" s="93">
        <f t="shared" si="25"/>
        <v>0</v>
      </c>
      <c r="H194" s="94"/>
      <c r="I194" s="186" t="s">
        <v>13</v>
      </c>
      <c r="J194" s="191" t="s">
        <v>13</v>
      </c>
      <c r="K194" s="202" t="s">
        <v>13</v>
      </c>
      <c r="L194" s="191" t="s">
        <v>13</v>
      </c>
      <c r="M194" s="186" t="s">
        <v>13</v>
      </c>
      <c r="N194" s="191" t="s">
        <v>13</v>
      </c>
      <c r="O194" s="186" t="s">
        <v>13</v>
      </c>
      <c r="P194" s="191" t="s">
        <v>13</v>
      </c>
      <c r="Q194" s="186" t="s">
        <v>13</v>
      </c>
      <c r="R194" s="191" t="s">
        <v>13</v>
      </c>
      <c r="S194" s="186" t="s">
        <v>13</v>
      </c>
      <c r="T194" s="191" t="s">
        <v>13</v>
      </c>
      <c r="U194" s="186" t="s">
        <v>13</v>
      </c>
      <c r="V194" s="191" t="s">
        <v>13</v>
      </c>
      <c r="W194" s="202" t="s">
        <v>13</v>
      </c>
      <c r="X194" s="94" t="s">
        <v>13</v>
      </c>
      <c r="Y194" s="186" t="s">
        <v>13</v>
      </c>
      <c r="Z194" s="94" t="s">
        <v>13</v>
      </c>
      <c r="AA194" s="186" t="s">
        <v>13</v>
      </c>
      <c r="AB194" s="191" t="s">
        <v>13</v>
      </c>
      <c r="AC194" s="186" t="s">
        <v>13</v>
      </c>
      <c r="AD194" s="113">
        <v>0</v>
      </c>
      <c r="AE194" s="114">
        <v>0</v>
      </c>
      <c r="AF194" s="114">
        <v>0</v>
      </c>
      <c r="AG194" s="114">
        <v>0</v>
      </c>
      <c r="AH194" s="114">
        <v>0</v>
      </c>
      <c r="AI194" s="35"/>
      <c r="AJ194" s="22"/>
      <c r="AK194" s="187"/>
      <c r="AL194" s="23"/>
      <c r="AM194" s="24"/>
      <c r="AN194" s="194"/>
      <c r="AO194" s="194"/>
      <c r="AP194" s="194"/>
      <c r="AQ194" s="25"/>
      <c r="AR194" s="24"/>
      <c r="AS194" s="194"/>
      <c r="AT194" s="194"/>
      <c r="AU194" s="194"/>
      <c r="AV194" s="25"/>
      <c r="AW194" s="77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</row>
    <row r="195" spans="1:232" ht="17.149999999999999" customHeight="1" x14ac:dyDescent="0.35">
      <c r="A195" s="2"/>
      <c r="B195" s="2"/>
      <c r="C195" s="2"/>
      <c r="D195" s="86"/>
      <c r="E195" s="86">
        <f>LARGE(H195:AH195,1)+LARGE(H195:AH195,2)+LARGE(H195:AH195,3)+LARGE(H195:AH195,4)+LARGE(H195:AH195,5)+F195</f>
        <v>0</v>
      </c>
      <c r="F195" s="242"/>
      <c r="G195" s="93">
        <f>COUNT(H195:AC195)</f>
        <v>0</v>
      </c>
      <c r="H195" s="94"/>
      <c r="I195" s="186" t="s">
        <v>13</v>
      </c>
      <c r="J195" s="191" t="s">
        <v>13</v>
      </c>
      <c r="K195" s="202" t="s">
        <v>13</v>
      </c>
      <c r="L195" s="191" t="s">
        <v>13</v>
      </c>
      <c r="M195" s="186" t="s">
        <v>13</v>
      </c>
      <c r="N195" s="191" t="s">
        <v>13</v>
      </c>
      <c r="O195" s="186" t="s">
        <v>13</v>
      </c>
      <c r="P195" s="191" t="s">
        <v>13</v>
      </c>
      <c r="Q195" s="186" t="s">
        <v>13</v>
      </c>
      <c r="R195" s="191" t="s">
        <v>13</v>
      </c>
      <c r="S195" s="186" t="s">
        <v>13</v>
      </c>
      <c r="T195" s="191" t="s">
        <v>13</v>
      </c>
      <c r="U195" s="186" t="s">
        <v>13</v>
      </c>
      <c r="V195" s="191" t="s">
        <v>13</v>
      </c>
      <c r="W195" s="202" t="s">
        <v>13</v>
      </c>
      <c r="X195" s="94" t="s">
        <v>13</v>
      </c>
      <c r="Y195" s="186" t="s">
        <v>13</v>
      </c>
      <c r="Z195" s="94" t="s">
        <v>13</v>
      </c>
      <c r="AA195" s="186" t="s">
        <v>13</v>
      </c>
      <c r="AB195" s="191" t="s">
        <v>13</v>
      </c>
      <c r="AC195" s="186" t="s">
        <v>13</v>
      </c>
      <c r="AD195" s="113">
        <v>0</v>
      </c>
      <c r="AE195" s="114">
        <v>0</v>
      </c>
      <c r="AF195" s="114">
        <v>0</v>
      </c>
      <c r="AG195" s="114">
        <v>0</v>
      </c>
      <c r="AH195" s="114">
        <v>0</v>
      </c>
      <c r="AI195" s="35"/>
      <c r="AJ195" s="22"/>
      <c r="AK195" s="187"/>
      <c r="AL195" s="23"/>
      <c r="AM195" s="24"/>
      <c r="AN195" s="194"/>
      <c r="AO195" s="194"/>
      <c r="AP195" s="194"/>
      <c r="AQ195" s="25"/>
      <c r="AR195" s="24"/>
      <c r="AS195" s="194"/>
      <c r="AT195" s="194"/>
      <c r="AU195" s="194"/>
      <c r="AV195" s="25"/>
      <c r="AW195" s="77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</row>
    <row r="196" spans="1:232" ht="17.149999999999999" customHeight="1" x14ac:dyDescent="0.3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212"/>
      <c r="P196" s="212"/>
      <c r="Q196" s="212"/>
      <c r="R196" s="212"/>
      <c r="S196" s="212"/>
      <c r="T196" s="212"/>
      <c r="U196" s="212"/>
      <c r="V196" s="212"/>
      <c r="W196" s="40"/>
      <c r="X196" s="40"/>
      <c r="Y196" s="40"/>
      <c r="Z196" s="40"/>
      <c r="AA196" s="40"/>
      <c r="AB196" s="40"/>
      <c r="AC196" s="40"/>
      <c r="AD196" s="35"/>
      <c r="AE196" s="35"/>
      <c r="AF196" s="35"/>
      <c r="AG196" s="35"/>
      <c r="AH196" s="35"/>
      <c r="AI196" s="35"/>
      <c r="AJ196" s="22"/>
      <c r="AK196" s="187"/>
      <c r="AL196" s="23"/>
      <c r="AM196" s="24"/>
      <c r="AN196" s="194"/>
      <c r="AO196" s="194"/>
      <c r="AP196" s="194"/>
      <c r="AQ196" s="25"/>
      <c r="AR196" s="24"/>
      <c r="AS196" s="194"/>
      <c r="AT196" s="194"/>
      <c r="AU196" s="194"/>
      <c r="AV196" s="25"/>
      <c r="AW196" s="77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</row>
    <row r="197" spans="1:232" ht="17.149999999999999" customHeight="1" x14ac:dyDescent="0.35">
      <c r="A197" s="35"/>
      <c r="B197" s="35"/>
      <c r="C197" s="35"/>
      <c r="D197" s="35"/>
      <c r="E197" s="42" t="s">
        <v>16</v>
      </c>
      <c r="F197" s="135">
        <f>SUM(F6:F195)</f>
        <v>1360</v>
      </c>
      <c r="G197" s="135"/>
      <c r="H197" s="135">
        <f>SUM(H6:H195)</f>
        <v>0</v>
      </c>
      <c r="I197" s="252">
        <f t="shared" ref="I197:N197" si="26">SUM(I6:I195)</f>
        <v>176</v>
      </c>
      <c r="J197" s="252">
        <f t="shared" si="26"/>
        <v>97</v>
      </c>
      <c r="K197" s="252">
        <f t="shared" si="26"/>
        <v>16</v>
      </c>
      <c r="L197" s="252">
        <f t="shared" si="26"/>
        <v>78</v>
      </c>
      <c r="M197" s="252">
        <f t="shared" si="26"/>
        <v>24</v>
      </c>
      <c r="N197" s="252">
        <f t="shared" si="26"/>
        <v>16</v>
      </c>
      <c r="O197" s="252">
        <f t="shared" ref="O197:T197" si="27">SUM(O6:O195)</f>
        <v>97</v>
      </c>
      <c r="P197" s="135">
        <f t="shared" si="27"/>
        <v>16</v>
      </c>
      <c r="Q197" s="135">
        <f t="shared" si="27"/>
        <v>46</v>
      </c>
      <c r="R197" s="135">
        <f t="shared" si="27"/>
        <v>46</v>
      </c>
      <c r="S197" s="135">
        <f t="shared" si="27"/>
        <v>16</v>
      </c>
      <c r="T197" s="135">
        <f t="shared" si="27"/>
        <v>16</v>
      </c>
      <c r="U197" s="135">
        <f t="shared" ref="U197:AA197" si="28">SUM(U6:U195)</f>
        <v>176</v>
      </c>
      <c r="V197" s="135">
        <f t="shared" si="28"/>
        <v>16</v>
      </c>
      <c r="W197" s="135">
        <f t="shared" si="28"/>
        <v>291</v>
      </c>
      <c r="X197" s="135"/>
      <c r="Y197" s="135">
        <f t="shared" si="28"/>
        <v>146</v>
      </c>
      <c r="Z197" s="135">
        <f t="shared" si="28"/>
        <v>15</v>
      </c>
      <c r="AA197" s="135">
        <f t="shared" si="28"/>
        <v>46</v>
      </c>
      <c r="AB197" s="135"/>
      <c r="AC197" s="135"/>
      <c r="AD197" s="35"/>
      <c r="AE197" s="35"/>
      <c r="AF197" s="35"/>
      <c r="AG197" s="35"/>
      <c r="AH197" s="35"/>
      <c r="AI197" s="35"/>
      <c r="AJ197" s="43"/>
      <c r="AK197" s="44"/>
      <c r="AL197" s="45"/>
      <c r="AM197" s="46"/>
      <c r="AN197" s="47"/>
      <c r="AO197" s="47"/>
      <c r="AP197" s="47"/>
      <c r="AQ197" s="48"/>
      <c r="AR197" s="46"/>
      <c r="AS197" s="47"/>
      <c r="AT197" s="47"/>
      <c r="AU197" s="47"/>
      <c r="AV197" s="48"/>
      <c r="AW197" s="77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</row>
  </sheetData>
  <sortState ref="B6:AI184">
    <sortCondition descending="1" ref="E6:E184"/>
    <sortCondition ref="G6:G184"/>
  </sortState>
  <conditionalFormatting sqref="C6:C194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161"/>
  <sheetViews>
    <sheetView showGridLines="0" workbookViewId="0">
      <selection activeCell="A140" sqref="A140"/>
    </sheetView>
  </sheetViews>
  <sheetFormatPr baseColWidth="10" defaultColWidth="10.81640625" defaultRowHeight="15" customHeight="1" x14ac:dyDescent="0.25"/>
  <cols>
    <col min="1" max="3" width="5.81640625" style="136" customWidth="1"/>
    <col min="4" max="4" width="22.7265625" style="136" customWidth="1"/>
    <col min="5" max="5" width="7.81640625" style="136" customWidth="1"/>
    <col min="6" max="6" width="7.81640625" style="182" customWidth="1"/>
    <col min="7" max="7" width="5.81640625" style="136" customWidth="1"/>
    <col min="8" max="8" width="10.81640625" style="136" hidden="1" customWidth="1"/>
    <col min="9" max="13" width="10.81640625" style="182" customWidth="1"/>
    <col min="14" max="21" width="10.81640625" style="229" customWidth="1"/>
    <col min="22" max="28" width="10.81640625" style="182" customWidth="1"/>
    <col min="29" max="34" width="10.81640625" style="136" hidden="1" customWidth="1"/>
    <col min="35" max="229" width="10.81640625" style="136" customWidth="1"/>
  </cols>
  <sheetData>
    <row r="1" spans="1:54" ht="15" customHeight="1" x14ac:dyDescent="0.3">
      <c r="A1" s="86"/>
      <c r="B1" s="86"/>
      <c r="C1" s="86"/>
      <c r="D1" s="85" t="s">
        <v>102</v>
      </c>
      <c r="E1" s="86"/>
      <c r="F1" s="86"/>
      <c r="G1" s="86"/>
      <c r="H1" s="5"/>
      <c r="I1" s="196">
        <v>45809</v>
      </c>
      <c r="J1" s="195">
        <v>45809</v>
      </c>
      <c r="K1" s="188">
        <v>45781</v>
      </c>
      <c r="L1" s="195">
        <v>45767</v>
      </c>
      <c r="M1" s="196">
        <v>45753</v>
      </c>
      <c r="N1" s="195">
        <v>45752</v>
      </c>
      <c r="O1" s="196">
        <v>45725</v>
      </c>
      <c r="P1" s="195">
        <v>45725</v>
      </c>
      <c r="Q1" s="196">
        <v>45725</v>
      </c>
      <c r="R1" s="195">
        <v>45725</v>
      </c>
      <c r="S1" s="188">
        <v>45724</v>
      </c>
      <c r="T1" s="184">
        <v>45718</v>
      </c>
      <c r="U1" s="188">
        <v>45710</v>
      </c>
      <c r="V1" s="183">
        <v>45669</v>
      </c>
      <c r="W1" s="5">
        <v>45641</v>
      </c>
      <c r="X1" s="183">
        <v>45633</v>
      </c>
      <c r="Y1" s="5">
        <v>45634</v>
      </c>
      <c r="Z1" s="183">
        <v>45634</v>
      </c>
      <c r="AA1" s="188">
        <v>45627</v>
      </c>
      <c r="AB1" s="183">
        <v>45627</v>
      </c>
      <c r="AC1" s="6"/>
      <c r="AD1" s="7"/>
      <c r="AE1" s="7"/>
      <c r="AF1" s="7"/>
      <c r="AG1" s="8"/>
      <c r="AH1" s="137"/>
      <c r="AI1" s="137"/>
      <c r="AJ1" s="10"/>
      <c r="AK1" s="11"/>
      <c r="AL1" s="12"/>
      <c r="AM1" s="13"/>
      <c r="AN1" s="14"/>
      <c r="AO1" s="14"/>
      <c r="AP1" s="14"/>
      <c r="AQ1" s="15"/>
      <c r="AR1" s="13"/>
      <c r="AS1" s="14"/>
      <c r="AT1" s="14"/>
      <c r="AU1" s="14"/>
      <c r="AV1" s="15"/>
      <c r="AW1" s="13"/>
      <c r="AX1" s="14"/>
      <c r="AY1" s="14"/>
      <c r="AZ1" s="14"/>
      <c r="BA1" s="15"/>
      <c r="BB1" s="77"/>
    </row>
    <row r="2" spans="1:54" ht="15" customHeight="1" x14ac:dyDescent="0.3">
      <c r="A2" s="86"/>
      <c r="B2" s="86"/>
      <c r="C2" s="86"/>
      <c r="D2" s="91"/>
      <c r="E2" s="86"/>
      <c r="F2" s="86"/>
      <c r="G2" s="86"/>
      <c r="H2" s="17"/>
      <c r="I2" s="189" t="s">
        <v>1769</v>
      </c>
      <c r="J2" s="184" t="s">
        <v>1769</v>
      </c>
      <c r="K2" s="190" t="s">
        <v>1628</v>
      </c>
      <c r="L2" s="184" t="s">
        <v>1295</v>
      </c>
      <c r="M2" s="189" t="s">
        <v>1606</v>
      </c>
      <c r="N2" s="184" t="s">
        <v>218</v>
      </c>
      <c r="O2" s="189" t="s">
        <v>1416</v>
      </c>
      <c r="P2" s="184" t="s">
        <v>31</v>
      </c>
      <c r="Q2" s="189" t="s">
        <v>31</v>
      </c>
      <c r="R2" s="184" t="s">
        <v>31</v>
      </c>
      <c r="S2" s="189" t="s">
        <v>31</v>
      </c>
      <c r="T2" s="184" t="s">
        <v>1375</v>
      </c>
      <c r="U2" s="189" t="s">
        <v>1529</v>
      </c>
      <c r="V2" s="184" t="s">
        <v>253</v>
      </c>
      <c r="W2" s="17" t="s">
        <v>1584</v>
      </c>
      <c r="X2" s="184" t="s">
        <v>885</v>
      </c>
      <c r="Y2" s="17" t="s">
        <v>31</v>
      </c>
      <c r="Z2" s="184" t="s">
        <v>31</v>
      </c>
      <c r="AA2" s="189" t="s">
        <v>926</v>
      </c>
      <c r="AB2" s="184" t="s">
        <v>926</v>
      </c>
      <c r="AC2" s="19"/>
      <c r="AD2" s="20"/>
      <c r="AE2" s="20"/>
      <c r="AF2" s="20"/>
      <c r="AG2" s="21"/>
      <c r="AH2" s="137"/>
      <c r="AI2" s="137"/>
      <c r="AJ2" s="22"/>
      <c r="AK2" s="187"/>
      <c r="AL2" s="23"/>
      <c r="AM2" s="24"/>
      <c r="AN2" s="194"/>
      <c r="AO2" s="194"/>
      <c r="AP2" s="194"/>
      <c r="AQ2" s="25"/>
      <c r="AR2" s="24"/>
      <c r="AS2" s="194"/>
      <c r="AT2" s="194"/>
      <c r="AU2" s="194"/>
      <c r="AV2" s="25"/>
      <c r="AW2" s="24"/>
      <c r="AX2" s="194"/>
      <c r="AY2" s="194"/>
      <c r="AZ2" s="194"/>
      <c r="BA2" s="25"/>
      <c r="BB2" s="77"/>
    </row>
    <row r="3" spans="1:54" ht="15" customHeight="1" x14ac:dyDescent="0.3">
      <c r="A3" s="86"/>
      <c r="B3" s="86"/>
      <c r="C3" s="86"/>
      <c r="D3" s="92" t="s">
        <v>1</v>
      </c>
      <c r="E3" s="86"/>
      <c r="F3" s="86"/>
      <c r="G3" s="86"/>
      <c r="H3" s="2"/>
      <c r="I3" s="190" t="s">
        <v>1849</v>
      </c>
      <c r="J3" s="185" t="s">
        <v>321</v>
      </c>
      <c r="K3" s="190" t="s">
        <v>1629</v>
      </c>
      <c r="L3" s="185" t="s">
        <v>51</v>
      </c>
      <c r="M3" s="190" t="s">
        <v>321</v>
      </c>
      <c r="N3" s="185" t="s">
        <v>32</v>
      </c>
      <c r="O3" s="190" t="s">
        <v>32</v>
      </c>
      <c r="P3" s="185">
        <v>33</v>
      </c>
      <c r="Q3" s="190" t="s">
        <v>1492</v>
      </c>
      <c r="R3" s="185" t="s">
        <v>412</v>
      </c>
      <c r="S3" s="190" t="s">
        <v>32</v>
      </c>
      <c r="T3" s="185" t="s">
        <v>251</v>
      </c>
      <c r="U3" s="190" t="s">
        <v>32</v>
      </c>
      <c r="V3" s="185" t="s">
        <v>412</v>
      </c>
      <c r="W3" s="2" t="s">
        <v>412</v>
      </c>
      <c r="X3" s="185" t="s">
        <v>51</v>
      </c>
      <c r="Y3" s="2" t="s">
        <v>51</v>
      </c>
      <c r="Z3" s="185" t="s">
        <v>32</v>
      </c>
      <c r="AA3" s="190" t="s">
        <v>51</v>
      </c>
      <c r="AB3" s="185" t="s">
        <v>32</v>
      </c>
      <c r="AC3" s="27"/>
      <c r="AD3" s="21"/>
      <c r="AE3" s="21"/>
      <c r="AF3" s="21"/>
      <c r="AG3" s="21"/>
      <c r="AH3" s="137"/>
      <c r="AI3" s="137"/>
      <c r="AJ3" s="22"/>
      <c r="AK3" s="187"/>
      <c r="AL3" s="23"/>
      <c r="AM3" s="24"/>
      <c r="AN3" s="194"/>
      <c r="AO3" s="194"/>
      <c r="AP3" s="194"/>
      <c r="AQ3" s="25"/>
      <c r="AR3" s="24"/>
      <c r="AS3" s="194"/>
      <c r="AT3" s="194"/>
      <c r="AU3" s="194"/>
      <c r="AV3" s="25"/>
      <c r="AW3" s="24"/>
      <c r="AX3" s="194"/>
      <c r="AY3" s="194"/>
      <c r="AZ3" s="194"/>
      <c r="BA3" s="25"/>
      <c r="BB3" s="77"/>
    </row>
    <row r="4" spans="1:54" ht="15" customHeight="1" x14ac:dyDescent="0.3">
      <c r="A4" s="86"/>
      <c r="B4" s="86"/>
      <c r="C4" s="86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1296</v>
      </c>
      <c r="J4" s="185" t="s">
        <v>1305</v>
      </c>
      <c r="K4" s="190" t="s">
        <v>1033</v>
      </c>
      <c r="L4" s="185" t="s">
        <v>1296</v>
      </c>
      <c r="M4" s="190" t="s">
        <v>1015</v>
      </c>
      <c r="N4" s="185" t="s">
        <v>1296</v>
      </c>
      <c r="O4" s="190" t="s">
        <v>1015</v>
      </c>
      <c r="P4" s="185" t="s">
        <v>1033</v>
      </c>
      <c r="Q4" s="190" t="s">
        <v>1033</v>
      </c>
      <c r="R4" s="185" t="s">
        <v>1015</v>
      </c>
      <c r="S4" s="190" t="s">
        <v>1015</v>
      </c>
      <c r="T4" s="185" t="s">
        <v>1324</v>
      </c>
      <c r="U4" s="190" t="s">
        <v>1015</v>
      </c>
      <c r="V4" s="185" t="s">
        <v>1314</v>
      </c>
      <c r="W4" s="2" t="s">
        <v>42</v>
      </c>
      <c r="X4" s="185" t="s">
        <v>1019</v>
      </c>
      <c r="Y4" s="2" t="s">
        <v>1015</v>
      </c>
      <c r="Z4" s="185" t="s">
        <v>1015</v>
      </c>
      <c r="AA4" s="190" t="s">
        <v>1296</v>
      </c>
      <c r="AB4" s="185" t="s">
        <v>1296</v>
      </c>
      <c r="AC4" s="27"/>
      <c r="AD4" s="21"/>
      <c r="AE4" s="21"/>
      <c r="AF4" s="21"/>
      <c r="AG4" s="21"/>
      <c r="AH4" s="137"/>
      <c r="AI4" s="137"/>
      <c r="AJ4" s="22"/>
      <c r="AK4" s="187"/>
      <c r="AL4" s="23"/>
      <c r="AM4" s="24"/>
      <c r="AN4" s="194"/>
      <c r="AO4" s="194"/>
      <c r="AP4" s="194"/>
      <c r="AQ4" s="25"/>
      <c r="AR4" s="24"/>
      <c r="AS4" s="194"/>
      <c r="AT4" s="194"/>
      <c r="AU4" s="194"/>
      <c r="AV4" s="25"/>
      <c r="AW4" s="24"/>
      <c r="AX4" s="194"/>
      <c r="AY4" s="194"/>
      <c r="AZ4" s="194"/>
      <c r="BA4" s="25"/>
      <c r="BB4" s="77"/>
    </row>
    <row r="5" spans="1:54" ht="15" customHeight="1" x14ac:dyDescent="0.3">
      <c r="A5" s="92" t="s">
        <v>6</v>
      </c>
      <c r="B5" s="92" t="s">
        <v>7</v>
      </c>
      <c r="C5" s="92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6</v>
      </c>
      <c r="J5" s="185">
        <v>10</v>
      </c>
      <c r="K5" s="190">
        <v>11</v>
      </c>
      <c r="L5" s="185">
        <v>2</v>
      </c>
      <c r="M5" s="190">
        <v>7</v>
      </c>
      <c r="N5" s="185">
        <v>7</v>
      </c>
      <c r="O5" s="190">
        <v>1</v>
      </c>
      <c r="P5" s="185">
        <v>11</v>
      </c>
      <c r="Q5" s="190">
        <v>11</v>
      </c>
      <c r="R5" s="185">
        <v>3</v>
      </c>
      <c r="S5" s="190">
        <v>4</v>
      </c>
      <c r="T5" s="185">
        <v>20</v>
      </c>
      <c r="U5" s="190">
        <v>6</v>
      </c>
      <c r="V5" s="185">
        <v>179</v>
      </c>
      <c r="W5" s="2">
        <v>388</v>
      </c>
      <c r="X5" s="185">
        <v>49</v>
      </c>
      <c r="Y5" s="2">
        <v>5</v>
      </c>
      <c r="Z5" s="185">
        <v>4</v>
      </c>
      <c r="AA5" s="190">
        <v>4</v>
      </c>
      <c r="AB5" s="185">
        <v>4</v>
      </c>
      <c r="AC5" s="28"/>
      <c r="AD5" s="29"/>
      <c r="AE5" s="29"/>
      <c r="AF5" s="29"/>
      <c r="AG5" s="29"/>
      <c r="AH5" s="137"/>
      <c r="AI5" s="137"/>
      <c r="AJ5" s="22"/>
      <c r="AK5" s="187"/>
      <c r="AL5" s="23"/>
      <c r="AM5" s="24"/>
      <c r="AN5" s="194"/>
      <c r="AO5" s="194"/>
      <c r="AP5" s="194"/>
      <c r="AQ5" s="25"/>
      <c r="AR5" s="24"/>
      <c r="AS5" s="194"/>
      <c r="AT5" s="194"/>
      <c r="AU5" s="194"/>
      <c r="AV5" s="25"/>
      <c r="AW5" s="24"/>
      <c r="AX5" s="194"/>
      <c r="AY5" s="194"/>
      <c r="AZ5" s="194"/>
      <c r="BA5" s="25"/>
      <c r="BB5" s="77"/>
    </row>
    <row r="6" spans="1:54" ht="15" customHeight="1" x14ac:dyDescent="0.35">
      <c r="A6" s="93">
        <v>1</v>
      </c>
      <c r="B6" s="93">
        <v>1</v>
      </c>
      <c r="C6" s="93">
        <f t="shared" ref="C6:C37" si="0">B6-A6</f>
        <v>0</v>
      </c>
      <c r="D6" s="92" t="s">
        <v>367</v>
      </c>
      <c r="E6" s="86">
        <f t="shared" ref="E6:E37" si="1">LARGE(H6:AG6,1)+LARGE(H6:AG6,2)+LARGE(H6:AG6,3)+LARGE(H6:AG6,4)+LARGE(H6:AG6,5)+F6</f>
        <v>112</v>
      </c>
      <c r="F6" s="242">
        <v>20</v>
      </c>
      <c r="G6" s="93">
        <f t="shared" ref="G6:G37" si="2">COUNT(H6:AB6)</f>
        <v>4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>
        <v>10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>
        <v>26</v>
      </c>
      <c r="U6" s="191" t="s">
        <v>13</v>
      </c>
      <c r="V6" s="202">
        <v>30</v>
      </c>
      <c r="W6" s="94" t="s">
        <v>13</v>
      </c>
      <c r="X6" s="186">
        <v>26</v>
      </c>
      <c r="Y6" s="94" t="s">
        <v>13</v>
      </c>
      <c r="Z6" s="186" t="s">
        <v>13</v>
      </c>
      <c r="AA6" s="191" t="s">
        <v>13</v>
      </c>
      <c r="AB6" s="186" t="s">
        <v>13</v>
      </c>
      <c r="AC6" s="33">
        <v>0</v>
      </c>
      <c r="AD6" s="34">
        <v>0</v>
      </c>
      <c r="AE6" s="34">
        <v>0</v>
      </c>
      <c r="AF6" s="34">
        <v>0</v>
      </c>
      <c r="AG6" s="34">
        <v>0</v>
      </c>
      <c r="AH6" s="35"/>
      <c r="AI6" s="35"/>
      <c r="AJ6" s="22"/>
      <c r="AK6" s="187"/>
      <c r="AL6" s="23"/>
      <c r="AM6" s="24"/>
      <c r="AN6" s="194"/>
      <c r="AO6" s="194"/>
      <c r="AP6" s="194"/>
      <c r="AQ6" s="25"/>
      <c r="AR6" s="24"/>
      <c r="AS6" s="194"/>
      <c r="AT6" s="194"/>
      <c r="AU6" s="194"/>
      <c r="AV6" s="25"/>
      <c r="AW6" s="24"/>
      <c r="AX6" s="194"/>
      <c r="AY6" s="194"/>
      <c r="AZ6" s="194"/>
      <c r="BA6" s="25"/>
      <c r="BB6" s="77"/>
    </row>
    <row r="7" spans="1:54" ht="15" customHeight="1" x14ac:dyDescent="0.35">
      <c r="A7" s="93">
        <v>2</v>
      </c>
      <c r="B7" s="93">
        <v>6</v>
      </c>
      <c r="C7" s="93">
        <f t="shared" si="0"/>
        <v>4</v>
      </c>
      <c r="D7" s="92" t="s">
        <v>91</v>
      </c>
      <c r="E7" s="86">
        <f t="shared" si="1"/>
        <v>62</v>
      </c>
      <c r="F7" s="243">
        <v>20</v>
      </c>
      <c r="G7" s="93">
        <f t="shared" si="2"/>
        <v>4</v>
      </c>
      <c r="H7" s="31"/>
      <c r="I7" s="191" t="s">
        <v>13</v>
      </c>
      <c r="J7" s="186">
        <v>20</v>
      </c>
      <c r="K7" s="191" t="s">
        <v>13</v>
      </c>
      <c r="L7" s="186" t="s">
        <v>13</v>
      </c>
      <c r="M7" s="191" t="s">
        <v>13</v>
      </c>
      <c r="N7" s="186">
        <v>4</v>
      </c>
      <c r="O7" s="191" t="s">
        <v>13</v>
      </c>
      <c r="P7" s="186" t="s">
        <v>13</v>
      </c>
      <c r="Q7" s="191">
        <v>8</v>
      </c>
      <c r="R7" s="186" t="s">
        <v>13</v>
      </c>
      <c r="S7" s="191" t="s">
        <v>13</v>
      </c>
      <c r="T7" s="186" t="s">
        <v>13</v>
      </c>
      <c r="U7" s="191" t="s">
        <v>13</v>
      </c>
      <c r="V7" s="202" t="s">
        <v>13</v>
      </c>
      <c r="W7" s="94" t="s">
        <v>13</v>
      </c>
      <c r="X7" s="186" t="s">
        <v>13</v>
      </c>
      <c r="Y7" s="94" t="s">
        <v>13</v>
      </c>
      <c r="Z7" s="186" t="s">
        <v>13</v>
      </c>
      <c r="AA7" s="191" t="s">
        <v>13</v>
      </c>
      <c r="AB7" s="186">
        <v>10</v>
      </c>
      <c r="AC7" s="36">
        <v>0</v>
      </c>
      <c r="AD7" s="37">
        <v>0</v>
      </c>
      <c r="AE7" s="37">
        <v>0</v>
      </c>
      <c r="AF7" s="37">
        <v>0</v>
      </c>
      <c r="AG7" s="37">
        <v>0</v>
      </c>
      <c r="AH7" s="35"/>
      <c r="AI7" s="35"/>
      <c r="AJ7" s="22"/>
      <c r="AK7" s="187"/>
      <c r="AL7" s="23"/>
      <c r="AM7" s="24"/>
      <c r="AN7" s="194"/>
      <c r="AO7" s="194"/>
      <c r="AP7" s="194"/>
      <c r="AQ7" s="25"/>
      <c r="AR7" s="24"/>
      <c r="AS7" s="194"/>
      <c r="AT7" s="194"/>
      <c r="AU7" s="194"/>
      <c r="AV7" s="25"/>
      <c r="AW7" s="24"/>
      <c r="AX7" s="194"/>
      <c r="AY7" s="194"/>
      <c r="AZ7" s="194"/>
      <c r="BA7" s="25"/>
      <c r="BB7" s="77"/>
    </row>
    <row r="8" spans="1:54" ht="15" customHeight="1" x14ac:dyDescent="0.35">
      <c r="A8" s="93">
        <v>3</v>
      </c>
      <c r="B8" s="93">
        <v>2</v>
      </c>
      <c r="C8" s="93">
        <f t="shared" si="0"/>
        <v>-1</v>
      </c>
      <c r="D8" s="92" t="s">
        <v>210</v>
      </c>
      <c r="E8" s="86">
        <f t="shared" si="1"/>
        <v>50</v>
      </c>
      <c r="F8" s="243">
        <v>20</v>
      </c>
      <c r="G8" s="93">
        <f t="shared" si="2"/>
        <v>1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>
        <v>30</v>
      </c>
      <c r="U8" s="191" t="s">
        <v>13</v>
      </c>
      <c r="V8" s="202" t="s">
        <v>13</v>
      </c>
      <c r="W8" s="94" t="s">
        <v>13</v>
      </c>
      <c r="X8" s="186" t="s">
        <v>13</v>
      </c>
      <c r="Y8" s="94" t="s">
        <v>13</v>
      </c>
      <c r="Z8" s="186" t="s">
        <v>13</v>
      </c>
      <c r="AA8" s="191" t="s">
        <v>13</v>
      </c>
      <c r="AB8" s="186" t="s">
        <v>13</v>
      </c>
      <c r="AC8" s="36">
        <v>0</v>
      </c>
      <c r="AD8" s="37">
        <v>0</v>
      </c>
      <c r="AE8" s="37">
        <v>0</v>
      </c>
      <c r="AF8" s="37">
        <v>0</v>
      </c>
      <c r="AG8" s="37">
        <v>0</v>
      </c>
      <c r="AH8" s="35"/>
      <c r="AI8" s="35"/>
      <c r="AJ8" s="22"/>
      <c r="AK8" s="187"/>
      <c r="AL8" s="23"/>
      <c r="AM8" s="24"/>
      <c r="AN8" s="194"/>
      <c r="AO8" s="194"/>
      <c r="AP8" s="194"/>
      <c r="AQ8" s="25"/>
      <c r="AR8" s="24"/>
      <c r="AS8" s="194"/>
      <c r="AT8" s="194"/>
      <c r="AU8" s="194"/>
      <c r="AV8" s="25"/>
      <c r="AW8" s="24"/>
      <c r="AX8" s="194"/>
      <c r="AY8" s="194"/>
      <c r="AZ8" s="194"/>
      <c r="BA8" s="25"/>
      <c r="BB8" s="77"/>
    </row>
    <row r="9" spans="1:54" ht="15" customHeight="1" x14ac:dyDescent="0.35">
      <c r="A9" s="93">
        <v>4</v>
      </c>
      <c r="B9" s="93">
        <v>3</v>
      </c>
      <c r="C9" s="93">
        <f t="shared" si="0"/>
        <v>-1</v>
      </c>
      <c r="D9" s="92" t="s">
        <v>103</v>
      </c>
      <c r="E9" s="86">
        <f t="shared" si="1"/>
        <v>48</v>
      </c>
      <c r="F9" s="242">
        <v>20</v>
      </c>
      <c r="G9" s="93">
        <f t="shared" si="2"/>
        <v>2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>
        <v>20</v>
      </c>
      <c r="U9" s="191" t="s">
        <v>13</v>
      </c>
      <c r="V9" s="202">
        <v>8</v>
      </c>
      <c r="W9" s="94" t="s">
        <v>13</v>
      </c>
      <c r="X9" s="186" t="s">
        <v>13</v>
      </c>
      <c r="Y9" s="94" t="s">
        <v>13</v>
      </c>
      <c r="Z9" s="186" t="s">
        <v>13</v>
      </c>
      <c r="AA9" s="191" t="s">
        <v>13</v>
      </c>
      <c r="AB9" s="186" t="s">
        <v>13</v>
      </c>
      <c r="AC9" s="36">
        <v>0</v>
      </c>
      <c r="AD9" s="37">
        <v>0</v>
      </c>
      <c r="AE9" s="37">
        <v>0</v>
      </c>
      <c r="AF9" s="37">
        <v>0</v>
      </c>
      <c r="AG9" s="37">
        <v>0</v>
      </c>
      <c r="AH9" s="35"/>
      <c r="AI9" s="35"/>
      <c r="AJ9" s="22"/>
      <c r="AK9" s="187"/>
      <c r="AL9" s="23"/>
      <c r="AM9" s="24"/>
      <c r="AN9" s="194"/>
      <c r="AO9" s="194"/>
      <c r="AP9" s="194"/>
      <c r="AQ9" s="25"/>
      <c r="AR9" s="24"/>
      <c r="AS9" s="194"/>
      <c r="AT9" s="194"/>
      <c r="AU9" s="194"/>
      <c r="AV9" s="25"/>
      <c r="AW9" s="24"/>
      <c r="AX9" s="194"/>
      <c r="AY9" s="194"/>
      <c r="AZ9" s="194"/>
      <c r="BA9" s="25"/>
      <c r="BB9" s="77"/>
    </row>
    <row r="10" spans="1:54" ht="15" customHeight="1" x14ac:dyDescent="0.35">
      <c r="A10" s="93">
        <v>5</v>
      </c>
      <c r="B10" s="93">
        <v>4</v>
      </c>
      <c r="C10" s="93">
        <f t="shared" si="0"/>
        <v>-1</v>
      </c>
      <c r="D10" s="92" t="s">
        <v>212</v>
      </c>
      <c r="E10" s="86">
        <f t="shared" si="1"/>
        <v>43</v>
      </c>
      <c r="F10" s="243">
        <v>20</v>
      </c>
      <c r="G10" s="93">
        <f t="shared" si="2"/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>
        <v>23</v>
      </c>
      <c r="U10" s="191" t="s">
        <v>13</v>
      </c>
      <c r="V10" s="202" t="s">
        <v>13</v>
      </c>
      <c r="W10" s="94" t="s">
        <v>13</v>
      </c>
      <c r="X10" s="186" t="s">
        <v>13</v>
      </c>
      <c r="Y10" s="94" t="s">
        <v>13</v>
      </c>
      <c r="Z10" s="186" t="s">
        <v>13</v>
      </c>
      <c r="AA10" s="191" t="s">
        <v>13</v>
      </c>
      <c r="AB10" s="186" t="s">
        <v>13</v>
      </c>
      <c r="AC10" s="36">
        <v>0</v>
      </c>
      <c r="AD10" s="37">
        <v>0</v>
      </c>
      <c r="AE10" s="37">
        <v>0</v>
      </c>
      <c r="AF10" s="37">
        <v>0</v>
      </c>
      <c r="AG10" s="37">
        <v>0</v>
      </c>
      <c r="AH10" s="35"/>
      <c r="AI10" s="35"/>
      <c r="AJ10" s="22"/>
      <c r="AK10" s="187"/>
      <c r="AL10" s="23"/>
      <c r="AM10" s="24"/>
      <c r="AN10" s="194"/>
      <c r="AO10" s="194"/>
      <c r="AP10" s="194"/>
      <c r="AQ10" s="25"/>
      <c r="AR10" s="24"/>
      <c r="AS10" s="194"/>
      <c r="AT10" s="194"/>
      <c r="AU10" s="194"/>
      <c r="AV10" s="25"/>
      <c r="AW10" s="24"/>
      <c r="AX10" s="194"/>
      <c r="AY10" s="194"/>
      <c r="AZ10" s="194"/>
      <c r="BA10" s="25"/>
      <c r="BB10" s="77"/>
    </row>
    <row r="11" spans="1:54" ht="15" customHeight="1" x14ac:dyDescent="0.35">
      <c r="A11" s="93">
        <v>6</v>
      </c>
      <c r="B11" s="93">
        <v>5</v>
      </c>
      <c r="C11" s="93">
        <f t="shared" si="0"/>
        <v>-1</v>
      </c>
      <c r="D11" s="92" t="s">
        <v>228</v>
      </c>
      <c r="E11" s="86">
        <f t="shared" si="1"/>
        <v>43</v>
      </c>
      <c r="F11" s="243"/>
      <c r="G11" s="93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202">
        <v>43</v>
      </c>
      <c r="W11" s="94" t="s">
        <v>13</v>
      </c>
      <c r="X11" s="186" t="s">
        <v>13</v>
      </c>
      <c r="Y11" s="94" t="s">
        <v>13</v>
      </c>
      <c r="Z11" s="186" t="s">
        <v>13</v>
      </c>
      <c r="AA11" s="191" t="s">
        <v>13</v>
      </c>
      <c r="AB11" s="186" t="s">
        <v>13</v>
      </c>
      <c r="AC11" s="36">
        <v>0</v>
      </c>
      <c r="AD11" s="37">
        <v>0</v>
      </c>
      <c r="AE11" s="37">
        <v>0</v>
      </c>
      <c r="AF11" s="37">
        <v>0</v>
      </c>
      <c r="AG11" s="37">
        <v>0</v>
      </c>
      <c r="AH11" s="35"/>
      <c r="AI11" s="35"/>
      <c r="AJ11" s="22"/>
      <c r="AK11" s="187"/>
      <c r="AL11" s="23"/>
      <c r="AM11" s="24"/>
      <c r="AN11" s="194"/>
      <c r="AO11" s="194"/>
      <c r="AP11" s="194"/>
      <c r="AQ11" s="25"/>
      <c r="AR11" s="24"/>
      <c r="AS11" s="194"/>
      <c r="AT11" s="194"/>
      <c r="AU11" s="194"/>
      <c r="AV11" s="25"/>
      <c r="AW11" s="24"/>
      <c r="AX11" s="194"/>
      <c r="AY11" s="194"/>
      <c r="AZ11" s="194"/>
      <c r="BA11" s="25"/>
      <c r="BB11" s="77"/>
    </row>
    <row r="12" spans="1:54" ht="15" customHeight="1" x14ac:dyDescent="0.35">
      <c r="A12" s="93">
        <v>7</v>
      </c>
      <c r="B12" s="93">
        <v>7</v>
      </c>
      <c r="C12" s="93">
        <f t="shared" si="0"/>
        <v>0</v>
      </c>
      <c r="D12" s="92" t="s">
        <v>596</v>
      </c>
      <c r="E12" s="86">
        <f t="shared" si="1"/>
        <v>38</v>
      </c>
      <c r="F12" s="243"/>
      <c r="G12" s="93">
        <f t="shared" si="2"/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202">
        <v>38</v>
      </c>
      <c r="W12" s="94" t="s">
        <v>13</v>
      </c>
      <c r="X12" s="186" t="s">
        <v>13</v>
      </c>
      <c r="Y12" s="94" t="s">
        <v>13</v>
      </c>
      <c r="Z12" s="186" t="s">
        <v>13</v>
      </c>
      <c r="AA12" s="191" t="s">
        <v>13</v>
      </c>
      <c r="AB12" s="186" t="s">
        <v>13</v>
      </c>
      <c r="AC12" s="36">
        <v>0</v>
      </c>
      <c r="AD12" s="37">
        <v>0</v>
      </c>
      <c r="AE12" s="37">
        <v>0</v>
      </c>
      <c r="AF12" s="37">
        <v>0</v>
      </c>
      <c r="AG12" s="37">
        <v>0</v>
      </c>
      <c r="AH12" s="35"/>
      <c r="AI12" s="35"/>
      <c r="AJ12" s="22"/>
      <c r="AK12" s="187"/>
      <c r="AL12" s="23"/>
      <c r="AM12" s="24"/>
      <c r="AN12" s="194"/>
      <c r="AO12" s="194"/>
      <c r="AP12" s="194"/>
      <c r="AQ12" s="25"/>
      <c r="AR12" s="24"/>
      <c r="AS12" s="194"/>
      <c r="AT12" s="194"/>
      <c r="AU12" s="194"/>
      <c r="AV12" s="25"/>
      <c r="AW12" s="24"/>
      <c r="AX12" s="194"/>
      <c r="AY12" s="194"/>
      <c r="AZ12" s="194"/>
      <c r="BA12" s="25"/>
      <c r="BB12" s="77"/>
    </row>
    <row r="13" spans="1:54" ht="15" customHeight="1" x14ac:dyDescent="0.35">
      <c r="A13" s="93">
        <v>8</v>
      </c>
      <c r="B13" s="93">
        <v>8</v>
      </c>
      <c r="C13" s="93">
        <f t="shared" si="0"/>
        <v>0</v>
      </c>
      <c r="D13" s="92" t="s">
        <v>833</v>
      </c>
      <c r="E13" s="86">
        <f t="shared" si="1"/>
        <v>38</v>
      </c>
      <c r="F13" s="243"/>
      <c r="G13" s="93">
        <f t="shared" si="2"/>
        <v>2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>
        <v>12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202">
        <v>26</v>
      </c>
      <c r="W13" s="94" t="s">
        <v>13</v>
      </c>
      <c r="X13" s="186" t="s">
        <v>13</v>
      </c>
      <c r="Y13" s="94" t="s">
        <v>13</v>
      </c>
      <c r="Z13" s="186" t="s">
        <v>13</v>
      </c>
      <c r="AA13" s="191" t="s">
        <v>13</v>
      </c>
      <c r="AB13" s="186" t="s">
        <v>13</v>
      </c>
      <c r="AC13" s="36">
        <v>0</v>
      </c>
      <c r="AD13" s="37">
        <v>0</v>
      </c>
      <c r="AE13" s="37">
        <v>0</v>
      </c>
      <c r="AF13" s="37">
        <v>0</v>
      </c>
      <c r="AG13" s="37">
        <v>0</v>
      </c>
      <c r="AH13" s="35"/>
      <c r="AI13" s="35"/>
      <c r="AJ13" s="22"/>
      <c r="AK13" s="187"/>
      <c r="AL13" s="23"/>
      <c r="AM13" s="24"/>
      <c r="AN13" s="194"/>
      <c r="AO13" s="194"/>
      <c r="AP13" s="194"/>
      <c r="AQ13" s="25"/>
      <c r="AR13" s="24"/>
      <c r="AS13" s="194"/>
      <c r="AT13" s="194"/>
      <c r="AU13" s="194"/>
      <c r="AV13" s="25"/>
      <c r="AW13" s="24"/>
      <c r="AX13" s="194"/>
      <c r="AY13" s="194"/>
      <c r="AZ13" s="194"/>
      <c r="BA13" s="25"/>
      <c r="BB13" s="77"/>
    </row>
    <row r="14" spans="1:54" ht="15" customHeight="1" x14ac:dyDescent="0.35">
      <c r="A14" s="93">
        <v>9</v>
      </c>
      <c r="B14" s="93">
        <v>9</v>
      </c>
      <c r="C14" s="93">
        <f t="shared" si="0"/>
        <v>0</v>
      </c>
      <c r="D14" s="92" t="s">
        <v>18</v>
      </c>
      <c r="E14" s="86">
        <f t="shared" si="1"/>
        <v>37</v>
      </c>
      <c r="F14" s="243">
        <v>20</v>
      </c>
      <c r="G14" s="93">
        <f t="shared" si="2"/>
        <v>1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202">
        <v>17</v>
      </c>
      <c r="W14" s="94" t="s">
        <v>13</v>
      </c>
      <c r="X14" s="186" t="s">
        <v>13</v>
      </c>
      <c r="Y14" s="94" t="s">
        <v>13</v>
      </c>
      <c r="Z14" s="186" t="s">
        <v>13</v>
      </c>
      <c r="AA14" s="191" t="s">
        <v>13</v>
      </c>
      <c r="AB14" s="186" t="s">
        <v>13</v>
      </c>
      <c r="AC14" s="36">
        <v>0</v>
      </c>
      <c r="AD14" s="37">
        <v>0</v>
      </c>
      <c r="AE14" s="37">
        <v>0</v>
      </c>
      <c r="AF14" s="37">
        <v>0</v>
      </c>
      <c r="AG14" s="37">
        <v>0</v>
      </c>
      <c r="AH14" s="35"/>
      <c r="AI14" s="35"/>
      <c r="AJ14" s="22"/>
      <c r="AK14" s="187"/>
      <c r="AL14" s="23"/>
      <c r="AM14" s="24"/>
      <c r="AN14" s="194"/>
      <c r="AO14" s="194"/>
      <c r="AP14" s="194"/>
      <c r="AQ14" s="25"/>
      <c r="AR14" s="24"/>
      <c r="AS14" s="194"/>
      <c r="AT14" s="194"/>
      <c r="AU14" s="194"/>
      <c r="AV14" s="25"/>
      <c r="AW14" s="24"/>
      <c r="AX14" s="194"/>
      <c r="AY14" s="194"/>
      <c r="AZ14" s="194"/>
      <c r="BA14" s="25"/>
      <c r="BB14" s="77"/>
    </row>
    <row r="15" spans="1:54" ht="15" customHeight="1" x14ac:dyDescent="0.35">
      <c r="A15" s="93">
        <v>10</v>
      </c>
      <c r="B15" s="93">
        <v>10</v>
      </c>
      <c r="C15" s="93">
        <f t="shared" si="0"/>
        <v>0</v>
      </c>
      <c r="D15" s="92" t="s">
        <v>98</v>
      </c>
      <c r="E15" s="86">
        <f t="shared" si="1"/>
        <v>37</v>
      </c>
      <c r="F15" s="243"/>
      <c r="G15" s="93">
        <f t="shared" si="2"/>
        <v>2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>
        <v>14</v>
      </c>
      <c r="U15" s="191" t="s">
        <v>13</v>
      </c>
      <c r="V15" s="202" t="s">
        <v>13</v>
      </c>
      <c r="W15" s="94" t="s">
        <v>13</v>
      </c>
      <c r="X15" s="186">
        <v>23</v>
      </c>
      <c r="Y15" s="94" t="s">
        <v>13</v>
      </c>
      <c r="Z15" s="186" t="s">
        <v>13</v>
      </c>
      <c r="AA15" s="191" t="s">
        <v>13</v>
      </c>
      <c r="AB15" s="186" t="s">
        <v>13</v>
      </c>
      <c r="AC15" s="36">
        <v>0</v>
      </c>
      <c r="AD15" s="37">
        <v>0</v>
      </c>
      <c r="AE15" s="37">
        <v>0</v>
      </c>
      <c r="AF15" s="37">
        <v>0</v>
      </c>
      <c r="AG15" s="37">
        <v>0</v>
      </c>
      <c r="AH15" s="35"/>
      <c r="AI15" s="35"/>
      <c r="AJ15" s="22"/>
      <c r="AK15" s="187"/>
      <c r="AL15" s="23"/>
      <c r="AM15" s="24"/>
      <c r="AN15" s="194"/>
      <c r="AO15" s="194"/>
      <c r="AP15" s="194"/>
      <c r="AQ15" s="25"/>
      <c r="AR15" s="24"/>
      <c r="AS15" s="194"/>
      <c r="AT15" s="194"/>
      <c r="AU15" s="194"/>
      <c r="AV15" s="25"/>
      <c r="AW15" s="24"/>
      <c r="AX15" s="194"/>
      <c r="AY15" s="194"/>
      <c r="AZ15" s="194"/>
      <c r="BA15" s="25"/>
      <c r="BB15" s="77"/>
    </row>
    <row r="16" spans="1:54" ht="15" customHeight="1" x14ac:dyDescent="0.35">
      <c r="A16" s="93">
        <v>11</v>
      </c>
      <c r="B16" s="93">
        <v>11</v>
      </c>
      <c r="C16" s="93">
        <f t="shared" si="0"/>
        <v>0</v>
      </c>
      <c r="D16" s="92" t="s">
        <v>597</v>
      </c>
      <c r="E16" s="86">
        <f t="shared" si="1"/>
        <v>34</v>
      </c>
      <c r="F16" s="243"/>
      <c r="G16" s="93">
        <f t="shared" si="2"/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202">
        <v>34</v>
      </c>
      <c r="W16" s="94" t="s">
        <v>13</v>
      </c>
      <c r="X16" s="186" t="s">
        <v>13</v>
      </c>
      <c r="Y16" s="94" t="s">
        <v>13</v>
      </c>
      <c r="Z16" s="186" t="s">
        <v>13</v>
      </c>
      <c r="AA16" s="191" t="s">
        <v>13</v>
      </c>
      <c r="AB16" s="186" t="s">
        <v>13</v>
      </c>
      <c r="AC16" s="36">
        <v>0</v>
      </c>
      <c r="AD16" s="37">
        <v>0</v>
      </c>
      <c r="AE16" s="37">
        <v>0</v>
      </c>
      <c r="AF16" s="37">
        <v>0</v>
      </c>
      <c r="AG16" s="37">
        <v>0</v>
      </c>
      <c r="AH16" s="35"/>
      <c r="AI16" s="35"/>
      <c r="AJ16" s="22"/>
      <c r="AK16" s="187"/>
      <c r="AL16" s="23"/>
      <c r="AM16" s="24"/>
      <c r="AN16" s="194"/>
      <c r="AO16" s="194"/>
      <c r="AP16" s="194"/>
      <c r="AQ16" s="25"/>
      <c r="AR16" s="24"/>
      <c r="AS16" s="194"/>
      <c r="AT16" s="194"/>
      <c r="AU16" s="194"/>
      <c r="AV16" s="25"/>
      <c r="AW16" s="24"/>
      <c r="AX16" s="194"/>
      <c r="AY16" s="194"/>
      <c r="AZ16" s="194"/>
      <c r="BA16" s="25"/>
      <c r="BB16" s="77"/>
    </row>
    <row r="17" spans="1:54" ht="15" customHeight="1" x14ac:dyDescent="0.35">
      <c r="A17" s="93">
        <v>12</v>
      </c>
      <c r="B17" s="93">
        <v>12</v>
      </c>
      <c r="C17" s="93">
        <f t="shared" si="0"/>
        <v>0</v>
      </c>
      <c r="D17" s="92" t="s">
        <v>245</v>
      </c>
      <c r="E17" s="86">
        <f t="shared" si="1"/>
        <v>33</v>
      </c>
      <c r="F17" s="243"/>
      <c r="G17" s="93">
        <f t="shared" si="2"/>
        <v>2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202">
        <v>23</v>
      </c>
      <c r="W17" s="94">
        <v>10</v>
      </c>
      <c r="X17" s="186" t="s">
        <v>13</v>
      </c>
      <c r="Y17" s="94" t="s">
        <v>13</v>
      </c>
      <c r="Z17" s="186" t="s">
        <v>13</v>
      </c>
      <c r="AA17" s="191" t="s">
        <v>13</v>
      </c>
      <c r="AB17" s="186" t="s">
        <v>13</v>
      </c>
      <c r="AC17" s="36">
        <v>0</v>
      </c>
      <c r="AD17" s="37">
        <v>0</v>
      </c>
      <c r="AE17" s="37">
        <v>0</v>
      </c>
      <c r="AF17" s="37">
        <v>0</v>
      </c>
      <c r="AG17" s="37">
        <v>0</v>
      </c>
      <c r="AH17" s="35"/>
      <c r="AI17" s="35"/>
      <c r="AJ17" s="22"/>
      <c r="AK17" s="187"/>
      <c r="AL17" s="23"/>
      <c r="AM17" s="24"/>
      <c r="AN17" s="194"/>
      <c r="AO17" s="194"/>
      <c r="AP17" s="194"/>
      <c r="AQ17" s="25"/>
      <c r="AR17" s="24"/>
      <c r="AS17" s="194"/>
      <c r="AT17" s="194"/>
      <c r="AU17" s="194"/>
      <c r="AV17" s="25"/>
      <c r="AW17" s="24"/>
      <c r="AX17" s="194"/>
      <c r="AY17" s="194"/>
      <c r="AZ17" s="194"/>
      <c r="BA17" s="25"/>
      <c r="BB17" s="77"/>
    </row>
    <row r="18" spans="1:54" ht="15" customHeight="1" x14ac:dyDescent="0.35">
      <c r="A18" s="93">
        <v>13</v>
      </c>
      <c r="B18" s="93">
        <v>13</v>
      </c>
      <c r="C18" s="93">
        <f t="shared" si="0"/>
        <v>0</v>
      </c>
      <c r="D18" s="92" t="s">
        <v>213</v>
      </c>
      <c r="E18" s="86">
        <f t="shared" si="1"/>
        <v>32</v>
      </c>
      <c r="F18" s="243">
        <v>20</v>
      </c>
      <c r="G18" s="93">
        <f t="shared" si="2"/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>
        <v>12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202" t="s">
        <v>13</v>
      </c>
      <c r="W18" s="94" t="s">
        <v>13</v>
      </c>
      <c r="X18" s="186" t="s">
        <v>13</v>
      </c>
      <c r="Y18" s="94" t="s">
        <v>13</v>
      </c>
      <c r="Z18" s="186" t="s">
        <v>13</v>
      </c>
      <c r="AA18" s="191" t="s">
        <v>13</v>
      </c>
      <c r="AB18" s="186" t="s">
        <v>13</v>
      </c>
      <c r="AC18" s="36">
        <v>0</v>
      </c>
      <c r="AD18" s="37">
        <v>0</v>
      </c>
      <c r="AE18" s="37">
        <v>0</v>
      </c>
      <c r="AF18" s="37">
        <v>0</v>
      </c>
      <c r="AG18" s="37">
        <v>0</v>
      </c>
      <c r="AH18" s="35"/>
      <c r="AI18" s="35"/>
      <c r="AJ18" s="22"/>
      <c r="AK18" s="187"/>
      <c r="AL18" s="23"/>
      <c r="AM18" s="24"/>
      <c r="AN18" s="194"/>
      <c r="AO18" s="194"/>
      <c r="AP18" s="194"/>
      <c r="AQ18" s="25"/>
      <c r="AR18" s="24"/>
      <c r="AS18" s="194"/>
      <c r="AT18" s="194"/>
      <c r="AU18" s="194"/>
      <c r="AV18" s="25"/>
      <c r="AW18" s="24"/>
      <c r="AX18" s="194"/>
      <c r="AY18" s="194"/>
      <c r="AZ18" s="194"/>
      <c r="BA18" s="25"/>
      <c r="BB18" s="77"/>
    </row>
    <row r="19" spans="1:54" ht="15" customHeight="1" x14ac:dyDescent="0.35">
      <c r="A19" s="93">
        <v>14</v>
      </c>
      <c r="B19" s="93">
        <v>14</v>
      </c>
      <c r="C19" s="93">
        <f t="shared" si="0"/>
        <v>0</v>
      </c>
      <c r="D19" s="92" t="s">
        <v>1199</v>
      </c>
      <c r="E19" s="86">
        <f t="shared" si="1"/>
        <v>32</v>
      </c>
      <c r="F19" s="243">
        <v>20</v>
      </c>
      <c r="G19" s="93">
        <f t="shared" si="2"/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>
        <v>12</v>
      </c>
      <c r="U19" s="191" t="s">
        <v>13</v>
      </c>
      <c r="V19" s="202" t="s">
        <v>13</v>
      </c>
      <c r="W19" s="94" t="s">
        <v>13</v>
      </c>
      <c r="X19" s="186" t="s">
        <v>13</v>
      </c>
      <c r="Y19" s="94" t="s">
        <v>13</v>
      </c>
      <c r="Z19" s="186" t="s">
        <v>13</v>
      </c>
      <c r="AA19" s="191" t="s">
        <v>13</v>
      </c>
      <c r="AB19" s="186" t="s">
        <v>13</v>
      </c>
      <c r="AC19" s="36">
        <v>0</v>
      </c>
      <c r="AD19" s="37">
        <v>0</v>
      </c>
      <c r="AE19" s="37">
        <v>0</v>
      </c>
      <c r="AF19" s="37">
        <v>0</v>
      </c>
      <c r="AG19" s="37">
        <v>0</v>
      </c>
      <c r="AH19" s="35"/>
      <c r="AI19" s="35"/>
      <c r="AJ19" s="22"/>
      <c r="AK19" s="187"/>
      <c r="AL19" s="23"/>
      <c r="AM19" s="24"/>
      <c r="AN19" s="194"/>
      <c r="AO19" s="194"/>
      <c r="AP19" s="194"/>
      <c r="AQ19" s="25"/>
      <c r="AR19" s="24"/>
      <c r="AS19" s="194"/>
      <c r="AT19" s="194"/>
      <c r="AU19" s="194"/>
      <c r="AV19" s="25"/>
      <c r="AW19" s="24"/>
      <c r="AX19" s="194"/>
      <c r="AY19" s="194"/>
      <c r="AZ19" s="194"/>
      <c r="BA19" s="25"/>
      <c r="BB19" s="77"/>
    </row>
    <row r="20" spans="1:54" ht="15" customHeight="1" x14ac:dyDescent="0.35">
      <c r="A20" s="93">
        <v>15</v>
      </c>
      <c r="B20" s="93">
        <v>15</v>
      </c>
      <c r="C20" s="93">
        <f t="shared" si="0"/>
        <v>0</v>
      </c>
      <c r="D20" s="92" t="s">
        <v>394</v>
      </c>
      <c r="E20" s="86">
        <f t="shared" si="1"/>
        <v>30</v>
      </c>
      <c r="F20" s="243">
        <v>20</v>
      </c>
      <c r="G20" s="93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>
        <v>10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202" t="s">
        <v>13</v>
      </c>
      <c r="W20" s="94" t="s">
        <v>13</v>
      </c>
      <c r="X20" s="186" t="s">
        <v>13</v>
      </c>
      <c r="Y20" s="94" t="s">
        <v>13</v>
      </c>
      <c r="Z20" s="186" t="s">
        <v>13</v>
      </c>
      <c r="AA20" s="191" t="s">
        <v>13</v>
      </c>
      <c r="AB20" s="186" t="s">
        <v>13</v>
      </c>
      <c r="AC20" s="36">
        <v>0</v>
      </c>
      <c r="AD20" s="37">
        <v>0</v>
      </c>
      <c r="AE20" s="37">
        <v>0</v>
      </c>
      <c r="AF20" s="37">
        <v>0</v>
      </c>
      <c r="AG20" s="37">
        <v>0</v>
      </c>
      <c r="AH20" s="35"/>
      <c r="AI20" s="35"/>
      <c r="AJ20" s="22"/>
      <c r="AK20" s="187"/>
      <c r="AL20" s="23"/>
      <c r="AM20" s="24"/>
      <c r="AN20" s="194"/>
      <c r="AO20" s="194"/>
      <c r="AP20" s="194"/>
      <c r="AQ20" s="25"/>
      <c r="AR20" s="24"/>
      <c r="AS20" s="194"/>
      <c r="AT20" s="194"/>
      <c r="AU20" s="194"/>
      <c r="AV20" s="25"/>
      <c r="AW20" s="24"/>
      <c r="AX20" s="194"/>
      <c r="AY20" s="194"/>
      <c r="AZ20" s="194"/>
      <c r="BA20" s="25"/>
      <c r="BB20" s="77"/>
    </row>
    <row r="21" spans="1:54" ht="15" customHeight="1" x14ac:dyDescent="0.35">
      <c r="A21" s="93">
        <v>16</v>
      </c>
      <c r="B21" s="93">
        <v>16</v>
      </c>
      <c r="C21" s="93">
        <f t="shared" si="0"/>
        <v>0</v>
      </c>
      <c r="D21" s="92" t="s">
        <v>1066</v>
      </c>
      <c r="E21" s="86">
        <f t="shared" si="1"/>
        <v>30</v>
      </c>
      <c r="F21" s="243">
        <v>20</v>
      </c>
      <c r="G21" s="93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202">
        <v>10</v>
      </c>
      <c r="W21" s="94" t="s">
        <v>13</v>
      </c>
      <c r="X21" s="186" t="s">
        <v>13</v>
      </c>
      <c r="Y21" s="94" t="s">
        <v>13</v>
      </c>
      <c r="Z21" s="186" t="s">
        <v>13</v>
      </c>
      <c r="AA21" s="191" t="s">
        <v>13</v>
      </c>
      <c r="AB21" s="186" t="s">
        <v>13</v>
      </c>
      <c r="AC21" s="36">
        <v>0</v>
      </c>
      <c r="AD21" s="37">
        <v>0</v>
      </c>
      <c r="AE21" s="37">
        <v>0</v>
      </c>
      <c r="AF21" s="37">
        <v>0</v>
      </c>
      <c r="AG21" s="37">
        <v>0</v>
      </c>
      <c r="AH21" s="35"/>
      <c r="AI21" s="35"/>
      <c r="AJ21" s="22"/>
      <c r="AK21" s="187"/>
      <c r="AL21" s="23"/>
      <c r="AM21" s="24"/>
      <c r="AN21" s="194"/>
      <c r="AO21" s="194"/>
      <c r="AP21" s="194"/>
      <c r="AQ21" s="25"/>
      <c r="AR21" s="24"/>
      <c r="AS21" s="194"/>
      <c r="AT21" s="194"/>
      <c r="AU21" s="194"/>
      <c r="AV21" s="25"/>
      <c r="AW21" s="24"/>
      <c r="AX21" s="194"/>
      <c r="AY21" s="194"/>
      <c r="AZ21" s="194"/>
      <c r="BA21" s="25"/>
      <c r="BB21" s="77"/>
    </row>
    <row r="22" spans="1:54" ht="15" customHeight="1" x14ac:dyDescent="0.35">
      <c r="A22" s="93">
        <v>17</v>
      </c>
      <c r="B22" s="93">
        <v>17</v>
      </c>
      <c r="C22" s="93">
        <f t="shared" si="0"/>
        <v>0</v>
      </c>
      <c r="D22" s="92" t="s">
        <v>236</v>
      </c>
      <c r="E22" s="86">
        <f t="shared" si="1"/>
        <v>28</v>
      </c>
      <c r="F22" s="242">
        <v>20</v>
      </c>
      <c r="G22" s="93">
        <f t="shared" si="2"/>
        <v>1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8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202" t="s">
        <v>13</v>
      </c>
      <c r="W22" s="94" t="s">
        <v>13</v>
      </c>
      <c r="X22" s="186" t="s">
        <v>13</v>
      </c>
      <c r="Y22" s="94" t="s">
        <v>13</v>
      </c>
      <c r="Z22" s="186" t="s">
        <v>13</v>
      </c>
      <c r="AA22" s="191" t="s">
        <v>13</v>
      </c>
      <c r="AB22" s="186" t="s">
        <v>13</v>
      </c>
      <c r="AC22" s="36">
        <v>0</v>
      </c>
      <c r="AD22" s="37">
        <v>0</v>
      </c>
      <c r="AE22" s="37">
        <v>0</v>
      </c>
      <c r="AF22" s="37">
        <v>0</v>
      </c>
      <c r="AG22" s="37">
        <v>0</v>
      </c>
      <c r="AH22" s="35"/>
      <c r="AI22" s="35"/>
      <c r="AJ22" s="22"/>
      <c r="AK22" s="187"/>
      <c r="AL22" s="23"/>
      <c r="AM22" s="24"/>
      <c r="AN22" s="194"/>
      <c r="AO22" s="194"/>
      <c r="AP22" s="194"/>
      <c r="AQ22" s="25"/>
      <c r="AR22" s="24"/>
      <c r="AS22" s="194"/>
      <c r="AT22" s="194"/>
      <c r="AU22" s="194"/>
      <c r="AV22" s="25"/>
      <c r="AW22" s="24"/>
      <c r="AX22" s="194"/>
      <c r="AY22" s="194"/>
      <c r="AZ22" s="194"/>
      <c r="BA22" s="25"/>
      <c r="BB22" s="77"/>
    </row>
    <row r="23" spans="1:54" ht="15" customHeight="1" x14ac:dyDescent="0.35">
      <c r="A23" s="93">
        <v>18</v>
      </c>
      <c r="B23" s="93">
        <v>18</v>
      </c>
      <c r="C23" s="93">
        <f t="shared" si="0"/>
        <v>0</v>
      </c>
      <c r="D23" s="92" t="s">
        <v>1190</v>
      </c>
      <c r="E23" s="86">
        <f t="shared" si="1"/>
        <v>28</v>
      </c>
      <c r="F23" s="243">
        <v>20</v>
      </c>
      <c r="G23" s="93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>
        <v>8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202" t="s">
        <v>13</v>
      </c>
      <c r="W23" s="94" t="s">
        <v>13</v>
      </c>
      <c r="X23" s="186" t="s">
        <v>13</v>
      </c>
      <c r="Y23" s="94" t="s">
        <v>13</v>
      </c>
      <c r="Z23" s="186" t="s">
        <v>13</v>
      </c>
      <c r="AA23" s="191" t="s">
        <v>13</v>
      </c>
      <c r="AB23" s="186" t="s">
        <v>13</v>
      </c>
      <c r="AC23" s="36">
        <v>0</v>
      </c>
      <c r="AD23" s="37">
        <v>0</v>
      </c>
      <c r="AE23" s="37">
        <v>0</v>
      </c>
      <c r="AF23" s="37">
        <v>0</v>
      </c>
      <c r="AG23" s="37">
        <v>0</v>
      </c>
      <c r="AH23" s="35"/>
      <c r="AI23" s="35"/>
      <c r="AJ23" s="22"/>
      <c r="AK23" s="187"/>
      <c r="AL23" s="23"/>
      <c r="AM23" s="24"/>
      <c r="AN23" s="194"/>
      <c r="AO23" s="194"/>
      <c r="AP23" s="194"/>
      <c r="AQ23" s="25"/>
      <c r="AR23" s="24"/>
      <c r="AS23" s="194"/>
      <c r="AT23" s="194"/>
      <c r="AU23" s="194"/>
      <c r="AV23" s="25"/>
      <c r="AW23" s="24"/>
      <c r="AX23" s="194"/>
      <c r="AY23" s="194"/>
      <c r="AZ23" s="194"/>
      <c r="BA23" s="25"/>
      <c r="BB23" s="77"/>
    </row>
    <row r="24" spans="1:54" ht="15" customHeight="1" x14ac:dyDescent="0.35">
      <c r="A24" s="93">
        <v>19</v>
      </c>
      <c r="B24" s="93">
        <v>19</v>
      </c>
      <c r="C24" s="93">
        <f t="shared" si="0"/>
        <v>0</v>
      </c>
      <c r="D24" s="92" t="s">
        <v>476</v>
      </c>
      <c r="E24" s="86">
        <f t="shared" si="1"/>
        <v>27</v>
      </c>
      <c r="F24" s="243"/>
      <c r="G24" s="93">
        <f t="shared" si="2"/>
        <v>2</v>
      </c>
      <c r="H24" s="31"/>
      <c r="I24" s="191" t="s">
        <v>13</v>
      </c>
      <c r="J24" s="186" t="s">
        <v>13</v>
      </c>
      <c r="K24" s="191" t="s">
        <v>13</v>
      </c>
      <c r="L24" s="186">
        <v>10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202" t="s">
        <v>13</v>
      </c>
      <c r="W24" s="94" t="s">
        <v>13</v>
      </c>
      <c r="X24" s="186">
        <v>17</v>
      </c>
      <c r="Y24" s="94" t="s">
        <v>13</v>
      </c>
      <c r="Z24" s="186" t="s">
        <v>13</v>
      </c>
      <c r="AA24" s="191" t="s">
        <v>13</v>
      </c>
      <c r="AB24" s="186" t="s">
        <v>13</v>
      </c>
      <c r="AC24" s="36">
        <v>0</v>
      </c>
      <c r="AD24" s="37">
        <v>0</v>
      </c>
      <c r="AE24" s="37">
        <v>0</v>
      </c>
      <c r="AF24" s="37">
        <v>0</v>
      </c>
      <c r="AG24" s="37">
        <v>0</v>
      </c>
      <c r="AH24" s="35"/>
      <c r="AI24" s="35"/>
      <c r="AJ24" s="22"/>
      <c r="AK24" s="187"/>
      <c r="AL24" s="23"/>
      <c r="AM24" s="24"/>
      <c r="AN24" s="194"/>
      <c r="AO24" s="194"/>
      <c r="AP24" s="194"/>
      <c r="AQ24" s="25"/>
      <c r="AR24" s="24"/>
      <c r="AS24" s="194"/>
      <c r="AT24" s="194"/>
      <c r="AU24" s="194"/>
      <c r="AV24" s="25"/>
      <c r="AW24" s="24"/>
      <c r="AX24" s="194"/>
      <c r="AY24" s="194"/>
      <c r="AZ24" s="194"/>
      <c r="BA24" s="25"/>
      <c r="BB24" s="77"/>
    </row>
    <row r="25" spans="1:54" ht="15" customHeight="1" x14ac:dyDescent="0.35">
      <c r="A25" s="93">
        <v>20</v>
      </c>
      <c r="B25" s="93">
        <v>20</v>
      </c>
      <c r="C25" s="93">
        <f t="shared" si="0"/>
        <v>0</v>
      </c>
      <c r="D25" s="92" t="s">
        <v>741</v>
      </c>
      <c r="E25" s="86">
        <f t="shared" si="1"/>
        <v>26</v>
      </c>
      <c r="F25" s="243">
        <v>20</v>
      </c>
      <c r="G25" s="93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202" t="s">
        <v>13</v>
      </c>
      <c r="W25" s="94" t="s">
        <v>13</v>
      </c>
      <c r="X25" s="186" t="s">
        <v>13</v>
      </c>
      <c r="Y25" s="94" t="s">
        <v>13</v>
      </c>
      <c r="Z25" s="186" t="s">
        <v>13</v>
      </c>
      <c r="AA25" s="191" t="s">
        <v>13</v>
      </c>
      <c r="AB25" s="186">
        <v>6</v>
      </c>
      <c r="AC25" s="36">
        <v>0</v>
      </c>
      <c r="AD25" s="37">
        <v>0</v>
      </c>
      <c r="AE25" s="37">
        <v>0</v>
      </c>
      <c r="AF25" s="37">
        <v>0</v>
      </c>
      <c r="AG25" s="37">
        <v>0</v>
      </c>
      <c r="AH25" s="35"/>
      <c r="AI25" s="35"/>
      <c r="AJ25" s="22"/>
      <c r="AK25" s="187"/>
      <c r="AL25" s="23"/>
      <c r="AM25" s="24"/>
      <c r="AN25" s="194"/>
      <c r="AO25" s="194"/>
      <c r="AP25" s="194"/>
      <c r="AQ25" s="25"/>
      <c r="AR25" s="24"/>
      <c r="AS25" s="194"/>
      <c r="AT25" s="194"/>
      <c r="AU25" s="194"/>
      <c r="AV25" s="25"/>
      <c r="AW25" s="24"/>
      <c r="AX25" s="194"/>
      <c r="AY25" s="194"/>
      <c r="AZ25" s="194"/>
      <c r="BA25" s="25"/>
      <c r="BB25" s="77"/>
    </row>
    <row r="26" spans="1:54" ht="15" customHeight="1" x14ac:dyDescent="0.35">
      <c r="A26" s="93">
        <v>21</v>
      </c>
      <c r="B26" s="93">
        <v>21</v>
      </c>
      <c r="C26" s="93">
        <f t="shared" si="0"/>
        <v>0</v>
      </c>
      <c r="D26" s="92" t="s">
        <v>1191</v>
      </c>
      <c r="E26" s="86">
        <f t="shared" si="1"/>
        <v>24</v>
      </c>
      <c r="F26" s="243">
        <v>20</v>
      </c>
      <c r="G26" s="93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>
        <v>4</v>
      </c>
      <c r="V26" s="202" t="s">
        <v>13</v>
      </c>
      <c r="W26" s="94" t="s">
        <v>13</v>
      </c>
      <c r="X26" s="186" t="s">
        <v>13</v>
      </c>
      <c r="Y26" s="94" t="s">
        <v>13</v>
      </c>
      <c r="Z26" s="186" t="s">
        <v>13</v>
      </c>
      <c r="AA26" s="191" t="s">
        <v>13</v>
      </c>
      <c r="AB26" s="186" t="s">
        <v>13</v>
      </c>
      <c r="AC26" s="36">
        <v>0</v>
      </c>
      <c r="AD26" s="37">
        <v>0</v>
      </c>
      <c r="AE26" s="37">
        <v>0</v>
      </c>
      <c r="AF26" s="37">
        <v>0</v>
      </c>
      <c r="AG26" s="37">
        <v>0</v>
      </c>
      <c r="AH26" s="35"/>
      <c r="AI26" s="35"/>
      <c r="AJ26" s="22"/>
      <c r="AK26" s="187"/>
      <c r="AL26" s="23"/>
      <c r="AM26" s="24"/>
      <c r="AN26" s="194"/>
      <c r="AO26" s="194"/>
      <c r="AP26" s="194"/>
      <c r="AQ26" s="25"/>
      <c r="AR26" s="24"/>
      <c r="AS26" s="194"/>
      <c r="AT26" s="194"/>
      <c r="AU26" s="194"/>
      <c r="AV26" s="25"/>
      <c r="AW26" s="24"/>
      <c r="AX26" s="194"/>
      <c r="AY26" s="194"/>
      <c r="AZ26" s="194"/>
      <c r="BA26" s="25"/>
      <c r="BB26" s="77"/>
    </row>
    <row r="27" spans="1:54" ht="15" customHeight="1" x14ac:dyDescent="0.35">
      <c r="A27" s="93">
        <v>22</v>
      </c>
      <c r="B27" s="93">
        <v>24</v>
      </c>
      <c r="C27" s="93">
        <f t="shared" si="0"/>
        <v>2</v>
      </c>
      <c r="D27" s="92" t="s">
        <v>1194</v>
      </c>
      <c r="E27" s="86">
        <f t="shared" si="1"/>
        <v>24</v>
      </c>
      <c r="F27" s="243">
        <v>20</v>
      </c>
      <c r="G27" s="93">
        <f t="shared" si="2"/>
        <v>2</v>
      </c>
      <c r="H27" s="31"/>
      <c r="I27" s="191">
        <v>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1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202" t="s">
        <v>13</v>
      </c>
      <c r="W27" s="94" t="s">
        <v>13</v>
      </c>
      <c r="X27" s="186" t="s">
        <v>13</v>
      </c>
      <c r="Y27" s="94" t="s">
        <v>13</v>
      </c>
      <c r="Z27" s="186" t="s">
        <v>13</v>
      </c>
      <c r="AA27" s="191" t="s">
        <v>13</v>
      </c>
      <c r="AB27" s="186" t="s">
        <v>13</v>
      </c>
      <c r="AC27" s="36">
        <v>0</v>
      </c>
      <c r="AD27" s="37">
        <v>0</v>
      </c>
      <c r="AE27" s="37">
        <v>0</v>
      </c>
      <c r="AF27" s="37">
        <v>0</v>
      </c>
      <c r="AG27" s="37">
        <v>0</v>
      </c>
      <c r="AH27" s="35"/>
      <c r="AI27" s="35"/>
      <c r="AJ27" s="22"/>
      <c r="AK27" s="187"/>
      <c r="AL27" s="23"/>
      <c r="AM27" s="24"/>
      <c r="AN27" s="194"/>
      <c r="AO27" s="194"/>
      <c r="AP27" s="194"/>
      <c r="AQ27" s="25"/>
      <c r="AR27" s="24"/>
      <c r="AS27" s="194"/>
      <c r="AT27" s="194"/>
      <c r="AU27" s="194"/>
      <c r="AV27" s="25"/>
      <c r="AW27" s="24"/>
      <c r="AX27" s="194"/>
      <c r="AY27" s="194"/>
      <c r="AZ27" s="194"/>
      <c r="BA27" s="25"/>
      <c r="BB27" s="77"/>
    </row>
    <row r="28" spans="1:54" ht="15" customHeight="1" x14ac:dyDescent="0.35">
      <c r="A28" s="93">
        <v>23</v>
      </c>
      <c r="B28" s="93">
        <v>22</v>
      </c>
      <c r="C28" s="93">
        <f t="shared" si="0"/>
        <v>-1</v>
      </c>
      <c r="D28" s="92" t="s">
        <v>684</v>
      </c>
      <c r="E28" s="86">
        <f t="shared" si="1"/>
        <v>23</v>
      </c>
      <c r="F28" s="243">
        <v>20</v>
      </c>
      <c r="G28" s="93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>
        <v>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202" t="s">
        <v>13</v>
      </c>
      <c r="W28" s="94" t="s">
        <v>13</v>
      </c>
      <c r="X28" s="186" t="s">
        <v>13</v>
      </c>
      <c r="Y28" s="94" t="s">
        <v>13</v>
      </c>
      <c r="Z28" s="186" t="s">
        <v>13</v>
      </c>
      <c r="AA28" s="191" t="s">
        <v>13</v>
      </c>
      <c r="AB28" s="186" t="s">
        <v>13</v>
      </c>
      <c r="AC28" s="36">
        <v>0</v>
      </c>
      <c r="AD28" s="37">
        <v>0</v>
      </c>
      <c r="AE28" s="37">
        <v>0</v>
      </c>
      <c r="AF28" s="37">
        <v>0</v>
      </c>
      <c r="AG28" s="37">
        <v>0</v>
      </c>
      <c r="AH28" s="35"/>
      <c r="AI28" s="35"/>
      <c r="AJ28" s="22"/>
      <c r="AK28" s="187"/>
      <c r="AL28" s="23"/>
      <c r="AM28" s="24"/>
      <c r="AN28" s="194"/>
      <c r="AO28" s="194"/>
      <c r="AP28" s="194"/>
      <c r="AQ28" s="25"/>
      <c r="AR28" s="24"/>
      <c r="AS28" s="194"/>
      <c r="AT28" s="194"/>
      <c r="AU28" s="194"/>
      <c r="AV28" s="25"/>
      <c r="AW28" s="24"/>
      <c r="AX28" s="194"/>
      <c r="AY28" s="194"/>
      <c r="AZ28" s="194"/>
      <c r="BA28" s="25"/>
      <c r="BB28" s="77"/>
    </row>
    <row r="29" spans="1:54" ht="15" customHeight="1" x14ac:dyDescent="0.35">
      <c r="A29" s="93">
        <v>24</v>
      </c>
      <c r="B29" s="93">
        <v>23</v>
      </c>
      <c r="C29" s="93">
        <f t="shared" si="0"/>
        <v>-1</v>
      </c>
      <c r="D29" s="92" t="s">
        <v>776</v>
      </c>
      <c r="E29" s="86">
        <f t="shared" si="1"/>
        <v>22</v>
      </c>
      <c r="F29" s="242">
        <v>20</v>
      </c>
      <c r="G29" s="93">
        <f t="shared" si="2"/>
        <v>1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>
        <v>2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202" t="s">
        <v>13</v>
      </c>
      <c r="W29" s="94" t="s">
        <v>13</v>
      </c>
      <c r="X29" s="186" t="s">
        <v>13</v>
      </c>
      <c r="Y29" s="94" t="s">
        <v>13</v>
      </c>
      <c r="Z29" s="186" t="s">
        <v>13</v>
      </c>
      <c r="AA29" s="191" t="s">
        <v>13</v>
      </c>
      <c r="AB29" s="186" t="s">
        <v>13</v>
      </c>
      <c r="AC29" s="36">
        <v>0</v>
      </c>
      <c r="AD29" s="37">
        <v>0</v>
      </c>
      <c r="AE29" s="37">
        <v>0</v>
      </c>
      <c r="AF29" s="37">
        <v>0</v>
      </c>
      <c r="AG29" s="37">
        <v>0</v>
      </c>
      <c r="AH29" s="35"/>
      <c r="AI29" s="35"/>
      <c r="AJ29" s="22"/>
      <c r="AK29" s="187"/>
      <c r="AL29" s="23"/>
      <c r="AM29" s="24"/>
      <c r="AN29" s="194"/>
      <c r="AO29" s="194"/>
      <c r="AP29" s="194"/>
      <c r="AQ29" s="25"/>
      <c r="AR29" s="24"/>
      <c r="AS29" s="194"/>
      <c r="AT29" s="194"/>
      <c r="AU29" s="194"/>
      <c r="AV29" s="25"/>
      <c r="AW29" s="24"/>
      <c r="AX29" s="194"/>
      <c r="AY29" s="194"/>
      <c r="AZ29" s="194"/>
      <c r="BA29" s="25"/>
      <c r="BB29" s="77"/>
    </row>
    <row r="30" spans="1:54" ht="15" customHeight="1" x14ac:dyDescent="0.35">
      <c r="A30" s="93">
        <v>25</v>
      </c>
      <c r="B30" s="93">
        <v>36</v>
      </c>
      <c r="C30" s="93">
        <f t="shared" si="0"/>
        <v>11</v>
      </c>
      <c r="D30" s="92" t="s">
        <v>1188</v>
      </c>
      <c r="E30" s="86">
        <f t="shared" si="1"/>
        <v>22</v>
      </c>
      <c r="F30" s="243">
        <v>20</v>
      </c>
      <c r="G30" s="93">
        <f t="shared" si="2"/>
        <v>1</v>
      </c>
      <c r="H30" s="31"/>
      <c r="I30" s="191">
        <v>2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202" t="s">
        <v>13</v>
      </c>
      <c r="W30" s="94" t="s">
        <v>13</v>
      </c>
      <c r="X30" s="186" t="s">
        <v>13</v>
      </c>
      <c r="Y30" s="94" t="s">
        <v>13</v>
      </c>
      <c r="Z30" s="186" t="s">
        <v>13</v>
      </c>
      <c r="AA30" s="191" t="s">
        <v>13</v>
      </c>
      <c r="AB30" s="186" t="s">
        <v>13</v>
      </c>
      <c r="AC30" s="36">
        <v>0</v>
      </c>
      <c r="AD30" s="37">
        <v>0</v>
      </c>
      <c r="AE30" s="37">
        <v>0</v>
      </c>
      <c r="AF30" s="37">
        <v>0</v>
      </c>
      <c r="AG30" s="37">
        <v>0</v>
      </c>
      <c r="AH30" s="35"/>
      <c r="AI30" s="35"/>
      <c r="AJ30" s="22"/>
      <c r="AK30" s="187"/>
      <c r="AL30" s="23"/>
      <c r="AM30" s="24"/>
      <c r="AN30" s="194"/>
      <c r="AO30" s="194"/>
      <c r="AP30" s="194"/>
      <c r="AQ30" s="25"/>
      <c r="AR30" s="24"/>
      <c r="AS30" s="194"/>
      <c r="AT30" s="194"/>
      <c r="AU30" s="194"/>
      <c r="AV30" s="25"/>
      <c r="AW30" s="24"/>
      <c r="AX30" s="194"/>
      <c r="AY30" s="194"/>
      <c r="AZ30" s="194"/>
      <c r="BA30" s="25"/>
      <c r="BB30" s="77"/>
    </row>
    <row r="31" spans="1:54" ht="15" customHeight="1" x14ac:dyDescent="0.35">
      <c r="A31" s="93">
        <v>26</v>
      </c>
      <c r="B31" s="93">
        <v>25</v>
      </c>
      <c r="C31" s="93">
        <f t="shared" si="0"/>
        <v>-1</v>
      </c>
      <c r="D31" s="92" t="s">
        <v>445</v>
      </c>
      <c r="E31" s="86">
        <f t="shared" si="1"/>
        <v>20</v>
      </c>
      <c r="F31" s="242">
        <v>20</v>
      </c>
      <c r="G31" s="93">
        <f t="shared" si="2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202" t="s">
        <v>13</v>
      </c>
      <c r="W31" s="94" t="s">
        <v>13</v>
      </c>
      <c r="X31" s="186" t="s">
        <v>13</v>
      </c>
      <c r="Y31" s="94" t="s">
        <v>13</v>
      </c>
      <c r="Z31" s="186" t="s">
        <v>13</v>
      </c>
      <c r="AA31" s="191" t="s">
        <v>13</v>
      </c>
      <c r="AB31" s="186" t="s">
        <v>13</v>
      </c>
      <c r="AC31" s="36">
        <v>0</v>
      </c>
      <c r="AD31" s="37">
        <v>0</v>
      </c>
      <c r="AE31" s="37">
        <v>0</v>
      </c>
      <c r="AF31" s="37">
        <v>0</v>
      </c>
      <c r="AG31" s="37">
        <v>0</v>
      </c>
      <c r="AH31" s="35"/>
      <c r="AI31" s="35"/>
      <c r="AJ31" s="22"/>
      <c r="AK31" s="187"/>
      <c r="AL31" s="23"/>
      <c r="AM31" s="24"/>
      <c r="AN31" s="194"/>
      <c r="AO31" s="194"/>
      <c r="AP31" s="194"/>
      <c r="AQ31" s="25"/>
      <c r="AR31" s="24"/>
      <c r="AS31" s="194"/>
      <c r="AT31" s="194"/>
      <c r="AU31" s="194"/>
      <c r="AV31" s="25"/>
      <c r="AW31" s="24"/>
      <c r="AX31" s="194"/>
      <c r="AY31" s="194"/>
      <c r="AZ31" s="194"/>
      <c r="BA31" s="25"/>
      <c r="BB31" s="77"/>
    </row>
    <row r="32" spans="1:54" ht="15" customHeight="1" x14ac:dyDescent="0.35">
      <c r="A32" s="93">
        <v>27</v>
      </c>
      <c r="B32" s="93">
        <v>26</v>
      </c>
      <c r="C32" s="93">
        <f t="shared" si="0"/>
        <v>-1</v>
      </c>
      <c r="D32" s="92" t="s">
        <v>95</v>
      </c>
      <c r="E32" s="86">
        <f t="shared" si="1"/>
        <v>20</v>
      </c>
      <c r="F32" s="243">
        <v>20</v>
      </c>
      <c r="G32" s="93">
        <f t="shared" si="2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202" t="s">
        <v>13</v>
      </c>
      <c r="W32" s="94" t="s">
        <v>13</v>
      </c>
      <c r="X32" s="186" t="s">
        <v>13</v>
      </c>
      <c r="Y32" s="94" t="s">
        <v>13</v>
      </c>
      <c r="Z32" s="186" t="s">
        <v>13</v>
      </c>
      <c r="AA32" s="191" t="s">
        <v>13</v>
      </c>
      <c r="AB32" s="186" t="s">
        <v>13</v>
      </c>
      <c r="AC32" s="36">
        <v>0</v>
      </c>
      <c r="AD32" s="37">
        <v>0</v>
      </c>
      <c r="AE32" s="37">
        <v>0</v>
      </c>
      <c r="AF32" s="37">
        <v>0</v>
      </c>
      <c r="AG32" s="37">
        <v>0</v>
      </c>
      <c r="AH32" s="35"/>
      <c r="AI32" s="35"/>
      <c r="AJ32" s="22"/>
      <c r="AK32" s="187"/>
      <c r="AL32" s="23"/>
      <c r="AM32" s="24"/>
      <c r="AN32" s="194"/>
      <c r="AO32" s="194"/>
      <c r="AP32" s="194"/>
      <c r="AQ32" s="25"/>
      <c r="AR32" s="24"/>
      <c r="AS32" s="194"/>
      <c r="AT32" s="194"/>
      <c r="AU32" s="194"/>
      <c r="AV32" s="25"/>
      <c r="AW32" s="24"/>
      <c r="AX32" s="194"/>
      <c r="AY32" s="194"/>
      <c r="AZ32" s="194"/>
      <c r="BA32" s="25"/>
      <c r="BB32" s="77"/>
    </row>
    <row r="33" spans="1:229" ht="15" customHeight="1" x14ac:dyDescent="0.35">
      <c r="A33" s="93">
        <v>28</v>
      </c>
      <c r="B33" s="93">
        <v>27</v>
      </c>
      <c r="C33" s="93">
        <f t="shared" si="0"/>
        <v>-1</v>
      </c>
      <c r="D33" s="92" t="s">
        <v>332</v>
      </c>
      <c r="E33" s="86">
        <f t="shared" si="1"/>
        <v>20</v>
      </c>
      <c r="F33" s="243">
        <v>20</v>
      </c>
      <c r="G33" s="93">
        <f t="shared" si="2"/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202" t="s">
        <v>13</v>
      </c>
      <c r="W33" s="94" t="s">
        <v>13</v>
      </c>
      <c r="X33" s="186" t="s">
        <v>13</v>
      </c>
      <c r="Y33" s="94" t="s">
        <v>13</v>
      </c>
      <c r="Z33" s="186" t="s">
        <v>13</v>
      </c>
      <c r="AA33" s="191" t="s">
        <v>13</v>
      </c>
      <c r="AB33" s="186" t="s">
        <v>13</v>
      </c>
      <c r="AC33" s="36">
        <v>0</v>
      </c>
      <c r="AD33" s="37">
        <v>0</v>
      </c>
      <c r="AE33" s="37">
        <v>0</v>
      </c>
      <c r="AF33" s="37">
        <v>0</v>
      </c>
      <c r="AG33" s="37">
        <v>0</v>
      </c>
      <c r="AH33" s="35"/>
      <c r="AI33" s="35"/>
      <c r="AJ33" s="22"/>
      <c r="AK33" s="187"/>
      <c r="AL33" s="23"/>
      <c r="AM33" s="24"/>
      <c r="AN33" s="194"/>
      <c r="AO33" s="194"/>
      <c r="AP33" s="194"/>
      <c r="AQ33" s="25"/>
      <c r="AR33" s="24"/>
      <c r="AS33" s="194"/>
      <c r="AT33" s="194"/>
      <c r="AU33" s="194"/>
      <c r="AV33" s="25"/>
      <c r="AW33" s="24"/>
      <c r="AX33" s="194"/>
      <c r="AY33" s="194"/>
      <c r="AZ33" s="194"/>
      <c r="BA33" s="25"/>
      <c r="BB33" s="77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</row>
    <row r="34" spans="1:229" ht="15" customHeight="1" x14ac:dyDescent="0.35">
      <c r="A34" s="93">
        <v>29</v>
      </c>
      <c r="B34" s="93">
        <v>28</v>
      </c>
      <c r="C34" s="93">
        <f t="shared" si="0"/>
        <v>-1</v>
      </c>
      <c r="D34" s="92" t="s">
        <v>100</v>
      </c>
      <c r="E34" s="86">
        <f t="shared" si="1"/>
        <v>20</v>
      </c>
      <c r="F34" s="243">
        <v>20</v>
      </c>
      <c r="G34" s="93">
        <f t="shared" si="2"/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202" t="s">
        <v>13</v>
      </c>
      <c r="W34" s="94" t="s">
        <v>13</v>
      </c>
      <c r="X34" s="186" t="s">
        <v>13</v>
      </c>
      <c r="Y34" s="94" t="s">
        <v>13</v>
      </c>
      <c r="Z34" s="186" t="s">
        <v>13</v>
      </c>
      <c r="AA34" s="191" t="s">
        <v>13</v>
      </c>
      <c r="AB34" s="186" t="s">
        <v>13</v>
      </c>
      <c r="AC34" s="36">
        <v>0</v>
      </c>
      <c r="AD34" s="37">
        <v>0</v>
      </c>
      <c r="AE34" s="37">
        <v>0</v>
      </c>
      <c r="AF34" s="37">
        <v>0</v>
      </c>
      <c r="AG34" s="37">
        <v>0</v>
      </c>
      <c r="AH34" s="35"/>
      <c r="AI34" s="35"/>
      <c r="AJ34" s="22"/>
      <c r="AK34" s="187"/>
      <c r="AL34" s="23"/>
      <c r="AM34" s="24"/>
      <c r="AN34" s="194"/>
      <c r="AO34" s="194"/>
      <c r="AP34" s="194"/>
      <c r="AQ34" s="25"/>
      <c r="AR34" s="24"/>
      <c r="AS34" s="194"/>
      <c r="AT34" s="194"/>
      <c r="AU34" s="194"/>
      <c r="AV34" s="25"/>
      <c r="AW34" s="24"/>
      <c r="AX34" s="194"/>
      <c r="AY34" s="194"/>
      <c r="AZ34" s="194"/>
      <c r="BA34" s="25"/>
      <c r="BB34" s="77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</row>
    <row r="35" spans="1:229" ht="15" customHeight="1" x14ac:dyDescent="0.35">
      <c r="A35" s="93">
        <v>30</v>
      </c>
      <c r="B35" s="93">
        <v>29</v>
      </c>
      <c r="C35" s="93">
        <f t="shared" si="0"/>
        <v>-1</v>
      </c>
      <c r="D35" s="92" t="s">
        <v>331</v>
      </c>
      <c r="E35" s="86">
        <f t="shared" si="1"/>
        <v>20</v>
      </c>
      <c r="F35" s="243">
        <v>20</v>
      </c>
      <c r="G35" s="93">
        <f t="shared" si="2"/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202" t="s">
        <v>13</v>
      </c>
      <c r="W35" s="94" t="s">
        <v>13</v>
      </c>
      <c r="X35" s="186" t="s">
        <v>13</v>
      </c>
      <c r="Y35" s="94" t="s">
        <v>13</v>
      </c>
      <c r="Z35" s="186" t="s">
        <v>13</v>
      </c>
      <c r="AA35" s="191" t="s">
        <v>13</v>
      </c>
      <c r="AB35" s="186" t="s">
        <v>13</v>
      </c>
      <c r="AC35" s="36">
        <v>0</v>
      </c>
      <c r="AD35" s="37">
        <v>0</v>
      </c>
      <c r="AE35" s="37">
        <v>0</v>
      </c>
      <c r="AF35" s="37">
        <v>0</v>
      </c>
      <c r="AG35" s="37">
        <v>0</v>
      </c>
      <c r="AH35" s="35"/>
      <c r="AI35" s="35"/>
      <c r="AJ35" s="22"/>
      <c r="AK35" s="187"/>
      <c r="AL35" s="23"/>
      <c r="AM35" s="24"/>
      <c r="AN35" s="194"/>
      <c r="AO35" s="194"/>
      <c r="AP35" s="194"/>
      <c r="AQ35" s="25"/>
      <c r="AR35" s="24"/>
      <c r="AS35" s="194"/>
      <c r="AT35" s="194"/>
      <c r="AU35" s="194"/>
      <c r="AV35" s="25"/>
      <c r="AW35" s="24"/>
      <c r="AX35" s="194"/>
      <c r="AY35" s="194"/>
      <c r="AZ35" s="194"/>
      <c r="BA35" s="25"/>
      <c r="BB35" s="77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</row>
    <row r="36" spans="1:229" ht="15" customHeight="1" x14ac:dyDescent="0.35">
      <c r="A36" s="93">
        <v>31</v>
      </c>
      <c r="B36" s="93">
        <v>30</v>
      </c>
      <c r="C36" s="93">
        <f t="shared" si="0"/>
        <v>-1</v>
      </c>
      <c r="D36" s="92" t="s">
        <v>718</v>
      </c>
      <c r="E36" s="86">
        <f t="shared" si="1"/>
        <v>20</v>
      </c>
      <c r="F36" s="243">
        <v>20</v>
      </c>
      <c r="G36" s="93">
        <f t="shared" si="2"/>
        <v>0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202" t="s">
        <v>13</v>
      </c>
      <c r="W36" s="94" t="s">
        <v>13</v>
      </c>
      <c r="X36" s="186" t="s">
        <v>13</v>
      </c>
      <c r="Y36" s="94" t="s">
        <v>13</v>
      </c>
      <c r="Z36" s="186" t="s">
        <v>13</v>
      </c>
      <c r="AA36" s="191" t="s">
        <v>13</v>
      </c>
      <c r="AB36" s="186" t="s">
        <v>13</v>
      </c>
      <c r="AC36" s="36">
        <v>0</v>
      </c>
      <c r="AD36" s="37">
        <v>0</v>
      </c>
      <c r="AE36" s="37">
        <v>0</v>
      </c>
      <c r="AF36" s="37">
        <v>0</v>
      </c>
      <c r="AG36" s="37">
        <v>0</v>
      </c>
      <c r="AH36" s="35"/>
      <c r="AI36" s="35"/>
      <c r="AJ36" s="22"/>
      <c r="AK36" s="187"/>
      <c r="AL36" s="23"/>
      <c r="AM36" s="24"/>
      <c r="AN36" s="194"/>
      <c r="AO36" s="194"/>
      <c r="AP36" s="194"/>
      <c r="AQ36" s="25"/>
      <c r="AR36" s="24"/>
      <c r="AS36" s="194"/>
      <c r="AT36" s="194"/>
      <c r="AU36" s="194"/>
      <c r="AV36" s="25"/>
      <c r="AW36" s="24"/>
      <c r="AX36" s="194"/>
      <c r="AY36" s="194"/>
      <c r="AZ36" s="194"/>
      <c r="BA36" s="25"/>
      <c r="BB36" s="77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</row>
    <row r="37" spans="1:229" ht="15" customHeight="1" x14ac:dyDescent="0.35">
      <c r="A37" s="93">
        <v>32</v>
      </c>
      <c r="B37" s="93">
        <v>31</v>
      </c>
      <c r="C37" s="93">
        <f t="shared" si="0"/>
        <v>-1</v>
      </c>
      <c r="D37" s="92" t="s">
        <v>734</v>
      </c>
      <c r="E37" s="86">
        <f t="shared" si="1"/>
        <v>20</v>
      </c>
      <c r="F37" s="243">
        <v>20</v>
      </c>
      <c r="G37" s="93">
        <f t="shared" si="2"/>
        <v>0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202" t="s">
        <v>13</v>
      </c>
      <c r="W37" s="94" t="s">
        <v>13</v>
      </c>
      <c r="X37" s="186" t="s">
        <v>13</v>
      </c>
      <c r="Y37" s="94" t="s">
        <v>13</v>
      </c>
      <c r="Z37" s="186" t="s">
        <v>13</v>
      </c>
      <c r="AA37" s="191" t="s">
        <v>13</v>
      </c>
      <c r="AB37" s="186" t="s">
        <v>13</v>
      </c>
      <c r="AC37" s="36">
        <v>0</v>
      </c>
      <c r="AD37" s="37">
        <v>0</v>
      </c>
      <c r="AE37" s="37">
        <v>0</v>
      </c>
      <c r="AF37" s="37">
        <v>0</v>
      </c>
      <c r="AG37" s="37">
        <v>0</v>
      </c>
      <c r="AH37" s="35"/>
      <c r="AI37" s="35"/>
      <c r="AJ37" s="22"/>
      <c r="AK37" s="187"/>
      <c r="AL37" s="23"/>
      <c r="AM37" s="24"/>
      <c r="AN37" s="194"/>
      <c r="AO37" s="194"/>
      <c r="AP37" s="194"/>
      <c r="AQ37" s="25"/>
      <c r="AR37" s="24"/>
      <c r="AS37" s="194"/>
      <c r="AT37" s="194"/>
      <c r="AU37" s="194"/>
      <c r="AV37" s="25"/>
      <c r="AW37" s="24"/>
      <c r="AX37" s="194"/>
      <c r="AY37" s="194"/>
      <c r="AZ37" s="194"/>
      <c r="BA37" s="25"/>
      <c r="BB37" s="77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</row>
    <row r="38" spans="1:229" ht="15" customHeight="1" x14ac:dyDescent="0.35">
      <c r="A38" s="93">
        <v>33</v>
      </c>
      <c r="B38" s="93">
        <v>32</v>
      </c>
      <c r="C38" s="93">
        <f t="shared" ref="C38:C61" si="3">B38-A38</f>
        <v>-1</v>
      </c>
      <c r="D38" s="92" t="s">
        <v>494</v>
      </c>
      <c r="E38" s="86">
        <f t="shared" ref="E38:E69" si="4">LARGE(H38:AG38,1)+LARGE(H38:AG38,2)+LARGE(H38:AG38,3)+LARGE(H38:AG38,4)+LARGE(H38:AG38,5)+F38</f>
        <v>20</v>
      </c>
      <c r="F38" s="243">
        <v>20</v>
      </c>
      <c r="G38" s="93">
        <f t="shared" ref="G38:G69" si="5">COUNT(H38:AB38)</f>
        <v>0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202" t="s">
        <v>13</v>
      </c>
      <c r="W38" s="94" t="s">
        <v>13</v>
      </c>
      <c r="X38" s="186" t="s">
        <v>13</v>
      </c>
      <c r="Y38" s="94" t="s">
        <v>13</v>
      </c>
      <c r="Z38" s="186" t="s">
        <v>13</v>
      </c>
      <c r="AA38" s="191" t="s">
        <v>13</v>
      </c>
      <c r="AB38" s="186" t="s">
        <v>13</v>
      </c>
      <c r="AC38" s="36">
        <v>0</v>
      </c>
      <c r="AD38" s="37">
        <v>0</v>
      </c>
      <c r="AE38" s="37">
        <v>0</v>
      </c>
      <c r="AF38" s="37">
        <v>0</v>
      </c>
      <c r="AG38" s="37">
        <v>0</v>
      </c>
      <c r="AH38" s="35"/>
      <c r="AI38" s="35"/>
      <c r="AJ38" s="22"/>
      <c r="AK38" s="187"/>
      <c r="AL38" s="23"/>
      <c r="AM38" s="24"/>
      <c r="AN38" s="194"/>
      <c r="AO38" s="194"/>
      <c r="AP38" s="194"/>
      <c r="AQ38" s="25"/>
      <c r="AR38" s="24"/>
      <c r="AS38" s="194"/>
      <c r="AT38" s="194"/>
      <c r="AU38" s="194"/>
      <c r="AV38" s="25"/>
      <c r="AW38" s="24"/>
      <c r="AX38" s="194"/>
      <c r="AY38" s="194"/>
      <c r="AZ38" s="194"/>
      <c r="BA38" s="25"/>
      <c r="BB38" s="77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</row>
    <row r="39" spans="1:229" ht="15" customHeight="1" x14ac:dyDescent="0.35">
      <c r="A39" s="93">
        <v>34</v>
      </c>
      <c r="B39" s="93">
        <v>33</v>
      </c>
      <c r="C39" s="93">
        <f t="shared" si="3"/>
        <v>-1</v>
      </c>
      <c r="D39" s="92" t="s">
        <v>1186</v>
      </c>
      <c r="E39" s="86">
        <f t="shared" si="4"/>
        <v>20</v>
      </c>
      <c r="F39" s="242">
        <v>20</v>
      </c>
      <c r="G39" s="93">
        <f t="shared" si="5"/>
        <v>0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202" t="s">
        <v>13</v>
      </c>
      <c r="W39" s="94" t="s">
        <v>13</v>
      </c>
      <c r="X39" s="186" t="s">
        <v>13</v>
      </c>
      <c r="Y39" s="94" t="s">
        <v>13</v>
      </c>
      <c r="Z39" s="186" t="s">
        <v>13</v>
      </c>
      <c r="AA39" s="191" t="s">
        <v>13</v>
      </c>
      <c r="AB39" s="186" t="s">
        <v>13</v>
      </c>
      <c r="AC39" s="36">
        <v>0</v>
      </c>
      <c r="AD39" s="37">
        <v>0</v>
      </c>
      <c r="AE39" s="37">
        <v>0</v>
      </c>
      <c r="AF39" s="37">
        <v>0</v>
      </c>
      <c r="AG39" s="37">
        <v>0</v>
      </c>
      <c r="AH39" s="35"/>
      <c r="AI39" s="35"/>
      <c r="AJ39" s="22"/>
      <c r="AK39" s="187"/>
      <c r="AL39" s="23"/>
      <c r="AM39" s="24"/>
      <c r="AN39" s="194"/>
      <c r="AO39" s="194"/>
      <c r="AP39" s="194"/>
      <c r="AQ39" s="25"/>
      <c r="AR39" s="24"/>
      <c r="AS39" s="194"/>
      <c r="AT39" s="194"/>
      <c r="AU39" s="194"/>
      <c r="AV39" s="25"/>
      <c r="AW39" s="24"/>
      <c r="AX39" s="194"/>
      <c r="AY39" s="194"/>
      <c r="AZ39" s="194"/>
      <c r="BA39" s="25"/>
      <c r="BB39" s="77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</row>
    <row r="40" spans="1:229" ht="15" customHeight="1" x14ac:dyDescent="0.35">
      <c r="A40" s="93">
        <v>35</v>
      </c>
      <c r="B40" s="93">
        <v>34</v>
      </c>
      <c r="C40" s="93">
        <f t="shared" si="3"/>
        <v>-1</v>
      </c>
      <c r="D40" s="92" t="s">
        <v>484</v>
      </c>
      <c r="E40" s="86">
        <f t="shared" si="4"/>
        <v>20</v>
      </c>
      <c r="F40" s="243">
        <v>20</v>
      </c>
      <c r="G40" s="93">
        <f t="shared" si="5"/>
        <v>0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202" t="s">
        <v>13</v>
      </c>
      <c r="W40" s="94" t="s">
        <v>13</v>
      </c>
      <c r="X40" s="186" t="s">
        <v>13</v>
      </c>
      <c r="Y40" s="94" t="s">
        <v>13</v>
      </c>
      <c r="Z40" s="186" t="s">
        <v>13</v>
      </c>
      <c r="AA40" s="191" t="s">
        <v>13</v>
      </c>
      <c r="AB40" s="186" t="s">
        <v>13</v>
      </c>
      <c r="AC40" s="36">
        <v>0</v>
      </c>
      <c r="AD40" s="37">
        <v>0</v>
      </c>
      <c r="AE40" s="37">
        <v>0</v>
      </c>
      <c r="AF40" s="37">
        <v>0</v>
      </c>
      <c r="AG40" s="37">
        <v>0</v>
      </c>
      <c r="AH40" s="35"/>
      <c r="AI40" s="35"/>
      <c r="AJ40" s="22"/>
      <c r="AK40" s="187"/>
      <c r="AL40" s="23"/>
      <c r="AM40" s="24"/>
      <c r="AN40" s="194"/>
      <c r="AO40" s="194"/>
      <c r="AP40" s="194"/>
      <c r="AQ40" s="25"/>
      <c r="AR40" s="24"/>
      <c r="AS40" s="194"/>
      <c r="AT40" s="194"/>
      <c r="AU40" s="194"/>
      <c r="AV40" s="25"/>
      <c r="AW40" s="24"/>
      <c r="AX40" s="194"/>
      <c r="AY40" s="194"/>
      <c r="AZ40" s="194"/>
      <c r="BA40" s="25"/>
      <c r="BB40" s="77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</row>
    <row r="41" spans="1:229" ht="15" customHeight="1" x14ac:dyDescent="0.35">
      <c r="A41" s="93">
        <v>36</v>
      </c>
      <c r="B41" s="93">
        <v>35</v>
      </c>
      <c r="C41" s="93">
        <f t="shared" si="3"/>
        <v>-1</v>
      </c>
      <c r="D41" s="92" t="s">
        <v>1187</v>
      </c>
      <c r="E41" s="86">
        <f t="shared" si="4"/>
        <v>20</v>
      </c>
      <c r="F41" s="243">
        <v>20</v>
      </c>
      <c r="G41" s="93">
        <f t="shared" si="5"/>
        <v>0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202" t="s">
        <v>13</v>
      </c>
      <c r="W41" s="94" t="s">
        <v>13</v>
      </c>
      <c r="X41" s="186" t="s">
        <v>13</v>
      </c>
      <c r="Y41" s="94" t="s">
        <v>13</v>
      </c>
      <c r="Z41" s="186" t="s">
        <v>13</v>
      </c>
      <c r="AA41" s="191" t="s">
        <v>13</v>
      </c>
      <c r="AB41" s="186" t="s">
        <v>13</v>
      </c>
      <c r="AC41" s="36">
        <v>0</v>
      </c>
      <c r="AD41" s="37">
        <v>0</v>
      </c>
      <c r="AE41" s="37">
        <v>0</v>
      </c>
      <c r="AF41" s="37">
        <v>0</v>
      </c>
      <c r="AG41" s="37">
        <v>0</v>
      </c>
      <c r="AH41" s="35"/>
      <c r="AI41" s="35"/>
      <c r="AJ41" s="22"/>
      <c r="AK41" s="187"/>
      <c r="AL41" s="23"/>
      <c r="AM41" s="24"/>
      <c r="AN41" s="194"/>
      <c r="AO41" s="194"/>
      <c r="AP41" s="194"/>
      <c r="AQ41" s="25"/>
      <c r="AR41" s="24"/>
      <c r="AS41" s="194"/>
      <c r="AT41" s="194"/>
      <c r="AU41" s="194"/>
      <c r="AV41" s="25"/>
      <c r="AW41" s="24"/>
      <c r="AX41" s="194"/>
      <c r="AY41" s="194"/>
      <c r="AZ41" s="194"/>
      <c r="BA41" s="25"/>
      <c r="BB41" s="77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</row>
    <row r="42" spans="1:229" ht="15" customHeight="1" x14ac:dyDescent="0.35">
      <c r="A42" s="93">
        <v>37</v>
      </c>
      <c r="B42" s="93">
        <v>37</v>
      </c>
      <c r="C42" s="93">
        <f t="shared" si="3"/>
        <v>0</v>
      </c>
      <c r="D42" s="92" t="s">
        <v>442</v>
      </c>
      <c r="E42" s="86">
        <f t="shared" si="4"/>
        <v>20</v>
      </c>
      <c r="F42" s="242">
        <v>20</v>
      </c>
      <c r="G42" s="93">
        <f t="shared" si="5"/>
        <v>0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202" t="s">
        <v>13</v>
      </c>
      <c r="W42" s="94" t="s">
        <v>13</v>
      </c>
      <c r="X42" s="186" t="s">
        <v>13</v>
      </c>
      <c r="Y42" s="94" t="s">
        <v>13</v>
      </c>
      <c r="Z42" s="186" t="s">
        <v>13</v>
      </c>
      <c r="AA42" s="191" t="s">
        <v>13</v>
      </c>
      <c r="AB42" s="186" t="s">
        <v>13</v>
      </c>
      <c r="AC42" s="36">
        <v>0</v>
      </c>
      <c r="AD42" s="37">
        <v>0</v>
      </c>
      <c r="AE42" s="37">
        <v>0</v>
      </c>
      <c r="AF42" s="37">
        <v>0</v>
      </c>
      <c r="AG42" s="37">
        <v>0</v>
      </c>
      <c r="AH42" s="35"/>
      <c r="AI42" s="35"/>
      <c r="AJ42" s="22"/>
      <c r="AK42" s="187"/>
      <c r="AL42" s="23"/>
      <c r="AM42" s="24"/>
      <c r="AN42" s="194"/>
      <c r="AO42" s="194"/>
      <c r="AP42" s="194"/>
      <c r="AQ42" s="25"/>
      <c r="AR42" s="24"/>
      <c r="AS42" s="194"/>
      <c r="AT42" s="194"/>
      <c r="AU42" s="194"/>
      <c r="AV42" s="25"/>
      <c r="AW42" s="24"/>
      <c r="AX42" s="194"/>
      <c r="AY42" s="194"/>
      <c r="AZ42" s="194"/>
      <c r="BA42" s="25"/>
      <c r="BB42" s="77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</row>
    <row r="43" spans="1:229" ht="15" customHeight="1" x14ac:dyDescent="0.35">
      <c r="A43" s="93">
        <v>38</v>
      </c>
      <c r="B43" s="93">
        <v>38</v>
      </c>
      <c r="C43" s="93">
        <f t="shared" si="3"/>
        <v>0</v>
      </c>
      <c r="D43" s="92" t="s">
        <v>1189</v>
      </c>
      <c r="E43" s="86">
        <f t="shared" si="4"/>
        <v>20</v>
      </c>
      <c r="F43" s="242">
        <v>20</v>
      </c>
      <c r="G43" s="93">
        <f t="shared" si="5"/>
        <v>0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202" t="s">
        <v>13</v>
      </c>
      <c r="W43" s="94" t="s">
        <v>13</v>
      </c>
      <c r="X43" s="186" t="s">
        <v>13</v>
      </c>
      <c r="Y43" s="94" t="s">
        <v>13</v>
      </c>
      <c r="Z43" s="186" t="s">
        <v>13</v>
      </c>
      <c r="AA43" s="191" t="s">
        <v>13</v>
      </c>
      <c r="AB43" s="186" t="s">
        <v>13</v>
      </c>
      <c r="AC43" s="36">
        <v>0</v>
      </c>
      <c r="AD43" s="37">
        <v>0</v>
      </c>
      <c r="AE43" s="37">
        <v>0</v>
      </c>
      <c r="AF43" s="37">
        <v>0</v>
      </c>
      <c r="AG43" s="37">
        <v>0</v>
      </c>
      <c r="AH43" s="35"/>
      <c r="AI43" s="35"/>
      <c r="AJ43" s="22"/>
      <c r="AK43" s="187"/>
      <c r="AL43" s="23"/>
      <c r="AM43" s="24"/>
      <c r="AN43" s="194"/>
      <c r="AO43" s="194"/>
      <c r="AP43" s="194"/>
      <c r="AQ43" s="25"/>
      <c r="AR43" s="24"/>
      <c r="AS43" s="194"/>
      <c r="AT43" s="194"/>
      <c r="AU43" s="194"/>
      <c r="AV43" s="25"/>
      <c r="AW43" s="24"/>
      <c r="AX43" s="194"/>
      <c r="AY43" s="194"/>
      <c r="AZ43" s="194"/>
      <c r="BA43" s="25"/>
      <c r="BB43" s="77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</row>
    <row r="44" spans="1:229" ht="15" customHeight="1" x14ac:dyDescent="0.35">
      <c r="A44" s="93">
        <v>39</v>
      </c>
      <c r="B44" s="93">
        <v>39</v>
      </c>
      <c r="C44" s="93">
        <f t="shared" si="3"/>
        <v>0</v>
      </c>
      <c r="D44" s="92" t="s">
        <v>1192</v>
      </c>
      <c r="E44" s="86">
        <f t="shared" si="4"/>
        <v>20</v>
      </c>
      <c r="F44" s="243">
        <v>20</v>
      </c>
      <c r="G44" s="93">
        <f t="shared" si="5"/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202" t="s">
        <v>13</v>
      </c>
      <c r="W44" s="94" t="s">
        <v>13</v>
      </c>
      <c r="X44" s="186" t="s">
        <v>13</v>
      </c>
      <c r="Y44" s="94" t="s">
        <v>13</v>
      </c>
      <c r="Z44" s="186" t="s">
        <v>13</v>
      </c>
      <c r="AA44" s="191" t="s">
        <v>13</v>
      </c>
      <c r="AB44" s="186" t="s">
        <v>13</v>
      </c>
      <c r="AC44" s="36">
        <v>0</v>
      </c>
      <c r="AD44" s="37">
        <v>0</v>
      </c>
      <c r="AE44" s="37">
        <v>0</v>
      </c>
      <c r="AF44" s="37">
        <v>0</v>
      </c>
      <c r="AG44" s="37">
        <v>0</v>
      </c>
      <c r="AH44" s="35"/>
      <c r="AI44" s="35"/>
      <c r="AJ44" s="22"/>
      <c r="AK44" s="187"/>
      <c r="AL44" s="23"/>
      <c r="AM44" s="24"/>
      <c r="AN44" s="194"/>
      <c r="AO44" s="194"/>
      <c r="AP44" s="194"/>
      <c r="AQ44" s="25"/>
      <c r="AR44" s="24"/>
      <c r="AS44" s="194"/>
      <c r="AT44" s="194"/>
      <c r="AU44" s="194"/>
      <c r="AV44" s="25"/>
      <c r="AW44" s="24"/>
      <c r="AX44" s="194"/>
      <c r="AY44" s="194"/>
      <c r="AZ44" s="194"/>
      <c r="BA44" s="25"/>
      <c r="BB44" s="77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</row>
    <row r="45" spans="1:229" ht="15" customHeight="1" x14ac:dyDescent="0.35">
      <c r="A45" s="93">
        <v>40</v>
      </c>
      <c r="B45" s="93">
        <v>40</v>
      </c>
      <c r="C45" s="93">
        <f t="shared" si="3"/>
        <v>0</v>
      </c>
      <c r="D45" s="92" t="s">
        <v>1193</v>
      </c>
      <c r="E45" s="86">
        <f t="shared" si="4"/>
        <v>20</v>
      </c>
      <c r="F45" s="243">
        <v>20</v>
      </c>
      <c r="G45" s="93">
        <f t="shared" si="5"/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202" t="s">
        <v>13</v>
      </c>
      <c r="W45" s="94" t="s">
        <v>13</v>
      </c>
      <c r="X45" s="186" t="s">
        <v>13</v>
      </c>
      <c r="Y45" s="94" t="s">
        <v>13</v>
      </c>
      <c r="Z45" s="186" t="s">
        <v>13</v>
      </c>
      <c r="AA45" s="191" t="s">
        <v>13</v>
      </c>
      <c r="AB45" s="186" t="s">
        <v>13</v>
      </c>
      <c r="AC45" s="36">
        <v>0</v>
      </c>
      <c r="AD45" s="37">
        <v>0</v>
      </c>
      <c r="AE45" s="37">
        <v>0</v>
      </c>
      <c r="AF45" s="37">
        <v>0</v>
      </c>
      <c r="AG45" s="37">
        <v>0</v>
      </c>
      <c r="AH45" s="35"/>
      <c r="AI45" s="35"/>
      <c r="AJ45" s="22"/>
      <c r="AK45" s="187"/>
      <c r="AL45" s="23"/>
      <c r="AM45" s="24"/>
      <c r="AN45" s="194"/>
      <c r="AO45" s="194"/>
      <c r="AP45" s="194"/>
      <c r="AQ45" s="25"/>
      <c r="AR45" s="24"/>
      <c r="AS45" s="194"/>
      <c r="AT45" s="194"/>
      <c r="AU45" s="194"/>
      <c r="AV45" s="25"/>
      <c r="AW45" s="24"/>
      <c r="AX45" s="194"/>
      <c r="AY45" s="194"/>
      <c r="AZ45" s="194"/>
      <c r="BA45" s="25"/>
      <c r="BB45" s="77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</row>
    <row r="46" spans="1:229" ht="15" customHeight="1" x14ac:dyDescent="0.35">
      <c r="A46" s="93">
        <v>41</v>
      </c>
      <c r="B46" s="93">
        <v>41</v>
      </c>
      <c r="C46" s="93">
        <f t="shared" si="3"/>
        <v>0</v>
      </c>
      <c r="D46" s="92" t="s">
        <v>1195</v>
      </c>
      <c r="E46" s="86">
        <f t="shared" si="4"/>
        <v>20</v>
      </c>
      <c r="F46" s="242">
        <v>20</v>
      </c>
      <c r="G46" s="93">
        <f t="shared" si="5"/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202" t="s">
        <v>13</v>
      </c>
      <c r="W46" s="94" t="s">
        <v>13</v>
      </c>
      <c r="X46" s="186" t="s">
        <v>13</v>
      </c>
      <c r="Y46" s="94" t="s">
        <v>13</v>
      </c>
      <c r="Z46" s="186" t="s">
        <v>13</v>
      </c>
      <c r="AA46" s="191" t="s">
        <v>13</v>
      </c>
      <c r="AB46" s="186" t="s">
        <v>13</v>
      </c>
      <c r="AC46" s="36">
        <v>0</v>
      </c>
      <c r="AD46" s="37">
        <v>0</v>
      </c>
      <c r="AE46" s="37">
        <v>0</v>
      </c>
      <c r="AF46" s="37">
        <v>0</v>
      </c>
      <c r="AG46" s="37">
        <v>0</v>
      </c>
      <c r="AH46" s="35"/>
      <c r="AI46" s="35"/>
      <c r="AJ46" s="22"/>
      <c r="AK46" s="187"/>
      <c r="AL46" s="23"/>
      <c r="AM46" s="24"/>
      <c r="AN46" s="194"/>
      <c r="AO46" s="194"/>
      <c r="AP46" s="194"/>
      <c r="AQ46" s="25"/>
      <c r="AR46" s="24"/>
      <c r="AS46" s="194"/>
      <c r="AT46" s="194"/>
      <c r="AU46" s="194"/>
      <c r="AV46" s="25"/>
      <c r="AW46" s="24"/>
      <c r="AX46" s="194"/>
      <c r="AY46" s="194"/>
      <c r="AZ46" s="194"/>
      <c r="BA46" s="25"/>
      <c r="BB46" s="77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</row>
    <row r="47" spans="1:229" ht="15" customHeight="1" x14ac:dyDescent="0.35">
      <c r="A47" s="93">
        <v>42</v>
      </c>
      <c r="B47" s="93">
        <v>42</v>
      </c>
      <c r="C47" s="93">
        <f t="shared" si="3"/>
        <v>0</v>
      </c>
      <c r="D47" s="92" t="s">
        <v>1196</v>
      </c>
      <c r="E47" s="86">
        <f t="shared" si="4"/>
        <v>20</v>
      </c>
      <c r="F47" s="243">
        <v>20</v>
      </c>
      <c r="G47" s="93">
        <f t="shared" si="5"/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202" t="s">
        <v>13</v>
      </c>
      <c r="W47" s="94" t="s">
        <v>13</v>
      </c>
      <c r="X47" s="186" t="s">
        <v>13</v>
      </c>
      <c r="Y47" s="94" t="s">
        <v>13</v>
      </c>
      <c r="Z47" s="186" t="s">
        <v>13</v>
      </c>
      <c r="AA47" s="191" t="s">
        <v>13</v>
      </c>
      <c r="AB47" s="186" t="s">
        <v>13</v>
      </c>
      <c r="AC47" s="36">
        <v>0</v>
      </c>
      <c r="AD47" s="37">
        <v>0</v>
      </c>
      <c r="AE47" s="37">
        <v>0</v>
      </c>
      <c r="AF47" s="37">
        <v>0</v>
      </c>
      <c r="AG47" s="37">
        <v>0</v>
      </c>
      <c r="AH47" s="35"/>
      <c r="AI47" s="35"/>
      <c r="AJ47" s="22"/>
      <c r="AK47" s="187"/>
      <c r="AL47" s="23"/>
      <c r="AM47" s="24"/>
      <c r="AN47" s="194"/>
      <c r="AO47" s="194"/>
      <c r="AP47" s="194"/>
      <c r="AQ47" s="25"/>
      <c r="AR47" s="24"/>
      <c r="AS47" s="194"/>
      <c r="AT47" s="194"/>
      <c r="AU47" s="194"/>
      <c r="AV47" s="25"/>
      <c r="AW47" s="24"/>
      <c r="AX47" s="194"/>
      <c r="AY47" s="194"/>
      <c r="AZ47" s="194"/>
      <c r="BA47" s="25"/>
      <c r="BB47" s="77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</row>
    <row r="48" spans="1:229" ht="15" customHeight="1" x14ac:dyDescent="0.35">
      <c r="A48" s="93">
        <v>43</v>
      </c>
      <c r="B48" s="93">
        <v>43</v>
      </c>
      <c r="C48" s="93">
        <f t="shared" si="3"/>
        <v>0</v>
      </c>
      <c r="D48" s="92" t="s">
        <v>1197</v>
      </c>
      <c r="E48" s="86">
        <f t="shared" si="4"/>
        <v>20</v>
      </c>
      <c r="F48" s="243">
        <v>20</v>
      </c>
      <c r="G48" s="93">
        <f t="shared" si="5"/>
        <v>0</v>
      </c>
      <c r="H48" s="31"/>
      <c r="I48" s="19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202" t="s">
        <v>13</v>
      </c>
      <c r="W48" s="94" t="s">
        <v>13</v>
      </c>
      <c r="X48" s="186" t="s">
        <v>13</v>
      </c>
      <c r="Y48" s="94" t="s">
        <v>13</v>
      </c>
      <c r="Z48" s="186" t="s">
        <v>13</v>
      </c>
      <c r="AA48" s="191" t="s">
        <v>13</v>
      </c>
      <c r="AB48" s="186" t="s">
        <v>13</v>
      </c>
      <c r="AC48" s="36">
        <v>0</v>
      </c>
      <c r="AD48" s="37">
        <v>0</v>
      </c>
      <c r="AE48" s="37">
        <v>0</v>
      </c>
      <c r="AF48" s="37">
        <v>0</v>
      </c>
      <c r="AG48" s="37">
        <v>0</v>
      </c>
      <c r="AH48" s="35"/>
      <c r="AI48" s="35"/>
      <c r="AJ48" s="22"/>
      <c r="AK48" s="187"/>
      <c r="AL48" s="23"/>
      <c r="AM48" s="24"/>
      <c r="AN48" s="194"/>
      <c r="AO48" s="194"/>
      <c r="AP48" s="194"/>
      <c r="AQ48" s="25"/>
      <c r="AR48" s="24"/>
      <c r="AS48" s="194"/>
      <c r="AT48" s="194"/>
      <c r="AU48" s="194"/>
      <c r="AV48" s="25"/>
      <c r="AW48" s="24"/>
      <c r="AX48" s="194"/>
      <c r="AY48" s="194"/>
      <c r="AZ48" s="194"/>
      <c r="BA48" s="25"/>
      <c r="BB48" s="77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</row>
    <row r="49" spans="1:229" ht="15" customHeight="1" x14ac:dyDescent="0.35">
      <c r="A49" s="93">
        <v>44</v>
      </c>
      <c r="B49" s="93">
        <v>44</v>
      </c>
      <c r="C49" s="93">
        <f t="shared" si="3"/>
        <v>0</v>
      </c>
      <c r="D49" s="92" t="s">
        <v>535</v>
      </c>
      <c r="E49" s="86">
        <f t="shared" si="4"/>
        <v>20</v>
      </c>
      <c r="F49" s="243">
        <v>20</v>
      </c>
      <c r="G49" s="93">
        <f t="shared" si="5"/>
        <v>0</v>
      </c>
      <c r="H49" s="31"/>
      <c r="I49" s="19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202" t="s">
        <v>13</v>
      </c>
      <c r="W49" s="94" t="s">
        <v>13</v>
      </c>
      <c r="X49" s="186" t="s">
        <v>13</v>
      </c>
      <c r="Y49" s="94" t="s">
        <v>13</v>
      </c>
      <c r="Z49" s="186" t="s">
        <v>13</v>
      </c>
      <c r="AA49" s="191" t="s">
        <v>13</v>
      </c>
      <c r="AB49" s="186" t="s">
        <v>13</v>
      </c>
      <c r="AC49" s="36">
        <v>0</v>
      </c>
      <c r="AD49" s="37">
        <v>0</v>
      </c>
      <c r="AE49" s="37">
        <v>0</v>
      </c>
      <c r="AF49" s="37">
        <v>0</v>
      </c>
      <c r="AG49" s="37">
        <v>0</v>
      </c>
      <c r="AH49" s="35"/>
      <c r="AI49" s="35"/>
      <c r="AJ49" s="22"/>
      <c r="AK49" s="187"/>
      <c r="AL49" s="23"/>
      <c r="AM49" s="24"/>
      <c r="AN49" s="194"/>
      <c r="AO49" s="194"/>
      <c r="AP49" s="194"/>
      <c r="AQ49" s="25"/>
      <c r="AR49" s="24"/>
      <c r="AS49" s="194"/>
      <c r="AT49" s="194"/>
      <c r="AU49" s="194"/>
      <c r="AV49" s="25"/>
      <c r="AW49" s="24"/>
      <c r="AX49" s="194"/>
      <c r="AY49" s="194"/>
      <c r="AZ49" s="194"/>
      <c r="BA49" s="25"/>
      <c r="BB49" s="77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</row>
    <row r="50" spans="1:229" ht="15" customHeight="1" x14ac:dyDescent="0.35">
      <c r="A50" s="93">
        <v>45</v>
      </c>
      <c r="B50" s="93">
        <v>45</v>
      </c>
      <c r="C50" s="93">
        <f t="shared" si="3"/>
        <v>0</v>
      </c>
      <c r="D50" s="92" t="s">
        <v>1198</v>
      </c>
      <c r="E50" s="86">
        <f t="shared" si="4"/>
        <v>20</v>
      </c>
      <c r="F50" s="243">
        <v>20</v>
      </c>
      <c r="G50" s="93">
        <f t="shared" si="5"/>
        <v>0</v>
      </c>
      <c r="H50" s="31"/>
      <c r="I50" s="19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202" t="s">
        <v>13</v>
      </c>
      <c r="W50" s="94" t="s">
        <v>13</v>
      </c>
      <c r="X50" s="186" t="s">
        <v>13</v>
      </c>
      <c r="Y50" s="94" t="s">
        <v>13</v>
      </c>
      <c r="Z50" s="186" t="s">
        <v>13</v>
      </c>
      <c r="AA50" s="191" t="s">
        <v>13</v>
      </c>
      <c r="AB50" s="186" t="s">
        <v>13</v>
      </c>
      <c r="AC50" s="36">
        <v>0</v>
      </c>
      <c r="AD50" s="37">
        <v>0</v>
      </c>
      <c r="AE50" s="37">
        <v>0</v>
      </c>
      <c r="AF50" s="37">
        <v>0</v>
      </c>
      <c r="AG50" s="37">
        <v>0</v>
      </c>
      <c r="AH50" s="35"/>
      <c r="AI50" s="35"/>
      <c r="AJ50" s="22"/>
      <c r="AK50" s="187"/>
      <c r="AL50" s="23"/>
      <c r="AM50" s="24"/>
      <c r="AN50" s="194"/>
      <c r="AO50" s="194"/>
      <c r="AP50" s="194"/>
      <c r="AQ50" s="25"/>
      <c r="AR50" s="24"/>
      <c r="AS50" s="194"/>
      <c r="AT50" s="194"/>
      <c r="AU50" s="194"/>
      <c r="AV50" s="25"/>
      <c r="AW50" s="24"/>
      <c r="AX50" s="194"/>
      <c r="AY50" s="194"/>
      <c r="AZ50" s="194"/>
      <c r="BA50" s="25"/>
      <c r="BB50" s="77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</row>
    <row r="51" spans="1:229" ht="15" customHeight="1" x14ac:dyDescent="0.35">
      <c r="A51" s="93">
        <v>46</v>
      </c>
      <c r="B51" s="93">
        <v>46</v>
      </c>
      <c r="C51" s="93">
        <f t="shared" si="3"/>
        <v>0</v>
      </c>
      <c r="D51" s="92" t="s">
        <v>1200</v>
      </c>
      <c r="E51" s="86">
        <f t="shared" si="4"/>
        <v>20</v>
      </c>
      <c r="F51" s="243">
        <v>20</v>
      </c>
      <c r="G51" s="93">
        <f t="shared" si="5"/>
        <v>0</v>
      </c>
      <c r="H51" s="31"/>
      <c r="I51" s="19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202" t="s">
        <v>13</v>
      </c>
      <c r="W51" s="94" t="s">
        <v>13</v>
      </c>
      <c r="X51" s="186" t="s">
        <v>13</v>
      </c>
      <c r="Y51" s="94" t="s">
        <v>13</v>
      </c>
      <c r="Z51" s="186" t="s">
        <v>13</v>
      </c>
      <c r="AA51" s="191" t="s">
        <v>13</v>
      </c>
      <c r="AB51" s="186" t="s">
        <v>13</v>
      </c>
      <c r="AC51" s="36">
        <v>0</v>
      </c>
      <c r="AD51" s="37">
        <v>0</v>
      </c>
      <c r="AE51" s="37">
        <v>0</v>
      </c>
      <c r="AF51" s="37">
        <v>0</v>
      </c>
      <c r="AG51" s="37">
        <v>0</v>
      </c>
      <c r="AH51" s="35"/>
      <c r="AI51" s="35"/>
      <c r="AJ51" s="22"/>
      <c r="AK51" s="187"/>
      <c r="AL51" s="23"/>
      <c r="AM51" s="24"/>
      <c r="AN51" s="194"/>
      <c r="AO51" s="194"/>
      <c r="AP51" s="194"/>
      <c r="AQ51" s="25"/>
      <c r="AR51" s="24"/>
      <c r="AS51" s="194"/>
      <c r="AT51" s="194"/>
      <c r="AU51" s="194"/>
      <c r="AV51" s="25"/>
      <c r="AW51" s="24"/>
      <c r="AX51" s="194"/>
      <c r="AY51" s="194"/>
      <c r="AZ51" s="194"/>
      <c r="BA51" s="25"/>
      <c r="BB51" s="77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</row>
    <row r="52" spans="1:229" ht="15" customHeight="1" x14ac:dyDescent="0.35">
      <c r="A52" s="93">
        <v>47</v>
      </c>
      <c r="B52" s="93">
        <v>47</v>
      </c>
      <c r="C52" s="93">
        <f t="shared" si="3"/>
        <v>0</v>
      </c>
      <c r="D52" s="92" t="s">
        <v>1201</v>
      </c>
      <c r="E52" s="86">
        <f t="shared" si="4"/>
        <v>20</v>
      </c>
      <c r="F52" s="243">
        <v>20</v>
      </c>
      <c r="G52" s="93">
        <f t="shared" si="5"/>
        <v>0</v>
      </c>
      <c r="H52" s="31"/>
      <c r="I52" s="19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202" t="s">
        <v>13</v>
      </c>
      <c r="W52" s="94" t="s">
        <v>13</v>
      </c>
      <c r="X52" s="186" t="s">
        <v>13</v>
      </c>
      <c r="Y52" s="94" t="s">
        <v>13</v>
      </c>
      <c r="Z52" s="186" t="s">
        <v>13</v>
      </c>
      <c r="AA52" s="191" t="s">
        <v>13</v>
      </c>
      <c r="AB52" s="186" t="s">
        <v>13</v>
      </c>
      <c r="AC52" s="36">
        <v>0</v>
      </c>
      <c r="AD52" s="37">
        <v>0</v>
      </c>
      <c r="AE52" s="37">
        <v>0</v>
      </c>
      <c r="AF52" s="37">
        <v>0</v>
      </c>
      <c r="AG52" s="37">
        <v>0</v>
      </c>
      <c r="AH52" s="35"/>
      <c r="AI52" s="35"/>
      <c r="AJ52" s="22"/>
      <c r="AK52" s="187"/>
      <c r="AL52" s="23"/>
      <c r="AM52" s="24"/>
      <c r="AN52" s="194"/>
      <c r="AO52" s="194"/>
      <c r="AP52" s="194"/>
      <c r="AQ52" s="25"/>
      <c r="AR52" s="24"/>
      <c r="AS52" s="194"/>
      <c r="AT52" s="194"/>
      <c r="AU52" s="194"/>
      <c r="AV52" s="25"/>
      <c r="AW52" s="24"/>
      <c r="AX52" s="194"/>
      <c r="AY52" s="194"/>
      <c r="AZ52" s="194"/>
      <c r="BA52" s="25"/>
      <c r="BB52" s="77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</row>
    <row r="53" spans="1:229" ht="15" customHeight="1" x14ac:dyDescent="0.35">
      <c r="A53" s="93">
        <v>48</v>
      </c>
      <c r="B53" s="93">
        <v>48</v>
      </c>
      <c r="C53" s="93">
        <f t="shared" si="3"/>
        <v>0</v>
      </c>
      <c r="D53" s="92" t="s">
        <v>1202</v>
      </c>
      <c r="E53" s="86">
        <f t="shared" si="4"/>
        <v>20</v>
      </c>
      <c r="F53" s="243">
        <v>20</v>
      </c>
      <c r="G53" s="93">
        <f t="shared" si="5"/>
        <v>0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202" t="s">
        <v>13</v>
      </c>
      <c r="W53" s="94" t="s">
        <v>13</v>
      </c>
      <c r="X53" s="186" t="s">
        <v>13</v>
      </c>
      <c r="Y53" s="94" t="s">
        <v>13</v>
      </c>
      <c r="Z53" s="186" t="s">
        <v>13</v>
      </c>
      <c r="AA53" s="191" t="s">
        <v>13</v>
      </c>
      <c r="AB53" s="186" t="s">
        <v>13</v>
      </c>
      <c r="AC53" s="36">
        <v>0</v>
      </c>
      <c r="AD53" s="37">
        <v>0</v>
      </c>
      <c r="AE53" s="37">
        <v>0</v>
      </c>
      <c r="AF53" s="37">
        <v>0</v>
      </c>
      <c r="AG53" s="37">
        <v>0</v>
      </c>
      <c r="AH53" s="35"/>
      <c r="AI53" s="35"/>
      <c r="AJ53" s="22"/>
      <c r="AK53" s="187"/>
      <c r="AL53" s="23"/>
      <c r="AM53" s="24"/>
      <c r="AN53" s="194"/>
      <c r="AO53" s="194"/>
      <c r="AP53" s="194"/>
      <c r="AQ53" s="25"/>
      <c r="AR53" s="24"/>
      <c r="AS53" s="194"/>
      <c r="AT53" s="194"/>
      <c r="AU53" s="194"/>
      <c r="AV53" s="25"/>
      <c r="AW53" s="24"/>
      <c r="AX53" s="194"/>
      <c r="AY53" s="194"/>
      <c r="AZ53" s="194"/>
      <c r="BA53" s="25"/>
      <c r="BB53" s="77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</row>
    <row r="54" spans="1:229" ht="15" customHeight="1" x14ac:dyDescent="0.35">
      <c r="A54" s="93">
        <v>49</v>
      </c>
      <c r="B54" s="93">
        <v>49</v>
      </c>
      <c r="C54" s="93">
        <f t="shared" si="3"/>
        <v>0</v>
      </c>
      <c r="D54" s="92" t="s">
        <v>1203</v>
      </c>
      <c r="E54" s="86">
        <f t="shared" si="4"/>
        <v>20</v>
      </c>
      <c r="F54" s="243">
        <v>20</v>
      </c>
      <c r="G54" s="93">
        <f t="shared" si="5"/>
        <v>0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202" t="s">
        <v>13</v>
      </c>
      <c r="W54" s="94" t="s">
        <v>13</v>
      </c>
      <c r="X54" s="186" t="s">
        <v>13</v>
      </c>
      <c r="Y54" s="94" t="s">
        <v>13</v>
      </c>
      <c r="Z54" s="186" t="s">
        <v>13</v>
      </c>
      <c r="AA54" s="191" t="s">
        <v>13</v>
      </c>
      <c r="AB54" s="186" t="s">
        <v>13</v>
      </c>
      <c r="AC54" s="36">
        <v>0</v>
      </c>
      <c r="AD54" s="37">
        <v>0</v>
      </c>
      <c r="AE54" s="37">
        <v>0</v>
      </c>
      <c r="AF54" s="37">
        <v>0</v>
      </c>
      <c r="AG54" s="37">
        <v>0</v>
      </c>
      <c r="AH54" s="35"/>
      <c r="AI54" s="35"/>
      <c r="AJ54" s="22"/>
      <c r="AK54" s="187"/>
      <c r="AL54" s="23"/>
      <c r="AM54" s="24"/>
      <c r="AN54" s="194"/>
      <c r="AO54" s="194"/>
      <c r="AP54" s="194"/>
      <c r="AQ54" s="25"/>
      <c r="AR54" s="24"/>
      <c r="AS54" s="194"/>
      <c r="AT54" s="194"/>
      <c r="AU54" s="194"/>
      <c r="AV54" s="25"/>
      <c r="AW54" s="24"/>
      <c r="AX54" s="194"/>
      <c r="AY54" s="194"/>
      <c r="AZ54" s="194"/>
      <c r="BA54" s="25"/>
      <c r="BB54" s="77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</row>
    <row r="55" spans="1:229" ht="15" customHeight="1" x14ac:dyDescent="0.35">
      <c r="A55" s="93">
        <v>50</v>
      </c>
      <c r="B55" s="93">
        <v>50</v>
      </c>
      <c r="C55" s="93">
        <f t="shared" si="3"/>
        <v>0</v>
      </c>
      <c r="D55" s="92" t="s">
        <v>1709</v>
      </c>
      <c r="E55" s="86">
        <f t="shared" si="4"/>
        <v>20</v>
      </c>
      <c r="F55" s="243">
        <v>20</v>
      </c>
      <c r="G55" s="93">
        <f t="shared" si="5"/>
        <v>0</v>
      </c>
      <c r="H55" s="31"/>
      <c r="I55" s="19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202" t="s">
        <v>13</v>
      </c>
      <c r="W55" s="94" t="s">
        <v>13</v>
      </c>
      <c r="X55" s="186" t="s">
        <v>13</v>
      </c>
      <c r="Y55" s="94" t="s">
        <v>13</v>
      </c>
      <c r="Z55" s="186" t="s">
        <v>13</v>
      </c>
      <c r="AA55" s="191" t="s">
        <v>13</v>
      </c>
      <c r="AB55" s="186" t="s">
        <v>13</v>
      </c>
      <c r="AC55" s="36">
        <v>0</v>
      </c>
      <c r="AD55" s="37">
        <v>0</v>
      </c>
      <c r="AE55" s="37">
        <v>0</v>
      </c>
      <c r="AF55" s="37">
        <v>0</v>
      </c>
      <c r="AG55" s="37">
        <v>0</v>
      </c>
      <c r="AH55" s="35"/>
      <c r="AI55" s="35"/>
      <c r="AJ55" s="22"/>
      <c r="AK55" s="187"/>
      <c r="AL55" s="23"/>
      <c r="AM55" s="24"/>
      <c r="AN55" s="194"/>
      <c r="AO55" s="194"/>
      <c r="AP55" s="194"/>
      <c r="AQ55" s="25"/>
      <c r="AR55" s="24"/>
      <c r="AS55" s="194"/>
      <c r="AT55" s="194"/>
      <c r="AU55" s="194"/>
      <c r="AV55" s="25"/>
      <c r="AW55" s="24"/>
      <c r="AX55" s="194"/>
      <c r="AY55" s="194"/>
      <c r="AZ55" s="194"/>
      <c r="BA55" s="25"/>
      <c r="BB55" s="77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</row>
    <row r="56" spans="1:229" ht="15" customHeight="1" x14ac:dyDescent="0.35">
      <c r="A56" s="93">
        <v>51</v>
      </c>
      <c r="B56" s="93">
        <v>51</v>
      </c>
      <c r="C56" s="93">
        <f t="shared" si="3"/>
        <v>0</v>
      </c>
      <c r="D56" s="92" t="s">
        <v>1710</v>
      </c>
      <c r="E56" s="86">
        <f t="shared" si="4"/>
        <v>20</v>
      </c>
      <c r="F56" s="243">
        <v>20</v>
      </c>
      <c r="G56" s="93">
        <f t="shared" si="5"/>
        <v>0</v>
      </c>
      <c r="H56" s="31"/>
      <c r="I56" s="19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202" t="s">
        <v>13</v>
      </c>
      <c r="W56" s="94" t="s">
        <v>13</v>
      </c>
      <c r="X56" s="186" t="s">
        <v>13</v>
      </c>
      <c r="Y56" s="94" t="s">
        <v>13</v>
      </c>
      <c r="Z56" s="186" t="s">
        <v>13</v>
      </c>
      <c r="AA56" s="191" t="s">
        <v>13</v>
      </c>
      <c r="AB56" s="186" t="s">
        <v>13</v>
      </c>
      <c r="AC56" s="36">
        <v>0</v>
      </c>
      <c r="AD56" s="37">
        <v>0</v>
      </c>
      <c r="AE56" s="37">
        <v>0</v>
      </c>
      <c r="AF56" s="37">
        <v>0</v>
      </c>
      <c r="AG56" s="37">
        <v>0</v>
      </c>
      <c r="AH56" s="35"/>
      <c r="AI56" s="35"/>
      <c r="AJ56" s="22"/>
      <c r="AK56" s="187"/>
      <c r="AL56" s="23"/>
      <c r="AM56" s="24"/>
      <c r="AN56" s="194"/>
      <c r="AO56" s="194"/>
      <c r="AP56" s="194"/>
      <c r="AQ56" s="25"/>
      <c r="AR56" s="24"/>
      <c r="AS56" s="194"/>
      <c r="AT56" s="194"/>
      <c r="AU56" s="194"/>
      <c r="AV56" s="25"/>
      <c r="AW56" s="24"/>
      <c r="AX56" s="194"/>
      <c r="AY56" s="194"/>
      <c r="AZ56" s="194"/>
      <c r="BA56" s="25"/>
      <c r="BB56" s="77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</row>
    <row r="57" spans="1:229" ht="15" customHeight="1" x14ac:dyDescent="0.35">
      <c r="A57" s="93">
        <v>52</v>
      </c>
      <c r="B57" s="93">
        <v>52</v>
      </c>
      <c r="C57" s="93">
        <f t="shared" si="3"/>
        <v>0</v>
      </c>
      <c r="D57" s="92" t="s">
        <v>662</v>
      </c>
      <c r="E57" s="86">
        <f t="shared" si="4"/>
        <v>20</v>
      </c>
      <c r="F57" s="243"/>
      <c r="G57" s="93">
        <f t="shared" si="5"/>
        <v>1</v>
      </c>
      <c r="H57" s="31"/>
      <c r="I57" s="19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202" t="s">
        <v>13</v>
      </c>
      <c r="W57" s="94" t="s">
        <v>13</v>
      </c>
      <c r="X57" s="186">
        <v>20</v>
      </c>
      <c r="Y57" s="94" t="s">
        <v>13</v>
      </c>
      <c r="Z57" s="186" t="s">
        <v>13</v>
      </c>
      <c r="AA57" s="191" t="s">
        <v>13</v>
      </c>
      <c r="AB57" s="186" t="s">
        <v>13</v>
      </c>
      <c r="AC57" s="36">
        <v>0</v>
      </c>
      <c r="AD57" s="37">
        <v>0</v>
      </c>
      <c r="AE57" s="37">
        <v>0</v>
      </c>
      <c r="AF57" s="37">
        <v>0</v>
      </c>
      <c r="AG57" s="37">
        <v>0</v>
      </c>
      <c r="AH57" s="35"/>
      <c r="AI57" s="35"/>
      <c r="AJ57" s="22"/>
      <c r="AK57" s="187"/>
      <c r="AL57" s="23"/>
      <c r="AM57" s="24"/>
      <c r="AN57" s="194"/>
      <c r="AO57" s="194"/>
      <c r="AP57" s="194"/>
      <c r="AQ57" s="25"/>
      <c r="AR57" s="24"/>
      <c r="AS57" s="194"/>
      <c r="AT57" s="194"/>
      <c r="AU57" s="194"/>
      <c r="AV57" s="25"/>
      <c r="AW57" s="24"/>
      <c r="AX57" s="194"/>
      <c r="AY57" s="194"/>
      <c r="AZ57" s="194"/>
      <c r="BA57" s="25"/>
      <c r="BB57" s="77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</row>
    <row r="58" spans="1:229" ht="15" customHeight="1" x14ac:dyDescent="0.35">
      <c r="A58" s="93">
        <v>53</v>
      </c>
      <c r="B58" s="93">
        <v>53</v>
      </c>
      <c r="C58" s="93">
        <f t="shared" si="3"/>
        <v>0</v>
      </c>
      <c r="D58" s="92" t="s">
        <v>1064</v>
      </c>
      <c r="E58" s="86">
        <f t="shared" si="4"/>
        <v>20</v>
      </c>
      <c r="F58" s="243"/>
      <c r="G58" s="93">
        <f t="shared" si="5"/>
        <v>1</v>
      </c>
      <c r="H58" s="31"/>
      <c r="I58" s="19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202">
        <v>20</v>
      </c>
      <c r="W58" s="94" t="s">
        <v>13</v>
      </c>
      <c r="X58" s="186" t="s">
        <v>13</v>
      </c>
      <c r="Y58" s="94" t="s">
        <v>13</v>
      </c>
      <c r="Z58" s="186" t="s">
        <v>13</v>
      </c>
      <c r="AA58" s="191" t="s">
        <v>13</v>
      </c>
      <c r="AB58" s="186" t="s">
        <v>13</v>
      </c>
      <c r="AC58" s="36">
        <v>0</v>
      </c>
      <c r="AD58" s="37">
        <v>0</v>
      </c>
      <c r="AE58" s="37">
        <v>0</v>
      </c>
      <c r="AF58" s="37">
        <v>0</v>
      </c>
      <c r="AG58" s="37">
        <v>0</v>
      </c>
      <c r="AH58" s="35"/>
      <c r="AI58" s="35"/>
      <c r="AJ58" s="22"/>
      <c r="AK58" s="187"/>
      <c r="AL58" s="23"/>
      <c r="AM58" s="24"/>
      <c r="AN58" s="194"/>
      <c r="AO58" s="194"/>
      <c r="AP58" s="194"/>
      <c r="AQ58" s="25"/>
      <c r="AR58" s="24"/>
      <c r="AS58" s="194"/>
      <c r="AT58" s="194"/>
      <c r="AU58" s="194"/>
      <c r="AV58" s="25"/>
      <c r="AW58" s="24"/>
      <c r="AX58" s="194"/>
      <c r="AY58" s="194"/>
      <c r="AZ58" s="194"/>
      <c r="BA58" s="25"/>
      <c r="BB58" s="77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</row>
    <row r="59" spans="1:229" ht="15" customHeight="1" x14ac:dyDescent="0.35">
      <c r="A59" s="93">
        <v>54</v>
      </c>
      <c r="B59" s="93">
        <v>54</v>
      </c>
      <c r="C59" s="93">
        <f t="shared" si="3"/>
        <v>0</v>
      </c>
      <c r="D59" s="92" t="s">
        <v>725</v>
      </c>
      <c r="E59" s="86">
        <f t="shared" si="4"/>
        <v>20</v>
      </c>
      <c r="F59" s="243"/>
      <c r="G59" s="93">
        <f t="shared" si="5"/>
        <v>2</v>
      </c>
      <c r="H59" s="31"/>
      <c r="I59" s="19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>
        <v>10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202" t="s">
        <v>13</v>
      </c>
      <c r="W59" s="94" t="s">
        <v>13</v>
      </c>
      <c r="X59" s="186" t="s">
        <v>13</v>
      </c>
      <c r="Y59" s="94" t="s">
        <v>13</v>
      </c>
      <c r="Z59" s="186" t="s">
        <v>13</v>
      </c>
      <c r="AA59" s="191">
        <v>10</v>
      </c>
      <c r="AB59" s="186" t="s">
        <v>13</v>
      </c>
      <c r="AC59" s="36">
        <v>0</v>
      </c>
      <c r="AD59" s="37">
        <v>0</v>
      </c>
      <c r="AE59" s="37">
        <v>0</v>
      </c>
      <c r="AF59" s="37">
        <v>0</v>
      </c>
      <c r="AG59" s="37">
        <v>0</v>
      </c>
      <c r="AH59" s="35"/>
      <c r="AI59" s="35"/>
      <c r="AJ59" s="22"/>
      <c r="AK59" s="187"/>
      <c r="AL59" s="23"/>
      <c r="AM59" s="24"/>
      <c r="AN59" s="194"/>
      <c r="AO59" s="194"/>
      <c r="AP59" s="194"/>
      <c r="AQ59" s="25"/>
      <c r="AR59" s="24"/>
      <c r="AS59" s="194"/>
      <c r="AT59" s="194"/>
      <c r="AU59" s="194"/>
      <c r="AV59" s="25"/>
      <c r="AW59" s="24"/>
      <c r="AX59" s="194"/>
      <c r="AY59" s="194"/>
      <c r="AZ59" s="194"/>
      <c r="BA59" s="25"/>
      <c r="BB59" s="77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</row>
    <row r="60" spans="1:229" ht="15" customHeight="1" x14ac:dyDescent="0.35">
      <c r="A60" s="93">
        <v>55</v>
      </c>
      <c r="B60" s="93">
        <v>58</v>
      </c>
      <c r="C60" s="93">
        <f t="shared" si="3"/>
        <v>3</v>
      </c>
      <c r="D60" s="92" t="s">
        <v>101</v>
      </c>
      <c r="E60" s="86">
        <f t="shared" si="4"/>
        <v>18</v>
      </c>
      <c r="F60" s="243"/>
      <c r="G60" s="93">
        <f t="shared" si="5"/>
        <v>3</v>
      </c>
      <c r="H60" s="31"/>
      <c r="I60" s="191">
        <v>4</v>
      </c>
      <c r="J60" s="186" t="s">
        <v>13</v>
      </c>
      <c r="K60" s="191">
        <v>10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>
        <v>4</v>
      </c>
      <c r="S60" s="191" t="s">
        <v>13</v>
      </c>
      <c r="T60" s="186" t="s">
        <v>13</v>
      </c>
      <c r="U60" s="191" t="s">
        <v>13</v>
      </c>
      <c r="V60" s="202" t="s">
        <v>13</v>
      </c>
      <c r="W60" s="94" t="s">
        <v>13</v>
      </c>
      <c r="X60" s="186" t="s">
        <v>13</v>
      </c>
      <c r="Y60" s="94" t="s">
        <v>13</v>
      </c>
      <c r="Z60" s="186" t="s">
        <v>13</v>
      </c>
      <c r="AA60" s="191" t="s">
        <v>13</v>
      </c>
      <c r="AB60" s="186" t="s">
        <v>13</v>
      </c>
      <c r="AC60" s="36">
        <v>0</v>
      </c>
      <c r="AD60" s="37">
        <v>0</v>
      </c>
      <c r="AE60" s="37">
        <v>0</v>
      </c>
      <c r="AF60" s="37">
        <v>0</v>
      </c>
      <c r="AG60" s="37">
        <v>0</v>
      </c>
      <c r="AH60" s="35"/>
      <c r="AI60" s="35"/>
      <c r="AJ60" s="22"/>
      <c r="AK60" s="187"/>
      <c r="AL60" s="23"/>
      <c r="AM60" s="24"/>
      <c r="AN60" s="194"/>
      <c r="AO60" s="194"/>
      <c r="AP60" s="194"/>
      <c r="AQ60" s="25"/>
      <c r="AR60" s="24"/>
      <c r="AS60" s="194"/>
      <c r="AT60" s="194"/>
      <c r="AU60" s="194"/>
      <c r="AV60" s="25"/>
      <c r="AW60" s="24"/>
      <c r="AX60" s="194"/>
      <c r="AY60" s="194"/>
      <c r="AZ60" s="194"/>
      <c r="BA60" s="25"/>
      <c r="BB60" s="77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</row>
    <row r="61" spans="1:229" ht="15" customHeight="1" x14ac:dyDescent="0.35">
      <c r="A61" s="93">
        <v>56</v>
      </c>
      <c r="B61" s="93">
        <v>55</v>
      </c>
      <c r="C61" s="93">
        <f t="shared" si="3"/>
        <v>-1</v>
      </c>
      <c r="D61" s="92" t="s">
        <v>787</v>
      </c>
      <c r="E61" s="86">
        <f t="shared" si="4"/>
        <v>17</v>
      </c>
      <c r="F61" s="243"/>
      <c r="G61" s="93">
        <f t="shared" si="5"/>
        <v>1</v>
      </c>
      <c r="H61" s="31"/>
      <c r="I61" s="19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>
        <v>17</v>
      </c>
      <c r="U61" s="191" t="s">
        <v>13</v>
      </c>
      <c r="V61" s="202" t="s">
        <v>13</v>
      </c>
      <c r="W61" s="94" t="s">
        <v>13</v>
      </c>
      <c r="X61" s="186" t="s">
        <v>13</v>
      </c>
      <c r="Y61" s="94" t="s">
        <v>13</v>
      </c>
      <c r="Z61" s="186" t="s">
        <v>13</v>
      </c>
      <c r="AA61" s="191" t="s">
        <v>13</v>
      </c>
      <c r="AB61" s="186" t="s">
        <v>13</v>
      </c>
      <c r="AC61" s="36">
        <v>0</v>
      </c>
      <c r="AD61" s="37">
        <v>0</v>
      </c>
      <c r="AE61" s="37">
        <v>0</v>
      </c>
      <c r="AF61" s="37">
        <v>0</v>
      </c>
      <c r="AG61" s="37">
        <v>0</v>
      </c>
      <c r="AH61" s="35"/>
      <c r="AI61" s="35"/>
      <c r="AJ61" s="22"/>
      <c r="AK61" s="187"/>
      <c r="AL61" s="23"/>
      <c r="AM61" s="24"/>
      <c r="AN61" s="194"/>
      <c r="AO61" s="194"/>
      <c r="AP61" s="194"/>
      <c r="AQ61" s="25"/>
      <c r="AR61" s="24"/>
      <c r="AS61" s="194"/>
      <c r="AT61" s="194"/>
      <c r="AU61" s="194"/>
      <c r="AV61" s="25"/>
      <c r="AW61" s="24"/>
      <c r="AX61" s="194"/>
      <c r="AY61" s="194"/>
      <c r="AZ61" s="194"/>
      <c r="BA61" s="25"/>
      <c r="BB61" s="77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</row>
    <row r="62" spans="1:229" ht="15" customHeight="1" x14ac:dyDescent="0.35">
      <c r="A62" s="93">
        <v>57</v>
      </c>
      <c r="B62" s="93"/>
      <c r="C62" s="93"/>
      <c r="D62" s="92" t="s">
        <v>1803</v>
      </c>
      <c r="E62" s="86">
        <f t="shared" si="4"/>
        <v>17</v>
      </c>
      <c r="F62" s="243"/>
      <c r="G62" s="93">
        <f t="shared" si="5"/>
        <v>1</v>
      </c>
      <c r="H62" s="31"/>
      <c r="I62" s="191" t="s">
        <v>13</v>
      </c>
      <c r="J62" s="186">
        <v>17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202" t="s">
        <v>13</v>
      </c>
      <c r="W62" s="94" t="s">
        <v>13</v>
      </c>
      <c r="X62" s="186" t="s">
        <v>13</v>
      </c>
      <c r="Y62" s="94" t="s">
        <v>13</v>
      </c>
      <c r="Z62" s="186" t="s">
        <v>13</v>
      </c>
      <c r="AA62" s="191" t="s">
        <v>13</v>
      </c>
      <c r="AB62" s="186" t="s">
        <v>13</v>
      </c>
      <c r="AC62" s="36">
        <v>0</v>
      </c>
      <c r="AD62" s="37">
        <v>0</v>
      </c>
      <c r="AE62" s="37">
        <v>0</v>
      </c>
      <c r="AF62" s="37">
        <v>0</v>
      </c>
      <c r="AG62" s="37">
        <v>0</v>
      </c>
      <c r="AH62" s="35"/>
      <c r="AI62" s="35"/>
      <c r="AJ62" s="22"/>
      <c r="AK62" s="187"/>
      <c r="AL62" s="23"/>
      <c r="AM62" s="24"/>
      <c r="AN62" s="194"/>
      <c r="AO62" s="194"/>
      <c r="AP62" s="194"/>
      <c r="AQ62" s="25"/>
      <c r="AR62" s="24"/>
      <c r="AS62" s="194"/>
      <c r="AT62" s="194"/>
      <c r="AU62" s="194"/>
      <c r="AV62" s="25"/>
      <c r="AW62" s="24"/>
      <c r="AX62" s="194"/>
      <c r="AY62" s="194"/>
      <c r="AZ62" s="194"/>
      <c r="BA62" s="25"/>
      <c r="BB62" s="77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</row>
    <row r="63" spans="1:229" ht="15" customHeight="1" x14ac:dyDescent="0.35">
      <c r="A63" s="93">
        <v>58</v>
      </c>
      <c r="B63" s="93">
        <v>56</v>
      </c>
      <c r="C63" s="93">
        <f>B63-A63</f>
        <v>-2</v>
      </c>
      <c r="D63" s="92" t="s">
        <v>650</v>
      </c>
      <c r="E63" s="86">
        <f t="shared" si="4"/>
        <v>14</v>
      </c>
      <c r="F63" s="243"/>
      <c r="G63" s="93">
        <f t="shared" si="5"/>
        <v>1</v>
      </c>
      <c r="H63" s="31"/>
      <c r="I63" s="19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202" t="s">
        <v>13</v>
      </c>
      <c r="W63" s="94" t="s">
        <v>13</v>
      </c>
      <c r="X63" s="186">
        <v>14</v>
      </c>
      <c r="Y63" s="94" t="s">
        <v>13</v>
      </c>
      <c r="Z63" s="186" t="s">
        <v>13</v>
      </c>
      <c r="AA63" s="191" t="s">
        <v>13</v>
      </c>
      <c r="AB63" s="186" t="s">
        <v>13</v>
      </c>
      <c r="AC63" s="36">
        <v>0</v>
      </c>
      <c r="AD63" s="37">
        <v>0</v>
      </c>
      <c r="AE63" s="37">
        <v>0</v>
      </c>
      <c r="AF63" s="37">
        <v>0</v>
      </c>
      <c r="AG63" s="37">
        <v>0</v>
      </c>
      <c r="AH63" s="35"/>
      <c r="AI63" s="35"/>
      <c r="AJ63" s="22"/>
      <c r="AK63" s="187"/>
      <c r="AL63" s="23"/>
      <c r="AM63" s="24"/>
      <c r="AN63" s="194"/>
      <c r="AO63" s="194"/>
      <c r="AP63" s="194"/>
      <c r="AQ63" s="25"/>
      <c r="AR63" s="24"/>
      <c r="AS63" s="194"/>
      <c r="AT63" s="194"/>
      <c r="AU63" s="194"/>
      <c r="AV63" s="25"/>
      <c r="AW63" s="24"/>
      <c r="AX63" s="194"/>
      <c r="AY63" s="194"/>
      <c r="AZ63" s="194"/>
      <c r="BA63" s="25"/>
      <c r="BB63" s="77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</row>
    <row r="64" spans="1:229" ht="15" customHeight="1" x14ac:dyDescent="0.35">
      <c r="A64" s="93">
        <v>59</v>
      </c>
      <c r="B64" s="93">
        <v>57</v>
      </c>
      <c r="C64" s="93">
        <f>B64-A64</f>
        <v>-2</v>
      </c>
      <c r="D64" s="92" t="s">
        <v>94</v>
      </c>
      <c r="E64" s="86">
        <f t="shared" si="4"/>
        <v>14</v>
      </c>
      <c r="F64" s="243"/>
      <c r="G64" s="93">
        <f t="shared" si="5"/>
        <v>1</v>
      </c>
      <c r="H64" s="31"/>
      <c r="I64" s="19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202">
        <v>14</v>
      </c>
      <c r="W64" s="94" t="s">
        <v>13</v>
      </c>
      <c r="X64" s="186" t="s">
        <v>13</v>
      </c>
      <c r="Y64" s="94" t="s">
        <v>13</v>
      </c>
      <c r="Z64" s="186" t="s">
        <v>13</v>
      </c>
      <c r="AA64" s="191" t="s">
        <v>13</v>
      </c>
      <c r="AB64" s="186" t="s">
        <v>13</v>
      </c>
      <c r="AC64" s="36">
        <v>0</v>
      </c>
      <c r="AD64" s="37">
        <v>0</v>
      </c>
      <c r="AE64" s="37">
        <v>0</v>
      </c>
      <c r="AF64" s="37">
        <v>0</v>
      </c>
      <c r="AG64" s="37">
        <v>0</v>
      </c>
      <c r="AH64" s="35"/>
      <c r="AI64" s="35"/>
      <c r="AJ64" s="22"/>
      <c r="AK64" s="187"/>
      <c r="AL64" s="23"/>
      <c r="AM64" s="24"/>
      <c r="AN64" s="194"/>
      <c r="AO64" s="194"/>
      <c r="AP64" s="194"/>
      <c r="AQ64" s="25"/>
      <c r="AR64" s="24"/>
      <c r="AS64" s="194"/>
      <c r="AT64" s="194"/>
      <c r="AU64" s="194"/>
      <c r="AV64" s="25"/>
      <c r="AW64" s="24"/>
      <c r="AX64" s="194"/>
      <c r="AY64" s="194"/>
      <c r="AZ64" s="194"/>
      <c r="BA64" s="25"/>
      <c r="BB64" s="77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</row>
    <row r="65" spans="1:229" ht="15" customHeight="1" x14ac:dyDescent="0.35">
      <c r="A65" s="93">
        <v>60</v>
      </c>
      <c r="B65" s="93"/>
      <c r="C65" s="93"/>
      <c r="D65" s="92" t="s">
        <v>1804</v>
      </c>
      <c r="E65" s="86">
        <f t="shared" si="4"/>
        <v>14</v>
      </c>
      <c r="F65" s="243"/>
      <c r="G65" s="93">
        <f t="shared" si="5"/>
        <v>1</v>
      </c>
      <c r="H65" s="31"/>
      <c r="I65" s="191" t="s">
        <v>13</v>
      </c>
      <c r="J65" s="186">
        <v>14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202" t="s">
        <v>13</v>
      </c>
      <c r="W65" s="94" t="s">
        <v>13</v>
      </c>
      <c r="X65" s="186" t="s">
        <v>13</v>
      </c>
      <c r="Y65" s="94" t="s">
        <v>13</v>
      </c>
      <c r="Z65" s="186" t="s">
        <v>13</v>
      </c>
      <c r="AA65" s="191" t="s">
        <v>13</v>
      </c>
      <c r="AB65" s="186" t="s">
        <v>13</v>
      </c>
      <c r="AC65" s="36">
        <v>0</v>
      </c>
      <c r="AD65" s="37">
        <v>0</v>
      </c>
      <c r="AE65" s="37">
        <v>0</v>
      </c>
      <c r="AF65" s="37">
        <v>0</v>
      </c>
      <c r="AG65" s="37">
        <v>0</v>
      </c>
      <c r="AH65" s="35"/>
      <c r="AI65" s="35"/>
      <c r="AJ65" s="22"/>
      <c r="AK65" s="187"/>
      <c r="AL65" s="23"/>
      <c r="AM65" s="24"/>
      <c r="AN65" s="194"/>
      <c r="AO65" s="194"/>
      <c r="AP65" s="194"/>
      <c r="AQ65" s="25"/>
      <c r="AR65" s="24"/>
      <c r="AS65" s="194"/>
      <c r="AT65" s="194"/>
      <c r="AU65" s="194"/>
      <c r="AV65" s="25"/>
      <c r="AW65" s="24"/>
      <c r="AX65" s="194"/>
      <c r="AY65" s="194"/>
      <c r="AZ65" s="194"/>
      <c r="BA65" s="25"/>
      <c r="BB65" s="77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</row>
    <row r="66" spans="1:229" ht="15" customHeight="1" x14ac:dyDescent="0.35">
      <c r="A66" s="93">
        <v>61</v>
      </c>
      <c r="B66" s="93">
        <v>59</v>
      </c>
      <c r="C66" s="93">
        <f>B66-A66</f>
        <v>-2</v>
      </c>
      <c r="D66" s="92" t="s">
        <v>207</v>
      </c>
      <c r="E66" s="86">
        <f t="shared" si="4"/>
        <v>12</v>
      </c>
      <c r="F66" s="243"/>
      <c r="G66" s="93">
        <f t="shared" si="5"/>
        <v>1</v>
      </c>
      <c r="H66" s="31"/>
      <c r="I66" s="19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202" t="s">
        <v>13</v>
      </c>
      <c r="W66" s="94" t="s">
        <v>13</v>
      </c>
      <c r="X66" s="186">
        <v>12</v>
      </c>
      <c r="Y66" s="94" t="s">
        <v>13</v>
      </c>
      <c r="Z66" s="186" t="s">
        <v>13</v>
      </c>
      <c r="AA66" s="191" t="s">
        <v>13</v>
      </c>
      <c r="AB66" s="186" t="s">
        <v>13</v>
      </c>
      <c r="AC66" s="36">
        <v>0</v>
      </c>
      <c r="AD66" s="37">
        <v>0</v>
      </c>
      <c r="AE66" s="37">
        <v>0</v>
      </c>
      <c r="AF66" s="37">
        <v>0</v>
      </c>
      <c r="AG66" s="37">
        <v>0</v>
      </c>
      <c r="AH66" s="35"/>
      <c r="AI66" s="35"/>
      <c r="AJ66" s="22"/>
      <c r="AK66" s="187"/>
      <c r="AL66" s="23"/>
      <c r="AM66" s="24"/>
      <c r="AN66" s="194"/>
      <c r="AO66" s="194"/>
      <c r="AP66" s="194"/>
      <c r="AQ66" s="25"/>
      <c r="AR66" s="24"/>
      <c r="AS66" s="194"/>
      <c r="AT66" s="194"/>
      <c r="AU66" s="194"/>
      <c r="AV66" s="25"/>
      <c r="AW66" s="24"/>
      <c r="AX66" s="194"/>
      <c r="AY66" s="194"/>
      <c r="AZ66" s="194"/>
      <c r="BA66" s="25"/>
      <c r="BB66" s="77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</row>
    <row r="67" spans="1:229" ht="15" customHeight="1" x14ac:dyDescent="0.35">
      <c r="A67" s="93">
        <v>62</v>
      </c>
      <c r="B67" s="93">
        <v>60</v>
      </c>
      <c r="C67" s="93">
        <f>B67-A67</f>
        <v>-2</v>
      </c>
      <c r="D67" s="92" t="s">
        <v>1644</v>
      </c>
      <c r="E67" s="86">
        <f t="shared" si="4"/>
        <v>12</v>
      </c>
      <c r="F67" s="243"/>
      <c r="G67" s="93">
        <f t="shared" si="5"/>
        <v>1</v>
      </c>
      <c r="H67" s="31"/>
      <c r="I67" s="191" t="s">
        <v>13</v>
      </c>
      <c r="J67" s="186" t="s">
        <v>13</v>
      </c>
      <c r="K67" s="191">
        <v>12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202" t="s">
        <v>13</v>
      </c>
      <c r="W67" s="94" t="s">
        <v>13</v>
      </c>
      <c r="X67" s="186" t="s">
        <v>13</v>
      </c>
      <c r="Y67" s="94" t="s">
        <v>13</v>
      </c>
      <c r="Z67" s="186" t="s">
        <v>13</v>
      </c>
      <c r="AA67" s="191" t="s">
        <v>13</v>
      </c>
      <c r="AB67" s="186" t="s">
        <v>13</v>
      </c>
      <c r="AC67" s="36">
        <v>0</v>
      </c>
      <c r="AD67" s="37">
        <v>0</v>
      </c>
      <c r="AE67" s="37">
        <v>0</v>
      </c>
      <c r="AF67" s="37">
        <v>0</v>
      </c>
      <c r="AG67" s="37">
        <v>0</v>
      </c>
      <c r="AH67" s="35"/>
      <c r="AI67" s="35"/>
      <c r="AJ67" s="22"/>
      <c r="AK67" s="187"/>
      <c r="AL67" s="23"/>
      <c r="AM67" s="24"/>
      <c r="AN67" s="194"/>
      <c r="AO67" s="194"/>
      <c r="AP67" s="194"/>
      <c r="AQ67" s="25"/>
      <c r="AR67" s="24"/>
      <c r="AS67" s="194"/>
      <c r="AT67" s="194"/>
      <c r="AU67" s="194"/>
      <c r="AV67" s="25"/>
      <c r="AW67" s="24"/>
      <c r="AX67" s="194"/>
      <c r="AY67" s="194"/>
      <c r="AZ67" s="194"/>
      <c r="BA67" s="25"/>
      <c r="BB67" s="77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</row>
    <row r="68" spans="1:229" ht="15" customHeight="1" x14ac:dyDescent="0.35">
      <c r="A68" s="93">
        <v>63</v>
      </c>
      <c r="B68" s="93">
        <v>61</v>
      </c>
      <c r="C68" s="93">
        <f>B68-A68</f>
        <v>-2</v>
      </c>
      <c r="D68" s="92" t="s">
        <v>1065</v>
      </c>
      <c r="E68" s="86">
        <f t="shared" si="4"/>
        <v>12</v>
      </c>
      <c r="F68" s="243"/>
      <c r="G68" s="93">
        <f t="shared" si="5"/>
        <v>1</v>
      </c>
      <c r="H68" s="31"/>
      <c r="I68" s="19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202">
        <v>12</v>
      </c>
      <c r="W68" s="94" t="s">
        <v>13</v>
      </c>
      <c r="X68" s="186" t="s">
        <v>13</v>
      </c>
      <c r="Y68" s="94" t="s">
        <v>13</v>
      </c>
      <c r="Z68" s="186" t="s">
        <v>13</v>
      </c>
      <c r="AA68" s="191" t="s">
        <v>13</v>
      </c>
      <c r="AB68" s="186" t="s">
        <v>13</v>
      </c>
      <c r="AC68" s="36">
        <v>0</v>
      </c>
      <c r="AD68" s="37">
        <v>0</v>
      </c>
      <c r="AE68" s="37">
        <v>0</v>
      </c>
      <c r="AF68" s="37">
        <v>0</v>
      </c>
      <c r="AG68" s="37">
        <v>0</v>
      </c>
      <c r="AH68" s="35"/>
      <c r="AI68" s="35"/>
      <c r="AJ68" s="22"/>
      <c r="AK68" s="187"/>
      <c r="AL68" s="23"/>
      <c r="AM68" s="24"/>
      <c r="AN68" s="194"/>
      <c r="AO68" s="194"/>
      <c r="AP68" s="194"/>
      <c r="AQ68" s="25"/>
      <c r="AR68" s="24"/>
      <c r="AS68" s="194"/>
      <c r="AT68" s="194"/>
      <c r="AU68" s="194"/>
      <c r="AV68" s="25"/>
      <c r="AW68" s="24"/>
      <c r="AX68" s="194"/>
      <c r="AY68" s="194"/>
      <c r="AZ68" s="194"/>
      <c r="BA68" s="25"/>
      <c r="BB68" s="77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</row>
    <row r="69" spans="1:229" ht="15" customHeight="1" x14ac:dyDescent="0.35">
      <c r="A69" s="93">
        <v>64</v>
      </c>
      <c r="B69" s="93"/>
      <c r="C69" s="93"/>
      <c r="D69" s="92" t="s">
        <v>1805</v>
      </c>
      <c r="E69" s="86">
        <f t="shared" si="4"/>
        <v>12</v>
      </c>
      <c r="F69" s="243"/>
      <c r="G69" s="93">
        <f t="shared" si="5"/>
        <v>1</v>
      </c>
      <c r="H69" s="31"/>
      <c r="I69" s="191" t="s">
        <v>13</v>
      </c>
      <c r="J69" s="186">
        <v>12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202" t="s">
        <v>13</v>
      </c>
      <c r="W69" s="94" t="s">
        <v>13</v>
      </c>
      <c r="X69" s="186" t="s">
        <v>13</v>
      </c>
      <c r="Y69" s="94" t="s">
        <v>13</v>
      </c>
      <c r="Z69" s="186" t="s">
        <v>13</v>
      </c>
      <c r="AA69" s="191" t="s">
        <v>13</v>
      </c>
      <c r="AB69" s="186" t="s">
        <v>13</v>
      </c>
      <c r="AC69" s="36">
        <v>0</v>
      </c>
      <c r="AD69" s="37">
        <v>0</v>
      </c>
      <c r="AE69" s="37">
        <v>0</v>
      </c>
      <c r="AF69" s="37">
        <v>0</v>
      </c>
      <c r="AG69" s="37">
        <v>0</v>
      </c>
      <c r="AH69" s="35"/>
      <c r="AI69" s="35"/>
      <c r="AJ69" s="22"/>
      <c r="AK69" s="187"/>
      <c r="AL69" s="23"/>
      <c r="AM69" s="24"/>
      <c r="AN69" s="194"/>
      <c r="AO69" s="194"/>
      <c r="AP69" s="194"/>
      <c r="AQ69" s="25"/>
      <c r="AR69" s="24"/>
      <c r="AS69" s="194"/>
      <c r="AT69" s="194"/>
      <c r="AU69" s="194"/>
      <c r="AV69" s="25"/>
      <c r="AW69" s="24"/>
      <c r="AX69" s="194"/>
      <c r="AY69" s="194"/>
      <c r="AZ69" s="194"/>
      <c r="BA69" s="25"/>
      <c r="BB69" s="77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</row>
    <row r="70" spans="1:229" ht="15" customHeight="1" x14ac:dyDescent="0.35">
      <c r="A70" s="93">
        <v>65</v>
      </c>
      <c r="B70" s="93">
        <v>62</v>
      </c>
      <c r="C70" s="93">
        <f>B70-A70</f>
        <v>-3</v>
      </c>
      <c r="D70" s="92" t="s">
        <v>808</v>
      </c>
      <c r="E70" s="86">
        <f t="shared" ref="E70:E101" si="6">LARGE(H70:AG70,1)+LARGE(H70:AG70,2)+LARGE(H70:AG70,3)+LARGE(H70:AG70,4)+LARGE(H70:AG70,5)+F70</f>
        <v>12</v>
      </c>
      <c r="F70" s="243"/>
      <c r="G70" s="93">
        <f t="shared" ref="G70:G101" si="7">COUNT(H70:AB70)</f>
        <v>2</v>
      </c>
      <c r="H70" s="31"/>
      <c r="I70" s="19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>
        <v>6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202" t="s">
        <v>13</v>
      </c>
      <c r="W70" s="94" t="s">
        <v>13</v>
      </c>
      <c r="X70" s="186" t="s">
        <v>13</v>
      </c>
      <c r="Y70" s="94" t="s">
        <v>13</v>
      </c>
      <c r="Z70" s="186">
        <v>6</v>
      </c>
      <c r="AA70" s="191" t="s">
        <v>13</v>
      </c>
      <c r="AB70" s="186" t="s">
        <v>13</v>
      </c>
      <c r="AC70" s="36">
        <v>0</v>
      </c>
      <c r="AD70" s="37">
        <v>0</v>
      </c>
      <c r="AE70" s="37">
        <v>0</v>
      </c>
      <c r="AF70" s="37">
        <v>0</v>
      </c>
      <c r="AG70" s="37">
        <v>0</v>
      </c>
      <c r="AH70" s="35"/>
      <c r="AI70" s="35"/>
      <c r="AJ70" s="22"/>
      <c r="AK70" s="187"/>
      <c r="AL70" s="23"/>
      <c r="AM70" s="24"/>
      <c r="AN70" s="194"/>
      <c r="AO70" s="194"/>
      <c r="AP70" s="194"/>
      <c r="AQ70" s="25"/>
      <c r="AR70" s="24"/>
      <c r="AS70" s="194"/>
      <c r="AT70" s="194"/>
      <c r="AU70" s="194"/>
      <c r="AV70" s="25"/>
      <c r="AW70" s="24"/>
      <c r="AX70" s="194"/>
      <c r="AY70" s="194"/>
      <c r="AZ70" s="194"/>
      <c r="BA70" s="25"/>
      <c r="BB70" s="77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</row>
    <row r="71" spans="1:229" ht="15" customHeight="1" x14ac:dyDescent="0.35">
      <c r="A71" s="93">
        <v>66</v>
      </c>
      <c r="B71" s="93">
        <v>63</v>
      </c>
      <c r="C71" s="93">
        <f>B71-A71</f>
        <v>-3</v>
      </c>
      <c r="D71" s="92" t="s">
        <v>678</v>
      </c>
      <c r="E71" s="86">
        <f t="shared" si="6"/>
        <v>12</v>
      </c>
      <c r="F71" s="242"/>
      <c r="G71" s="93">
        <f t="shared" si="7"/>
        <v>2</v>
      </c>
      <c r="H71" s="31"/>
      <c r="I71" s="191" t="s">
        <v>13</v>
      </c>
      <c r="J71" s="186" t="s">
        <v>13</v>
      </c>
      <c r="K71" s="19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>
        <v>4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202" t="s">
        <v>13</v>
      </c>
      <c r="W71" s="94" t="s">
        <v>13</v>
      </c>
      <c r="X71" s="186" t="s">
        <v>13</v>
      </c>
      <c r="Y71" s="94" t="s">
        <v>13</v>
      </c>
      <c r="Z71" s="186" t="s">
        <v>13</v>
      </c>
      <c r="AA71" s="191">
        <v>8</v>
      </c>
      <c r="AB71" s="186" t="s">
        <v>13</v>
      </c>
      <c r="AC71" s="36">
        <v>0</v>
      </c>
      <c r="AD71" s="37">
        <v>0</v>
      </c>
      <c r="AE71" s="37">
        <v>0</v>
      </c>
      <c r="AF71" s="37">
        <v>0</v>
      </c>
      <c r="AG71" s="37">
        <v>0</v>
      </c>
      <c r="AH71" s="35"/>
      <c r="AI71" s="35"/>
      <c r="AJ71" s="22"/>
      <c r="AK71" s="187"/>
      <c r="AL71" s="23"/>
      <c r="AM71" s="24"/>
      <c r="AN71" s="194"/>
      <c r="AO71" s="194"/>
      <c r="AP71" s="194"/>
      <c r="AQ71" s="25"/>
      <c r="AR71" s="24"/>
      <c r="AS71" s="194"/>
      <c r="AT71" s="194"/>
      <c r="AU71" s="194"/>
      <c r="AV71" s="25"/>
      <c r="AW71" s="24"/>
      <c r="AX71" s="194"/>
      <c r="AY71" s="194"/>
      <c r="AZ71" s="194"/>
      <c r="BA71" s="25"/>
      <c r="BB71" s="77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</row>
    <row r="72" spans="1:229" ht="15" customHeight="1" x14ac:dyDescent="0.35">
      <c r="A72" s="93">
        <v>67</v>
      </c>
      <c r="B72" s="93">
        <v>64</v>
      </c>
      <c r="C72" s="93">
        <f>B72-A72</f>
        <v>-3</v>
      </c>
      <c r="D72" s="92" t="s">
        <v>790</v>
      </c>
      <c r="E72" s="86">
        <f t="shared" si="6"/>
        <v>10</v>
      </c>
      <c r="F72" s="243"/>
      <c r="G72" s="93">
        <f t="shared" si="7"/>
        <v>1</v>
      </c>
      <c r="H72" s="31"/>
      <c r="I72" s="191" t="s">
        <v>13</v>
      </c>
      <c r="J72" s="186" t="s">
        <v>13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202" t="s">
        <v>13</v>
      </c>
      <c r="W72" s="94" t="s">
        <v>13</v>
      </c>
      <c r="X72" s="186">
        <v>10</v>
      </c>
      <c r="Y72" s="94" t="s">
        <v>13</v>
      </c>
      <c r="Z72" s="186" t="s">
        <v>13</v>
      </c>
      <c r="AA72" s="191" t="s">
        <v>13</v>
      </c>
      <c r="AB72" s="186" t="s">
        <v>13</v>
      </c>
      <c r="AC72" s="36">
        <v>0</v>
      </c>
      <c r="AD72" s="37">
        <v>0</v>
      </c>
      <c r="AE72" s="37">
        <v>0</v>
      </c>
      <c r="AF72" s="37">
        <v>0</v>
      </c>
      <c r="AG72" s="37">
        <v>0</v>
      </c>
      <c r="AH72" s="35"/>
      <c r="AI72" s="35"/>
      <c r="AJ72" s="22"/>
      <c r="AK72" s="187"/>
      <c r="AL72" s="23"/>
      <c r="AM72" s="24"/>
      <c r="AN72" s="194"/>
      <c r="AO72" s="194"/>
      <c r="AP72" s="194"/>
      <c r="AQ72" s="25"/>
      <c r="AR72" s="24"/>
      <c r="AS72" s="194"/>
      <c r="AT72" s="194"/>
      <c r="AU72" s="194"/>
      <c r="AV72" s="25"/>
      <c r="AW72" s="24"/>
      <c r="AX72" s="194"/>
      <c r="AY72" s="194"/>
      <c r="AZ72" s="194"/>
      <c r="BA72" s="25"/>
      <c r="BB72" s="77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</row>
    <row r="73" spans="1:229" ht="15" customHeight="1" x14ac:dyDescent="0.35">
      <c r="A73" s="93">
        <v>68</v>
      </c>
      <c r="B73" s="93">
        <v>65</v>
      </c>
      <c r="C73" s="93">
        <f>B73-A73</f>
        <v>-3</v>
      </c>
      <c r="D73" s="92" t="s">
        <v>1402</v>
      </c>
      <c r="E73" s="86">
        <f t="shared" si="6"/>
        <v>10</v>
      </c>
      <c r="F73" s="243"/>
      <c r="G73" s="93">
        <f t="shared" si="7"/>
        <v>1</v>
      </c>
      <c r="H73" s="31"/>
      <c r="I73" s="191" t="s">
        <v>13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>
        <v>10</v>
      </c>
      <c r="U73" s="191" t="s">
        <v>13</v>
      </c>
      <c r="V73" s="202" t="s">
        <v>13</v>
      </c>
      <c r="W73" s="94" t="s">
        <v>13</v>
      </c>
      <c r="X73" s="186" t="s">
        <v>13</v>
      </c>
      <c r="Y73" s="94" t="s">
        <v>13</v>
      </c>
      <c r="Z73" s="186" t="s">
        <v>13</v>
      </c>
      <c r="AA73" s="191" t="s">
        <v>13</v>
      </c>
      <c r="AB73" s="186" t="s">
        <v>13</v>
      </c>
      <c r="AC73" s="36">
        <v>0</v>
      </c>
      <c r="AD73" s="37">
        <v>0</v>
      </c>
      <c r="AE73" s="37">
        <v>0</v>
      </c>
      <c r="AF73" s="37">
        <v>0</v>
      </c>
      <c r="AG73" s="37">
        <v>0</v>
      </c>
      <c r="AH73" s="35"/>
      <c r="AI73" s="35"/>
      <c r="AJ73" s="22"/>
      <c r="AK73" s="187"/>
      <c r="AL73" s="23"/>
      <c r="AM73" s="24"/>
      <c r="AN73" s="194"/>
      <c r="AO73" s="194"/>
      <c r="AP73" s="194"/>
      <c r="AQ73" s="25"/>
      <c r="AR73" s="24"/>
      <c r="AS73" s="194"/>
      <c r="AT73" s="194"/>
      <c r="AU73" s="194"/>
      <c r="AV73" s="25"/>
      <c r="AW73" s="24"/>
      <c r="AX73" s="194"/>
      <c r="AY73" s="194"/>
      <c r="AZ73" s="194"/>
      <c r="BA73" s="25"/>
      <c r="BB73" s="77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</row>
    <row r="74" spans="1:229" ht="15" customHeight="1" x14ac:dyDescent="0.35">
      <c r="A74" s="93">
        <v>69</v>
      </c>
      <c r="B74" s="93">
        <v>66</v>
      </c>
      <c r="C74" s="93">
        <f>B74-A74</f>
        <v>-3</v>
      </c>
      <c r="D74" s="92" t="s">
        <v>789</v>
      </c>
      <c r="E74" s="86">
        <f t="shared" si="6"/>
        <v>10</v>
      </c>
      <c r="F74" s="243"/>
      <c r="G74" s="93">
        <f t="shared" si="7"/>
        <v>1</v>
      </c>
      <c r="H74" s="31"/>
      <c r="I74" s="19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202" t="s">
        <v>13</v>
      </c>
      <c r="W74" s="94">
        <v>10</v>
      </c>
      <c r="X74" s="186" t="s">
        <v>13</v>
      </c>
      <c r="Y74" s="94" t="s">
        <v>13</v>
      </c>
      <c r="Z74" s="186" t="s">
        <v>13</v>
      </c>
      <c r="AA74" s="191" t="s">
        <v>13</v>
      </c>
      <c r="AB74" s="186" t="s">
        <v>13</v>
      </c>
      <c r="AC74" s="36">
        <v>0</v>
      </c>
      <c r="AD74" s="37">
        <v>0</v>
      </c>
      <c r="AE74" s="37">
        <v>0</v>
      </c>
      <c r="AF74" s="37">
        <v>0</v>
      </c>
      <c r="AG74" s="37">
        <v>0</v>
      </c>
      <c r="AH74" s="35"/>
      <c r="AI74" s="35"/>
      <c r="AJ74" s="22"/>
      <c r="AK74" s="187"/>
      <c r="AL74" s="23"/>
      <c r="AM74" s="24"/>
      <c r="AN74" s="194"/>
      <c r="AO74" s="194"/>
      <c r="AP74" s="194"/>
      <c r="AQ74" s="25"/>
      <c r="AR74" s="24"/>
      <c r="AS74" s="194"/>
      <c r="AT74" s="194"/>
      <c r="AU74" s="194"/>
      <c r="AV74" s="25"/>
      <c r="AW74" s="24"/>
      <c r="AX74" s="194"/>
      <c r="AY74" s="194"/>
      <c r="AZ74" s="194"/>
      <c r="BA74" s="25"/>
      <c r="BB74" s="77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</row>
    <row r="75" spans="1:229" ht="15" customHeight="1" x14ac:dyDescent="0.35">
      <c r="A75" s="93">
        <v>70</v>
      </c>
      <c r="B75" s="93"/>
      <c r="C75" s="93"/>
      <c r="D75" s="92" t="s">
        <v>1806</v>
      </c>
      <c r="E75" s="86">
        <f t="shared" si="6"/>
        <v>10</v>
      </c>
      <c r="F75" s="243"/>
      <c r="G75" s="93">
        <f t="shared" si="7"/>
        <v>1</v>
      </c>
      <c r="H75" s="31"/>
      <c r="I75" s="191" t="s">
        <v>13</v>
      </c>
      <c r="J75" s="186">
        <v>10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202" t="s">
        <v>13</v>
      </c>
      <c r="W75" s="94" t="s">
        <v>13</v>
      </c>
      <c r="X75" s="186" t="s">
        <v>13</v>
      </c>
      <c r="Y75" s="94" t="s">
        <v>13</v>
      </c>
      <c r="Z75" s="186" t="s">
        <v>13</v>
      </c>
      <c r="AA75" s="191" t="s">
        <v>13</v>
      </c>
      <c r="AB75" s="186" t="s">
        <v>13</v>
      </c>
      <c r="AC75" s="36">
        <v>0</v>
      </c>
      <c r="AD75" s="37">
        <v>0</v>
      </c>
      <c r="AE75" s="37">
        <v>0</v>
      </c>
      <c r="AF75" s="37">
        <v>0</v>
      </c>
      <c r="AG75" s="37">
        <v>0</v>
      </c>
      <c r="AH75" s="35"/>
      <c r="AI75" s="35"/>
      <c r="AJ75" s="22"/>
      <c r="AK75" s="187"/>
      <c r="AL75" s="23"/>
      <c r="AM75" s="24"/>
      <c r="AN75" s="194"/>
      <c r="AO75" s="194"/>
      <c r="AP75" s="194"/>
      <c r="AQ75" s="25"/>
      <c r="AR75" s="24"/>
      <c r="AS75" s="194"/>
      <c r="AT75" s="194"/>
      <c r="AU75" s="194"/>
      <c r="AV75" s="25"/>
      <c r="AW75" s="24"/>
      <c r="AX75" s="194"/>
      <c r="AY75" s="194"/>
      <c r="AZ75" s="194"/>
      <c r="BA75" s="25"/>
      <c r="BB75" s="77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</row>
    <row r="76" spans="1:229" ht="15" customHeight="1" x14ac:dyDescent="0.35">
      <c r="A76" s="93">
        <v>71</v>
      </c>
      <c r="B76" s="93"/>
      <c r="C76" s="93"/>
      <c r="D76" s="92" t="s">
        <v>1865</v>
      </c>
      <c r="E76" s="86">
        <f t="shared" si="6"/>
        <v>10</v>
      </c>
      <c r="F76" s="243"/>
      <c r="G76" s="93">
        <f t="shared" si="7"/>
        <v>1</v>
      </c>
      <c r="H76" s="31"/>
      <c r="I76" s="191">
        <v>10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202" t="s">
        <v>13</v>
      </c>
      <c r="W76" s="94" t="s">
        <v>13</v>
      </c>
      <c r="X76" s="186" t="s">
        <v>13</v>
      </c>
      <c r="Y76" s="94" t="s">
        <v>13</v>
      </c>
      <c r="Z76" s="186" t="s">
        <v>13</v>
      </c>
      <c r="AA76" s="191" t="s">
        <v>13</v>
      </c>
      <c r="AB76" s="186" t="s">
        <v>13</v>
      </c>
      <c r="AC76" s="36">
        <v>0</v>
      </c>
      <c r="AD76" s="37">
        <v>0</v>
      </c>
      <c r="AE76" s="37">
        <v>0</v>
      </c>
      <c r="AF76" s="37">
        <v>0</v>
      </c>
      <c r="AG76" s="37">
        <v>0</v>
      </c>
      <c r="AH76" s="35"/>
      <c r="AI76" s="35"/>
      <c r="AJ76" s="22"/>
      <c r="AK76" s="187"/>
      <c r="AL76" s="23"/>
      <c r="AM76" s="24"/>
      <c r="AN76" s="194"/>
      <c r="AO76" s="194"/>
      <c r="AP76" s="194"/>
      <c r="AQ76" s="25"/>
      <c r="AR76" s="24"/>
      <c r="AS76" s="194"/>
      <c r="AT76" s="194"/>
      <c r="AU76" s="194"/>
      <c r="AV76" s="25"/>
      <c r="AW76" s="24"/>
      <c r="AX76" s="194"/>
      <c r="AY76" s="194"/>
      <c r="AZ76" s="194"/>
      <c r="BA76" s="25"/>
      <c r="BB76" s="77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</row>
    <row r="77" spans="1:229" ht="15" customHeight="1" x14ac:dyDescent="0.35">
      <c r="A77" s="93">
        <v>72</v>
      </c>
      <c r="B77" s="93">
        <v>67</v>
      </c>
      <c r="C77" s="93">
        <f t="shared" ref="C77:C83" si="8">B77-A77</f>
        <v>-5</v>
      </c>
      <c r="D77" s="92" t="s">
        <v>310</v>
      </c>
      <c r="E77" s="86">
        <f t="shared" si="6"/>
        <v>10</v>
      </c>
      <c r="F77" s="243"/>
      <c r="G77" s="93">
        <f t="shared" si="7"/>
        <v>2</v>
      </c>
      <c r="H77" s="31"/>
      <c r="I77" s="191" t="s">
        <v>13</v>
      </c>
      <c r="J77" s="186" t="s">
        <v>13</v>
      </c>
      <c r="K77" s="191" t="s">
        <v>13</v>
      </c>
      <c r="L77" s="186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>
        <v>6</v>
      </c>
      <c r="S77" s="191" t="s">
        <v>13</v>
      </c>
      <c r="T77" s="186" t="s">
        <v>13</v>
      </c>
      <c r="U77" s="191" t="s">
        <v>13</v>
      </c>
      <c r="V77" s="202" t="s">
        <v>13</v>
      </c>
      <c r="W77" s="94" t="s">
        <v>13</v>
      </c>
      <c r="X77" s="186" t="s">
        <v>13</v>
      </c>
      <c r="Y77" s="94">
        <v>4</v>
      </c>
      <c r="Z77" s="186" t="s">
        <v>13</v>
      </c>
      <c r="AA77" s="191" t="s">
        <v>13</v>
      </c>
      <c r="AB77" s="186" t="s">
        <v>13</v>
      </c>
      <c r="AC77" s="36">
        <v>0</v>
      </c>
      <c r="AD77" s="37">
        <v>0</v>
      </c>
      <c r="AE77" s="37">
        <v>0</v>
      </c>
      <c r="AF77" s="37">
        <v>0</v>
      </c>
      <c r="AG77" s="37">
        <v>0</v>
      </c>
      <c r="AH77" s="35"/>
      <c r="AI77" s="35"/>
      <c r="AJ77" s="22"/>
      <c r="AK77" s="187"/>
      <c r="AL77" s="23"/>
      <c r="AM77" s="24"/>
      <c r="AN77" s="194"/>
      <c r="AO77" s="194"/>
      <c r="AP77" s="194"/>
      <c r="AQ77" s="25"/>
      <c r="AR77" s="24"/>
      <c r="AS77" s="194"/>
      <c r="AT77" s="194"/>
      <c r="AU77" s="194"/>
      <c r="AV77" s="25"/>
      <c r="AW77" s="24"/>
      <c r="AX77" s="194"/>
      <c r="AY77" s="194"/>
      <c r="AZ77" s="194"/>
      <c r="BA77" s="25"/>
      <c r="BB77" s="77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</row>
    <row r="78" spans="1:229" ht="15" customHeight="1" x14ac:dyDescent="0.35">
      <c r="A78" s="93">
        <v>73</v>
      </c>
      <c r="B78" s="93">
        <v>68</v>
      </c>
      <c r="C78" s="93">
        <f t="shared" si="8"/>
        <v>-5</v>
      </c>
      <c r="D78" s="92" t="s">
        <v>96</v>
      </c>
      <c r="E78" s="86">
        <f t="shared" si="6"/>
        <v>10</v>
      </c>
      <c r="F78" s="243"/>
      <c r="G78" s="93">
        <f t="shared" si="7"/>
        <v>2</v>
      </c>
      <c r="H78" s="31"/>
      <c r="I78" s="19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>
        <v>4</v>
      </c>
      <c r="R78" s="186" t="s">
        <v>13</v>
      </c>
      <c r="S78" s="191" t="s">
        <v>13</v>
      </c>
      <c r="T78" s="186">
        <v>6</v>
      </c>
      <c r="U78" s="191" t="s">
        <v>13</v>
      </c>
      <c r="V78" s="202" t="s">
        <v>13</v>
      </c>
      <c r="W78" s="94" t="s">
        <v>13</v>
      </c>
      <c r="X78" s="186" t="s">
        <v>13</v>
      </c>
      <c r="Y78" s="94" t="s">
        <v>13</v>
      </c>
      <c r="Z78" s="186" t="s">
        <v>13</v>
      </c>
      <c r="AA78" s="191" t="s">
        <v>13</v>
      </c>
      <c r="AB78" s="186" t="s">
        <v>13</v>
      </c>
      <c r="AC78" s="36">
        <v>0</v>
      </c>
      <c r="AD78" s="37">
        <v>0</v>
      </c>
      <c r="AE78" s="37">
        <v>0</v>
      </c>
      <c r="AF78" s="37">
        <v>0</v>
      </c>
      <c r="AG78" s="37">
        <v>0</v>
      </c>
      <c r="AH78" s="35"/>
      <c r="AI78" s="35"/>
      <c r="AJ78" s="22"/>
      <c r="AK78" s="187"/>
      <c r="AL78" s="23"/>
      <c r="AM78" s="24"/>
      <c r="AN78" s="194"/>
      <c r="AO78" s="194"/>
      <c r="AP78" s="194"/>
      <c r="AQ78" s="25"/>
      <c r="AR78" s="24"/>
      <c r="AS78" s="194"/>
      <c r="AT78" s="194"/>
      <c r="AU78" s="194"/>
      <c r="AV78" s="25"/>
      <c r="AW78" s="24"/>
      <c r="AX78" s="194"/>
      <c r="AY78" s="194"/>
      <c r="AZ78" s="194"/>
      <c r="BA78" s="25"/>
      <c r="BB78" s="77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</row>
    <row r="79" spans="1:229" ht="15" customHeight="1" x14ac:dyDescent="0.35">
      <c r="A79" s="93">
        <v>74</v>
      </c>
      <c r="B79" s="93">
        <v>69</v>
      </c>
      <c r="C79" s="93">
        <f t="shared" si="8"/>
        <v>-5</v>
      </c>
      <c r="D79" s="92" t="s">
        <v>713</v>
      </c>
      <c r="E79" s="86">
        <f t="shared" si="6"/>
        <v>8</v>
      </c>
      <c r="F79" s="242"/>
      <c r="G79" s="93">
        <f t="shared" si="7"/>
        <v>1</v>
      </c>
      <c r="H79" s="31"/>
      <c r="I79" s="19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202" t="s">
        <v>13</v>
      </c>
      <c r="W79" s="94" t="s">
        <v>13</v>
      </c>
      <c r="X79" s="186">
        <v>8</v>
      </c>
      <c r="Y79" s="94" t="s">
        <v>13</v>
      </c>
      <c r="Z79" s="186" t="s">
        <v>13</v>
      </c>
      <c r="AA79" s="191" t="s">
        <v>13</v>
      </c>
      <c r="AB79" s="186" t="s">
        <v>13</v>
      </c>
      <c r="AC79" s="36">
        <v>0</v>
      </c>
      <c r="AD79" s="37">
        <v>0</v>
      </c>
      <c r="AE79" s="37">
        <v>0</v>
      </c>
      <c r="AF79" s="37">
        <v>0</v>
      </c>
      <c r="AG79" s="37">
        <v>0</v>
      </c>
      <c r="AH79" s="35"/>
      <c r="AI79" s="35"/>
      <c r="AJ79" s="22"/>
      <c r="AK79" s="187"/>
      <c r="AL79" s="23"/>
      <c r="AM79" s="24"/>
      <c r="AN79" s="194"/>
      <c r="AO79" s="194"/>
      <c r="AP79" s="194"/>
      <c r="AQ79" s="25"/>
      <c r="AR79" s="24"/>
      <c r="AS79" s="194"/>
      <c r="AT79" s="194"/>
      <c r="AU79" s="194"/>
      <c r="AV79" s="25"/>
      <c r="AW79" s="24"/>
      <c r="AX79" s="194"/>
      <c r="AY79" s="194"/>
      <c r="AZ79" s="194"/>
      <c r="BA79" s="25"/>
      <c r="BB79" s="77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</row>
    <row r="80" spans="1:229" ht="15" customHeight="1" x14ac:dyDescent="0.35">
      <c r="A80" s="93">
        <v>75</v>
      </c>
      <c r="B80" s="93">
        <v>70</v>
      </c>
      <c r="C80" s="93">
        <f t="shared" si="8"/>
        <v>-5</v>
      </c>
      <c r="D80" s="92" t="s">
        <v>813</v>
      </c>
      <c r="E80" s="86">
        <f t="shared" si="6"/>
        <v>8</v>
      </c>
      <c r="F80" s="243"/>
      <c r="G80" s="93">
        <f t="shared" si="7"/>
        <v>1</v>
      </c>
      <c r="H80" s="31"/>
      <c r="I80" s="191" t="s">
        <v>13</v>
      </c>
      <c r="J80" s="186" t="s">
        <v>13</v>
      </c>
      <c r="K80" s="191" t="s">
        <v>13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>
        <v>8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202" t="s">
        <v>13</v>
      </c>
      <c r="W80" s="94" t="s">
        <v>13</v>
      </c>
      <c r="X80" s="186" t="s">
        <v>13</v>
      </c>
      <c r="Y80" s="94" t="s">
        <v>13</v>
      </c>
      <c r="Z80" s="186" t="s">
        <v>13</v>
      </c>
      <c r="AA80" s="191" t="s">
        <v>13</v>
      </c>
      <c r="AB80" s="186" t="s">
        <v>13</v>
      </c>
      <c r="AC80" s="36">
        <v>0</v>
      </c>
      <c r="AD80" s="37">
        <v>0</v>
      </c>
      <c r="AE80" s="37">
        <v>0</v>
      </c>
      <c r="AF80" s="37">
        <v>0</v>
      </c>
      <c r="AG80" s="37">
        <v>0</v>
      </c>
      <c r="AH80" s="35"/>
      <c r="AI80" s="35"/>
      <c r="AJ80" s="22"/>
      <c r="AK80" s="187"/>
      <c r="AL80" s="23"/>
      <c r="AM80" s="24"/>
      <c r="AN80" s="194"/>
      <c r="AO80" s="194"/>
      <c r="AP80" s="194"/>
      <c r="AQ80" s="25"/>
      <c r="AR80" s="24"/>
      <c r="AS80" s="194"/>
      <c r="AT80" s="194"/>
      <c r="AU80" s="194"/>
      <c r="AV80" s="25"/>
      <c r="AW80" s="24"/>
      <c r="AX80" s="194"/>
      <c r="AY80" s="194"/>
      <c r="AZ80" s="194"/>
      <c r="BA80" s="25"/>
      <c r="BB80" s="77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</row>
    <row r="81" spans="1:229" ht="15" customHeight="1" x14ac:dyDescent="0.35">
      <c r="A81" s="93">
        <v>76</v>
      </c>
      <c r="B81" s="93">
        <v>71</v>
      </c>
      <c r="C81" s="93">
        <f t="shared" si="8"/>
        <v>-5</v>
      </c>
      <c r="D81" s="92" t="s">
        <v>970</v>
      </c>
      <c r="E81" s="86">
        <f t="shared" si="6"/>
        <v>8</v>
      </c>
      <c r="F81" s="243"/>
      <c r="G81" s="93">
        <f t="shared" si="7"/>
        <v>1</v>
      </c>
      <c r="H81" s="31"/>
      <c r="I81" s="191" t="s">
        <v>13</v>
      </c>
      <c r="J81" s="186" t="s">
        <v>13</v>
      </c>
      <c r="K81" s="19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202" t="s">
        <v>13</v>
      </c>
      <c r="W81" s="94" t="s">
        <v>13</v>
      </c>
      <c r="X81" s="186" t="s">
        <v>13</v>
      </c>
      <c r="Y81" s="94" t="s">
        <v>13</v>
      </c>
      <c r="Z81" s="186" t="s">
        <v>13</v>
      </c>
      <c r="AA81" s="191" t="s">
        <v>13</v>
      </c>
      <c r="AB81" s="186">
        <v>8</v>
      </c>
      <c r="AC81" s="36">
        <v>0</v>
      </c>
      <c r="AD81" s="37">
        <v>0</v>
      </c>
      <c r="AE81" s="37">
        <v>0</v>
      </c>
      <c r="AF81" s="37">
        <v>0</v>
      </c>
      <c r="AG81" s="37">
        <v>0</v>
      </c>
      <c r="AH81" s="35"/>
      <c r="AI81" s="35"/>
      <c r="AJ81" s="22"/>
      <c r="AK81" s="187"/>
      <c r="AL81" s="23"/>
      <c r="AM81" s="24"/>
      <c r="AN81" s="194"/>
      <c r="AO81" s="194"/>
      <c r="AP81" s="194"/>
      <c r="AQ81" s="25"/>
      <c r="AR81" s="24"/>
      <c r="AS81" s="194"/>
      <c r="AT81" s="194"/>
      <c r="AU81" s="194"/>
      <c r="AV81" s="25"/>
      <c r="AW81" s="24"/>
      <c r="AX81" s="194"/>
      <c r="AY81" s="194"/>
      <c r="AZ81" s="194"/>
      <c r="BA81" s="25"/>
      <c r="BB81" s="77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</row>
    <row r="82" spans="1:229" ht="15" customHeight="1" x14ac:dyDescent="0.35">
      <c r="A82" s="93">
        <v>77</v>
      </c>
      <c r="B82" s="93">
        <v>72</v>
      </c>
      <c r="C82" s="93">
        <f t="shared" si="8"/>
        <v>-5</v>
      </c>
      <c r="D82" s="92" t="s">
        <v>1403</v>
      </c>
      <c r="E82" s="86">
        <f t="shared" si="6"/>
        <v>8</v>
      </c>
      <c r="F82" s="243"/>
      <c r="G82" s="93">
        <f t="shared" si="7"/>
        <v>1</v>
      </c>
      <c r="H82" s="31"/>
      <c r="I82" s="191" t="s">
        <v>13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>
        <v>8</v>
      </c>
      <c r="U82" s="191" t="s">
        <v>13</v>
      </c>
      <c r="V82" s="202" t="s">
        <v>13</v>
      </c>
      <c r="W82" s="94" t="s">
        <v>13</v>
      </c>
      <c r="X82" s="186" t="s">
        <v>13</v>
      </c>
      <c r="Y82" s="94" t="s">
        <v>13</v>
      </c>
      <c r="Z82" s="186" t="s">
        <v>13</v>
      </c>
      <c r="AA82" s="191" t="s">
        <v>13</v>
      </c>
      <c r="AB82" s="186" t="s">
        <v>13</v>
      </c>
      <c r="AC82" s="36">
        <v>0</v>
      </c>
      <c r="AD82" s="37">
        <v>0</v>
      </c>
      <c r="AE82" s="37">
        <v>0</v>
      </c>
      <c r="AF82" s="37">
        <v>0</v>
      </c>
      <c r="AG82" s="37">
        <v>0</v>
      </c>
      <c r="AH82" s="35"/>
      <c r="AI82" s="35"/>
      <c r="AJ82" s="22"/>
      <c r="AK82" s="187"/>
      <c r="AL82" s="23"/>
      <c r="AM82" s="24"/>
      <c r="AN82" s="194"/>
      <c r="AO82" s="194"/>
      <c r="AP82" s="194"/>
      <c r="AQ82" s="25"/>
      <c r="AR82" s="24"/>
      <c r="AS82" s="194"/>
      <c r="AT82" s="194"/>
      <c r="AU82" s="194"/>
      <c r="AV82" s="25"/>
      <c r="AW82" s="24"/>
      <c r="AX82" s="194"/>
      <c r="AY82" s="194"/>
      <c r="AZ82" s="194"/>
      <c r="BA82" s="25"/>
      <c r="BB82" s="77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</row>
    <row r="83" spans="1:229" ht="15" customHeight="1" x14ac:dyDescent="0.35">
      <c r="A83" s="93">
        <v>78</v>
      </c>
      <c r="B83" s="93">
        <v>73</v>
      </c>
      <c r="C83" s="93">
        <f t="shared" si="8"/>
        <v>-5</v>
      </c>
      <c r="D83" s="92" t="s">
        <v>1645</v>
      </c>
      <c r="E83" s="86">
        <f t="shared" si="6"/>
        <v>8</v>
      </c>
      <c r="F83" s="243"/>
      <c r="G83" s="93">
        <f t="shared" si="7"/>
        <v>1</v>
      </c>
      <c r="H83" s="31"/>
      <c r="I83" s="191" t="s">
        <v>13</v>
      </c>
      <c r="J83" s="186" t="s">
        <v>13</v>
      </c>
      <c r="K83" s="191">
        <v>8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202" t="s">
        <v>13</v>
      </c>
      <c r="W83" s="94" t="s">
        <v>13</v>
      </c>
      <c r="X83" s="186" t="s">
        <v>13</v>
      </c>
      <c r="Y83" s="94" t="s">
        <v>13</v>
      </c>
      <c r="Z83" s="186" t="s">
        <v>13</v>
      </c>
      <c r="AA83" s="191" t="s">
        <v>13</v>
      </c>
      <c r="AB83" s="186" t="s">
        <v>13</v>
      </c>
      <c r="AC83" s="36">
        <v>0</v>
      </c>
      <c r="AD83" s="37">
        <v>0</v>
      </c>
      <c r="AE83" s="37">
        <v>0</v>
      </c>
      <c r="AF83" s="37">
        <v>0</v>
      </c>
      <c r="AG83" s="37">
        <v>0</v>
      </c>
      <c r="AH83" s="35"/>
      <c r="AI83" s="35"/>
      <c r="AJ83" s="22"/>
      <c r="AK83" s="187"/>
      <c r="AL83" s="23"/>
      <c r="AM83" s="24"/>
      <c r="AN83" s="194"/>
      <c r="AO83" s="194"/>
      <c r="AP83" s="194"/>
      <c r="AQ83" s="25"/>
      <c r="AR83" s="24"/>
      <c r="AS83" s="194"/>
      <c r="AT83" s="194"/>
      <c r="AU83" s="194"/>
      <c r="AV83" s="25"/>
      <c r="AW83" s="24"/>
      <c r="AX83" s="194"/>
      <c r="AY83" s="194"/>
      <c r="AZ83" s="194"/>
      <c r="BA83" s="25"/>
      <c r="BB83" s="77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</row>
    <row r="84" spans="1:229" ht="15" customHeight="1" x14ac:dyDescent="0.35">
      <c r="A84" s="93">
        <v>79</v>
      </c>
      <c r="B84" s="93"/>
      <c r="C84" s="93"/>
      <c r="D84" s="92" t="s">
        <v>1807</v>
      </c>
      <c r="E84" s="86">
        <f t="shared" si="6"/>
        <v>8</v>
      </c>
      <c r="F84" s="243"/>
      <c r="G84" s="93">
        <f t="shared" si="7"/>
        <v>1</v>
      </c>
      <c r="H84" s="31"/>
      <c r="I84" s="191" t="s">
        <v>13</v>
      </c>
      <c r="J84" s="186">
        <v>8</v>
      </c>
      <c r="K84" s="191" t="s">
        <v>13</v>
      </c>
      <c r="L84" s="186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202" t="s">
        <v>13</v>
      </c>
      <c r="W84" s="94" t="s">
        <v>13</v>
      </c>
      <c r="X84" s="186" t="s">
        <v>13</v>
      </c>
      <c r="Y84" s="94" t="s">
        <v>13</v>
      </c>
      <c r="Z84" s="186" t="s">
        <v>13</v>
      </c>
      <c r="AA84" s="191" t="s">
        <v>13</v>
      </c>
      <c r="AB84" s="186" t="s">
        <v>13</v>
      </c>
      <c r="AC84" s="36">
        <v>0</v>
      </c>
      <c r="AD84" s="37">
        <v>0</v>
      </c>
      <c r="AE84" s="37">
        <v>0</v>
      </c>
      <c r="AF84" s="37">
        <v>0</v>
      </c>
      <c r="AG84" s="37">
        <v>0</v>
      </c>
      <c r="AH84" s="35"/>
      <c r="AI84" s="35"/>
      <c r="AJ84" s="22"/>
      <c r="AK84" s="187"/>
      <c r="AL84" s="23"/>
      <c r="AM84" s="24"/>
      <c r="AN84" s="194"/>
      <c r="AO84" s="194"/>
      <c r="AP84" s="194"/>
      <c r="AQ84" s="25"/>
      <c r="AR84" s="24"/>
      <c r="AS84" s="194"/>
      <c r="AT84" s="194"/>
      <c r="AU84" s="194"/>
      <c r="AV84" s="25"/>
      <c r="AW84" s="24"/>
      <c r="AX84" s="194"/>
      <c r="AY84" s="194"/>
      <c r="AZ84" s="194"/>
      <c r="BA84" s="25"/>
      <c r="BB84" s="77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</row>
    <row r="85" spans="1:229" ht="15" customHeight="1" x14ac:dyDescent="0.35">
      <c r="A85" s="93">
        <v>80</v>
      </c>
      <c r="B85" s="93"/>
      <c r="C85" s="93"/>
      <c r="D85" s="92" t="s">
        <v>1866</v>
      </c>
      <c r="E85" s="86">
        <f t="shared" si="6"/>
        <v>8</v>
      </c>
      <c r="F85" s="243"/>
      <c r="G85" s="93">
        <f t="shared" si="7"/>
        <v>1</v>
      </c>
      <c r="H85" s="31"/>
      <c r="I85" s="191">
        <v>8</v>
      </c>
      <c r="J85" s="186" t="s">
        <v>13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202" t="s">
        <v>13</v>
      </c>
      <c r="W85" s="94" t="s">
        <v>13</v>
      </c>
      <c r="X85" s="186" t="s">
        <v>13</v>
      </c>
      <c r="Y85" s="94" t="s">
        <v>13</v>
      </c>
      <c r="Z85" s="186" t="s">
        <v>13</v>
      </c>
      <c r="AA85" s="191" t="s">
        <v>13</v>
      </c>
      <c r="AB85" s="186" t="s">
        <v>13</v>
      </c>
      <c r="AC85" s="36">
        <v>0</v>
      </c>
      <c r="AD85" s="37">
        <v>0</v>
      </c>
      <c r="AE85" s="37">
        <v>0</v>
      </c>
      <c r="AF85" s="37">
        <v>0</v>
      </c>
      <c r="AG85" s="37">
        <v>0</v>
      </c>
      <c r="AH85" s="35"/>
      <c r="AI85" s="35"/>
      <c r="AJ85" s="22"/>
      <c r="AK85" s="187"/>
      <c r="AL85" s="23"/>
      <c r="AM85" s="24"/>
      <c r="AN85" s="194"/>
      <c r="AO85" s="194"/>
      <c r="AP85" s="194"/>
      <c r="AQ85" s="25"/>
      <c r="AR85" s="24"/>
      <c r="AS85" s="194"/>
      <c r="AT85" s="194"/>
      <c r="AU85" s="194"/>
      <c r="AV85" s="25"/>
      <c r="AW85" s="24"/>
      <c r="AX85" s="194"/>
      <c r="AY85" s="194"/>
      <c r="AZ85" s="194"/>
      <c r="BA85" s="25"/>
      <c r="BB85" s="77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</row>
    <row r="86" spans="1:229" ht="15" customHeight="1" x14ac:dyDescent="0.35">
      <c r="A86" s="93">
        <v>81</v>
      </c>
      <c r="B86" s="93">
        <v>74</v>
      </c>
      <c r="C86" s="93">
        <f t="shared" ref="C86:C95" si="9">B86-A86</f>
        <v>-7</v>
      </c>
      <c r="D86" s="92" t="s">
        <v>733</v>
      </c>
      <c r="E86" s="86">
        <f t="shared" si="6"/>
        <v>6</v>
      </c>
      <c r="F86" s="243"/>
      <c r="G86" s="93">
        <f t="shared" si="7"/>
        <v>1</v>
      </c>
      <c r="H86" s="31"/>
      <c r="I86" s="191" t="s">
        <v>13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202" t="s">
        <v>13</v>
      </c>
      <c r="W86" s="94" t="s">
        <v>13</v>
      </c>
      <c r="X86" s="186" t="s">
        <v>13</v>
      </c>
      <c r="Y86" s="94" t="s">
        <v>13</v>
      </c>
      <c r="Z86" s="186" t="s">
        <v>13</v>
      </c>
      <c r="AA86" s="191">
        <v>6</v>
      </c>
      <c r="AB86" s="186" t="s">
        <v>13</v>
      </c>
      <c r="AC86" s="36">
        <v>0</v>
      </c>
      <c r="AD86" s="37">
        <v>0</v>
      </c>
      <c r="AE86" s="37">
        <v>0</v>
      </c>
      <c r="AF86" s="37">
        <v>0</v>
      </c>
      <c r="AG86" s="37">
        <v>0</v>
      </c>
      <c r="AH86" s="35"/>
      <c r="AI86" s="35"/>
      <c r="AJ86" s="22"/>
      <c r="AK86" s="187"/>
      <c r="AL86" s="23"/>
      <c r="AM86" s="24"/>
      <c r="AN86" s="194"/>
      <c r="AO86" s="194"/>
      <c r="AP86" s="194"/>
      <c r="AQ86" s="25"/>
      <c r="AR86" s="24"/>
      <c r="AS86" s="194"/>
      <c r="AT86" s="194"/>
      <c r="AU86" s="194"/>
      <c r="AV86" s="25"/>
      <c r="AW86" s="24"/>
      <c r="AX86" s="194"/>
      <c r="AY86" s="194"/>
      <c r="AZ86" s="194"/>
      <c r="BA86" s="25"/>
      <c r="BB86" s="77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</row>
    <row r="87" spans="1:229" ht="15" customHeight="1" x14ac:dyDescent="0.35">
      <c r="A87" s="93">
        <v>82</v>
      </c>
      <c r="B87" s="93">
        <v>75</v>
      </c>
      <c r="C87" s="93">
        <f t="shared" si="9"/>
        <v>-7</v>
      </c>
      <c r="D87" s="92" t="s">
        <v>93</v>
      </c>
      <c r="E87" s="86">
        <f t="shared" si="6"/>
        <v>6</v>
      </c>
      <c r="F87" s="243"/>
      <c r="G87" s="93">
        <f t="shared" si="7"/>
        <v>1</v>
      </c>
      <c r="H87" s="31"/>
      <c r="I87" s="191" t="s">
        <v>13</v>
      </c>
      <c r="J87" s="186" t="s">
        <v>13</v>
      </c>
      <c r="K87" s="191" t="s">
        <v>13</v>
      </c>
      <c r="L87" s="186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202" t="s">
        <v>13</v>
      </c>
      <c r="W87" s="94" t="s">
        <v>13</v>
      </c>
      <c r="X87" s="186" t="s">
        <v>13</v>
      </c>
      <c r="Y87" s="94">
        <v>6</v>
      </c>
      <c r="Z87" s="186" t="s">
        <v>13</v>
      </c>
      <c r="AA87" s="191" t="s">
        <v>13</v>
      </c>
      <c r="AB87" s="186" t="s">
        <v>13</v>
      </c>
      <c r="AC87" s="36">
        <v>0</v>
      </c>
      <c r="AD87" s="37">
        <v>0</v>
      </c>
      <c r="AE87" s="37">
        <v>0</v>
      </c>
      <c r="AF87" s="37">
        <v>0</v>
      </c>
      <c r="AG87" s="37">
        <v>0</v>
      </c>
      <c r="AH87" s="35"/>
      <c r="AI87" s="35"/>
      <c r="AJ87" s="22"/>
      <c r="AK87" s="187"/>
      <c r="AL87" s="23"/>
      <c r="AM87" s="24"/>
      <c r="AN87" s="194"/>
      <c r="AO87" s="194"/>
      <c r="AP87" s="194"/>
      <c r="AQ87" s="25"/>
      <c r="AR87" s="24"/>
      <c r="AS87" s="194"/>
      <c r="AT87" s="194"/>
      <c r="AU87" s="194"/>
      <c r="AV87" s="25"/>
      <c r="AW87" s="24"/>
      <c r="AX87" s="194"/>
      <c r="AY87" s="194"/>
      <c r="AZ87" s="194"/>
      <c r="BA87" s="25"/>
      <c r="BB87" s="77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</row>
    <row r="88" spans="1:229" ht="15" customHeight="1" x14ac:dyDescent="0.35">
      <c r="A88" s="93">
        <v>83</v>
      </c>
      <c r="B88" s="93">
        <v>76</v>
      </c>
      <c r="C88" s="93">
        <f t="shared" si="9"/>
        <v>-7</v>
      </c>
      <c r="D88" s="92" t="s">
        <v>247</v>
      </c>
      <c r="E88" s="86">
        <f t="shared" si="6"/>
        <v>6</v>
      </c>
      <c r="F88" s="243"/>
      <c r="G88" s="93">
        <f t="shared" si="7"/>
        <v>1</v>
      </c>
      <c r="H88" s="31"/>
      <c r="I88" s="191" t="s">
        <v>13</v>
      </c>
      <c r="J88" s="186" t="s">
        <v>13</v>
      </c>
      <c r="K88" s="19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202" t="s">
        <v>13</v>
      </c>
      <c r="W88" s="94" t="s">
        <v>13</v>
      </c>
      <c r="X88" s="186">
        <v>6</v>
      </c>
      <c r="Y88" s="94" t="s">
        <v>13</v>
      </c>
      <c r="Z88" s="186" t="s">
        <v>13</v>
      </c>
      <c r="AA88" s="191" t="s">
        <v>13</v>
      </c>
      <c r="AB88" s="186" t="s">
        <v>13</v>
      </c>
      <c r="AC88" s="36">
        <v>0</v>
      </c>
      <c r="AD88" s="37">
        <v>0</v>
      </c>
      <c r="AE88" s="37">
        <v>0</v>
      </c>
      <c r="AF88" s="37">
        <v>0</v>
      </c>
      <c r="AG88" s="37">
        <v>0</v>
      </c>
      <c r="AH88" s="35"/>
      <c r="AI88" s="35"/>
      <c r="AJ88" s="22"/>
      <c r="AK88" s="187"/>
      <c r="AL88" s="23"/>
      <c r="AM88" s="24"/>
      <c r="AN88" s="194"/>
      <c r="AO88" s="194"/>
      <c r="AP88" s="194"/>
      <c r="AQ88" s="25"/>
      <c r="AR88" s="24"/>
      <c r="AS88" s="194"/>
      <c r="AT88" s="194"/>
      <c r="AU88" s="194"/>
      <c r="AV88" s="25"/>
      <c r="AW88" s="24"/>
      <c r="AX88" s="194"/>
      <c r="AY88" s="194"/>
      <c r="AZ88" s="194"/>
      <c r="BA88" s="25"/>
      <c r="BB88" s="77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</row>
    <row r="89" spans="1:229" ht="15" customHeight="1" x14ac:dyDescent="0.35">
      <c r="A89" s="93">
        <v>84</v>
      </c>
      <c r="B89" s="93">
        <v>77</v>
      </c>
      <c r="C89" s="93">
        <f t="shared" si="9"/>
        <v>-7</v>
      </c>
      <c r="D89" s="92" t="s">
        <v>386</v>
      </c>
      <c r="E89" s="86">
        <f t="shared" si="6"/>
        <v>6</v>
      </c>
      <c r="F89" s="243"/>
      <c r="G89" s="93">
        <f t="shared" si="7"/>
        <v>1</v>
      </c>
      <c r="H89" s="31"/>
      <c r="I89" s="191" t="s">
        <v>13</v>
      </c>
      <c r="J89" s="186" t="s">
        <v>13</v>
      </c>
      <c r="K89" s="19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>
        <v>6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202" t="s">
        <v>13</v>
      </c>
      <c r="W89" s="94" t="s">
        <v>13</v>
      </c>
      <c r="X89" s="186" t="s">
        <v>13</v>
      </c>
      <c r="Y89" s="94" t="s">
        <v>13</v>
      </c>
      <c r="Z89" s="186" t="s">
        <v>13</v>
      </c>
      <c r="AA89" s="191" t="s">
        <v>13</v>
      </c>
      <c r="AB89" s="186" t="s">
        <v>13</v>
      </c>
      <c r="AC89" s="36">
        <v>0</v>
      </c>
      <c r="AD89" s="37">
        <v>0</v>
      </c>
      <c r="AE89" s="37">
        <v>0</v>
      </c>
      <c r="AF89" s="37">
        <v>0</v>
      </c>
      <c r="AG89" s="37">
        <v>0</v>
      </c>
      <c r="AH89" s="35"/>
      <c r="AI89" s="35"/>
      <c r="AJ89" s="22"/>
      <c r="AK89" s="187"/>
      <c r="AL89" s="23"/>
      <c r="AM89" s="24"/>
      <c r="AN89" s="194"/>
      <c r="AO89" s="194"/>
      <c r="AP89" s="194"/>
      <c r="AQ89" s="25"/>
      <c r="AR89" s="24"/>
      <c r="AS89" s="194"/>
      <c r="AT89" s="194"/>
      <c r="AU89" s="194"/>
      <c r="AV89" s="25"/>
      <c r="AW89" s="24"/>
      <c r="AX89" s="194"/>
      <c r="AY89" s="194"/>
      <c r="AZ89" s="194"/>
      <c r="BA89" s="25"/>
      <c r="BB89" s="77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</row>
    <row r="90" spans="1:229" ht="15" customHeight="1" x14ac:dyDescent="0.35">
      <c r="A90" s="93">
        <v>85</v>
      </c>
      <c r="B90" s="93">
        <v>78</v>
      </c>
      <c r="C90" s="93">
        <f t="shared" si="9"/>
        <v>-7</v>
      </c>
      <c r="D90" s="92" t="s">
        <v>1359</v>
      </c>
      <c r="E90" s="86">
        <f t="shared" si="6"/>
        <v>6</v>
      </c>
      <c r="F90" s="243"/>
      <c r="G90" s="93">
        <f t="shared" si="7"/>
        <v>1</v>
      </c>
      <c r="H90" s="31"/>
      <c r="I90" s="191" t="s">
        <v>13</v>
      </c>
      <c r="J90" s="186" t="s">
        <v>13</v>
      </c>
      <c r="K90" s="191" t="s">
        <v>13</v>
      </c>
      <c r="L90" s="186" t="s">
        <v>13</v>
      </c>
      <c r="M90" s="191" t="s">
        <v>13</v>
      </c>
      <c r="N90" s="186">
        <v>6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202" t="s">
        <v>13</v>
      </c>
      <c r="W90" s="94" t="s">
        <v>13</v>
      </c>
      <c r="X90" s="186" t="s">
        <v>13</v>
      </c>
      <c r="Y90" s="94" t="s">
        <v>13</v>
      </c>
      <c r="Z90" s="186" t="s">
        <v>13</v>
      </c>
      <c r="AA90" s="191" t="s">
        <v>13</v>
      </c>
      <c r="AB90" s="186" t="s">
        <v>13</v>
      </c>
      <c r="AC90" s="36">
        <v>0</v>
      </c>
      <c r="AD90" s="37">
        <v>0</v>
      </c>
      <c r="AE90" s="37">
        <v>0</v>
      </c>
      <c r="AF90" s="37">
        <v>0</v>
      </c>
      <c r="AG90" s="37">
        <v>0</v>
      </c>
      <c r="AH90" s="35"/>
      <c r="AI90" s="35"/>
      <c r="AJ90" s="22"/>
      <c r="AK90" s="187"/>
      <c r="AL90" s="23"/>
      <c r="AM90" s="24"/>
      <c r="AN90" s="194"/>
      <c r="AO90" s="194"/>
      <c r="AP90" s="194"/>
      <c r="AQ90" s="25"/>
      <c r="AR90" s="24"/>
      <c r="AS90" s="194"/>
      <c r="AT90" s="194"/>
      <c r="AU90" s="194"/>
      <c r="AV90" s="25"/>
      <c r="AW90" s="24"/>
      <c r="AX90" s="194"/>
      <c r="AY90" s="194"/>
      <c r="AZ90" s="194"/>
      <c r="BA90" s="25"/>
      <c r="BB90" s="77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</row>
    <row r="91" spans="1:229" ht="15" customHeight="1" x14ac:dyDescent="0.35">
      <c r="A91" s="93">
        <v>86</v>
      </c>
      <c r="B91" s="93">
        <v>79</v>
      </c>
      <c r="C91" s="93">
        <f t="shared" si="9"/>
        <v>-7</v>
      </c>
      <c r="D91" s="92" t="s">
        <v>1479</v>
      </c>
      <c r="E91" s="86">
        <f t="shared" si="6"/>
        <v>6</v>
      </c>
      <c r="F91" s="243"/>
      <c r="G91" s="93">
        <f t="shared" si="7"/>
        <v>1</v>
      </c>
      <c r="H91" s="31"/>
      <c r="I91" s="191" t="s">
        <v>13</v>
      </c>
      <c r="J91" s="186" t="s">
        <v>13</v>
      </c>
      <c r="K91" s="191" t="s">
        <v>13</v>
      </c>
      <c r="L91" s="186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>
        <v>6</v>
      </c>
      <c r="T91" s="186" t="s">
        <v>13</v>
      </c>
      <c r="U91" s="191" t="s">
        <v>13</v>
      </c>
      <c r="V91" s="202" t="s">
        <v>13</v>
      </c>
      <c r="W91" s="94" t="s">
        <v>13</v>
      </c>
      <c r="X91" s="186" t="s">
        <v>13</v>
      </c>
      <c r="Y91" s="94" t="s">
        <v>13</v>
      </c>
      <c r="Z91" s="186" t="s">
        <v>13</v>
      </c>
      <c r="AA91" s="191" t="s">
        <v>13</v>
      </c>
      <c r="AB91" s="186" t="s">
        <v>13</v>
      </c>
      <c r="AC91" s="36">
        <v>0</v>
      </c>
      <c r="AD91" s="37">
        <v>0</v>
      </c>
      <c r="AE91" s="37">
        <v>0</v>
      </c>
      <c r="AF91" s="37">
        <v>0</v>
      </c>
      <c r="AG91" s="37">
        <v>0</v>
      </c>
      <c r="AH91" s="35"/>
      <c r="AI91" s="35"/>
      <c r="AJ91" s="22"/>
      <c r="AK91" s="187"/>
      <c r="AL91" s="23"/>
      <c r="AM91" s="24"/>
      <c r="AN91" s="194"/>
      <c r="AO91" s="194"/>
      <c r="AP91" s="194"/>
      <c r="AQ91" s="25"/>
      <c r="AR91" s="24"/>
      <c r="AS91" s="194"/>
      <c r="AT91" s="194"/>
      <c r="AU91" s="194"/>
      <c r="AV91" s="25"/>
      <c r="AW91" s="24"/>
      <c r="AX91" s="194"/>
      <c r="AY91" s="194"/>
      <c r="AZ91" s="194"/>
      <c r="BA91" s="25"/>
      <c r="BB91" s="77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</row>
    <row r="92" spans="1:229" ht="15" customHeight="1" x14ac:dyDescent="0.35">
      <c r="A92" s="93">
        <v>87</v>
      </c>
      <c r="B92" s="93">
        <v>80</v>
      </c>
      <c r="C92" s="93">
        <f t="shared" si="9"/>
        <v>-7</v>
      </c>
      <c r="D92" s="92" t="s">
        <v>1556</v>
      </c>
      <c r="E92" s="86">
        <f t="shared" si="6"/>
        <v>6</v>
      </c>
      <c r="F92" s="243"/>
      <c r="G92" s="93">
        <f t="shared" si="7"/>
        <v>1</v>
      </c>
      <c r="H92" s="31"/>
      <c r="I92" s="191" t="s">
        <v>13</v>
      </c>
      <c r="J92" s="186" t="s">
        <v>13</v>
      </c>
      <c r="K92" s="191" t="s">
        <v>13</v>
      </c>
      <c r="L92" s="186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1">
        <v>6</v>
      </c>
      <c r="V92" s="202" t="s">
        <v>13</v>
      </c>
      <c r="W92" s="94" t="s">
        <v>13</v>
      </c>
      <c r="X92" s="186" t="s">
        <v>13</v>
      </c>
      <c r="Y92" s="94" t="s">
        <v>13</v>
      </c>
      <c r="Z92" s="186" t="s">
        <v>13</v>
      </c>
      <c r="AA92" s="191" t="s">
        <v>13</v>
      </c>
      <c r="AB92" s="186" t="s">
        <v>13</v>
      </c>
      <c r="AC92" s="36">
        <v>0</v>
      </c>
      <c r="AD92" s="37">
        <v>0</v>
      </c>
      <c r="AE92" s="37">
        <v>0</v>
      </c>
      <c r="AF92" s="37">
        <v>0</v>
      </c>
      <c r="AG92" s="37">
        <v>0</v>
      </c>
      <c r="AH92" s="35"/>
      <c r="AI92" s="35"/>
      <c r="AJ92" s="22"/>
      <c r="AK92" s="187"/>
      <c r="AL92" s="23"/>
      <c r="AM92" s="24"/>
      <c r="AN92" s="194"/>
      <c r="AO92" s="194"/>
      <c r="AP92" s="194"/>
      <c r="AQ92" s="25"/>
      <c r="AR92" s="24"/>
      <c r="AS92" s="194"/>
      <c r="AT92" s="194"/>
      <c r="AU92" s="194"/>
      <c r="AV92" s="25"/>
      <c r="AW92" s="24"/>
      <c r="AX92" s="194"/>
      <c r="AY92" s="194"/>
      <c r="AZ92" s="194"/>
      <c r="BA92" s="25"/>
      <c r="BB92" s="77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</row>
    <row r="93" spans="1:229" ht="15" customHeight="1" x14ac:dyDescent="0.35">
      <c r="A93" s="93">
        <v>88</v>
      </c>
      <c r="B93" s="93">
        <v>81</v>
      </c>
      <c r="C93" s="93">
        <f t="shared" si="9"/>
        <v>-7</v>
      </c>
      <c r="D93" s="92" t="s">
        <v>510</v>
      </c>
      <c r="E93" s="86">
        <f t="shared" si="6"/>
        <v>6</v>
      </c>
      <c r="F93" s="243"/>
      <c r="G93" s="93">
        <f t="shared" si="7"/>
        <v>1</v>
      </c>
      <c r="H93" s="31"/>
      <c r="I93" s="191" t="s">
        <v>13</v>
      </c>
      <c r="J93" s="186" t="s">
        <v>13</v>
      </c>
      <c r="K93" s="191" t="s">
        <v>13</v>
      </c>
      <c r="L93" s="186" t="s">
        <v>13</v>
      </c>
      <c r="M93" s="191">
        <v>6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202" t="s">
        <v>13</v>
      </c>
      <c r="W93" s="94" t="s">
        <v>13</v>
      </c>
      <c r="X93" s="186" t="s">
        <v>13</v>
      </c>
      <c r="Y93" s="94" t="s">
        <v>13</v>
      </c>
      <c r="Z93" s="186" t="s">
        <v>13</v>
      </c>
      <c r="AA93" s="191" t="s">
        <v>13</v>
      </c>
      <c r="AB93" s="186" t="s">
        <v>13</v>
      </c>
      <c r="AC93" s="36">
        <v>0</v>
      </c>
      <c r="AD93" s="37">
        <v>0</v>
      </c>
      <c r="AE93" s="37">
        <v>0</v>
      </c>
      <c r="AF93" s="37">
        <v>0</v>
      </c>
      <c r="AG93" s="37">
        <v>0</v>
      </c>
      <c r="AH93" s="35"/>
      <c r="AI93" s="35"/>
      <c r="AJ93" s="22"/>
      <c r="AK93" s="187"/>
      <c r="AL93" s="23"/>
      <c r="AM93" s="24"/>
      <c r="AN93" s="194"/>
      <c r="AO93" s="194"/>
      <c r="AP93" s="194"/>
      <c r="AQ93" s="25"/>
      <c r="AR93" s="24"/>
      <c r="AS93" s="194"/>
      <c r="AT93" s="194"/>
      <c r="AU93" s="194"/>
      <c r="AV93" s="25"/>
      <c r="AW93" s="24"/>
      <c r="AX93" s="194"/>
      <c r="AY93" s="194"/>
      <c r="AZ93" s="194"/>
      <c r="BA93" s="25"/>
      <c r="BB93" s="77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</row>
    <row r="94" spans="1:229" ht="15" customHeight="1" x14ac:dyDescent="0.35">
      <c r="A94" s="93">
        <v>89</v>
      </c>
      <c r="B94" s="93">
        <v>82</v>
      </c>
      <c r="C94" s="93">
        <f t="shared" si="9"/>
        <v>-7</v>
      </c>
      <c r="D94" s="92" t="s">
        <v>1646</v>
      </c>
      <c r="E94" s="86">
        <f t="shared" si="6"/>
        <v>6</v>
      </c>
      <c r="F94" s="243"/>
      <c r="G94" s="93">
        <f t="shared" si="7"/>
        <v>1</v>
      </c>
      <c r="H94" s="31"/>
      <c r="I94" s="191" t="s">
        <v>13</v>
      </c>
      <c r="J94" s="186" t="s">
        <v>13</v>
      </c>
      <c r="K94" s="191">
        <v>6</v>
      </c>
      <c r="L94" s="186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202" t="s">
        <v>13</v>
      </c>
      <c r="W94" s="94" t="s">
        <v>13</v>
      </c>
      <c r="X94" s="186" t="s">
        <v>13</v>
      </c>
      <c r="Y94" s="94" t="s">
        <v>13</v>
      </c>
      <c r="Z94" s="186" t="s">
        <v>13</v>
      </c>
      <c r="AA94" s="191" t="s">
        <v>13</v>
      </c>
      <c r="AB94" s="186" t="s">
        <v>13</v>
      </c>
      <c r="AC94" s="36">
        <v>0</v>
      </c>
      <c r="AD94" s="37">
        <v>0</v>
      </c>
      <c r="AE94" s="37">
        <v>0</v>
      </c>
      <c r="AF94" s="37">
        <v>0</v>
      </c>
      <c r="AG94" s="37">
        <v>0</v>
      </c>
      <c r="AH94" s="35"/>
      <c r="AI94" s="35"/>
      <c r="AJ94" s="22"/>
      <c r="AK94" s="187"/>
      <c r="AL94" s="23"/>
      <c r="AM94" s="24"/>
      <c r="AN94" s="194"/>
      <c r="AO94" s="194"/>
      <c r="AP94" s="194"/>
      <c r="AQ94" s="25"/>
      <c r="AR94" s="24"/>
      <c r="AS94" s="194"/>
      <c r="AT94" s="194"/>
      <c r="AU94" s="194"/>
      <c r="AV94" s="25"/>
      <c r="AW94" s="24"/>
      <c r="AX94" s="194"/>
      <c r="AY94" s="194"/>
      <c r="AZ94" s="194"/>
      <c r="BA94" s="25"/>
      <c r="BB94" s="77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</row>
    <row r="95" spans="1:229" ht="15" customHeight="1" x14ac:dyDescent="0.35">
      <c r="A95" s="93">
        <v>90</v>
      </c>
      <c r="B95" s="93">
        <v>83</v>
      </c>
      <c r="C95" s="93">
        <f t="shared" si="9"/>
        <v>-7</v>
      </c>
      <c r="D95" s="92" t="s">
        <v>482</v>
      </c>
      <c r="E95" s="86">
        <f t="shared" si="6"/>
        <v>6</v>
      </c>
      <c r="F95" s="243"/>
      <c r="G95" s="93">
        <f t="shared" si="7"/>
        <v>1</v>
      </c>
      <c r="H95" s="31"/>
      <c r="I95" s="191" t="s">
        <v>13</v>
      </c>
      <c r="J95" s="186" t="s">
        <v>13</v>
      </c>
      <c r="K95" s="191" t="s">
        <v>13</v>
      </c>
      <c r="L95" s="186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202">
        <v>6</v>
      </c>
      <c r="W95" s="94" t="s">
        <v>13</v>
      </c>
      <c r="X95" s="186" t="s">
        <v>13</v>
      </c>
      <c r="Y95" s="94" t="s">
        <v>13</v>
      </c>
      <c r="Z95" s="186" t="s">
        <v>13</v>
      </c>
      <c r="AA95" s="191" t="s">
        <v>13</v>
      </c>
      <c r="AB95" s="186" t="s">
        <v>13</v>
      </c>
      <c r="AC95" s="36">
        <v>0</v>
      </c>
      <c r="AD95" s="37">
        <v>0</v>
      </c>
      <c r="AE95" s="37">
        <v>0</v>
      </c>
      <c r="AF95" s="37">
        <v>0</v>
      </c>
      <c r="AG95" s="37">
        <v>0</v>
      </c>
      <c r="AH95" s="35"/>
      <c r="AI95" s="35"/>
      <c r="AJ95" s="22"/>
      <c r="AK95" s="187"/>
      <c r="AL95" s="23"/>
      <c r="AM95" s="24"/>
      <c r="AN95" s="194"/>
      <c r="AO95" s="194"/>
      <c r="AP95" s="194"/>
      <c r="AQ95" s="25"/>
      <c r="AR95" s="24"/>
      <c r="AS95" s="194"/>
      <c r="AT95" s="194"/>
      <c r="AU95" s="194"/>
      <c r="AV95" s="25"/>
      <c r="AW95" s="24"/>
      <c r="AX95" s="194"/>
      <c r="AY95" s="194"/>
      <c r="AZ95" s="194"/>
      <c r="BA95" s="25"/>
      <c r="BB95" s="77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</row>
    <row r="96" spans="1:229" ht="15" customHeight="1" x14ac:dyDescent="0.35">
      <c r="A96" s="93">
        <v>91</v>
      </c>
      <c r="B96" s="93"/>
      <c r="C96" s="93"/>
      <c r="D96" s="92" t="s">
        <v>1808</v>
      </c>
      <c r="E96" s="86">
        <f t="shared" si="6"/>
        <v>6</v>
      </c>
      <c r="F96" s="243"/>
      <c r="G96" s="93">
        <f t="shared" si="7"/>
        <v>1</v>
      </c>
      <c r="H96" s="31"/>
      <c r="I96" s="191" t="s">
        <v>13</v>
      </c>
      <c r="J96" s="186">
        <v>6</v>
      </c>
      <c r="K96" s="191" t="s">
        <v>13</v>
      </c>
      <c r="L96" s="186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202" t="s">
        <v>13</v>
      </c>
      <c r="W96" s="94" t="s">
        <v>13</v>
      </c>
      <c r="X96" s="186" t="s">
        <v>13</v>
      </c>
      <c r="Y96" s="94" t="s">
        <v>13</v>
      </c>
      <c r="Z96" s="186" t="s">
        <v>13</v>
      </c>
      <c r="AA96" s="191" t="s">
        <v>13</v>
      </c>
      <c r="AB96" s="186" t="s">
        <v>13</v>
      </c>
      <c r="AC96" s="36">
        <v>0</v>
      </c>
      <c r="AD96" s="37">
        <v>0</v>
      </c>
      <c r="AE96" s="37">
        <v>0</v>
      </c>
      <c r="AF96" s="37">
        <v>0</v>
      </c>
      <c r="AG96" s="37">
        <v>0</v>
      </c>
      <c r="AH96" s="35"/>
      <c r="AI96" s="35"/>
      <c r="AJ96" s="22"/>
      <c r="AK96" s="187"/>
      <c r="AL96" s="23"/>
      <c r="AM96" s="24"/>
      <c r="AN96" s="194"/>
      <c r="AO96" s="194"/>
      <c r="AP96" s="194"/>
      <c r="AQ96" s="25"/>
      <c r="AR96" s="24"/>
      <c r="AS96" s="194"/>
      <c r="AT96" s="194"/>
      <c r="AU96" s="194"/>
      <c r="AV96" s="25"/>
      <c r="AW96" s="24"/>
      <c r="AX96" s="194"/>
      <c r="AY96" s="194"/>
      <c r="AZ96" s="194"/>
      <c r="BA96" s="25"/>
      <c r="BB96" s="77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</row>
    <row r="97" spans="1:229" ht="15" customHeight="1" x14ac:dyDescent="0.35">
      <c r="A97" s="93">
        <v>92</v>
      </c>
      <c r="B97" s="93"/>
      <c r="C97" s="93"/>
      <c r="D97" s="92" t="s">
        <v>1867</v>
      </c>
      <c r="E97" s="86">
        <f t="shared" si="6"/>
        <v>6</v>
      </c>
      <c r="F97" s="243"/>
      <c r="G97" s="93">
        <f t="shared" si="7"/>
        <v>1</v>
      </c>
      <c r="H97" s="31"/>
      <c r="I97" s="191">
        <v>6</v>
      </c>
      <c r="J97" s="186" t="s">
        <v>13</v>
      </c>
      <c r="K97" s="191" t="s">
        <v>13</v>
      </c>
      <c r="L97" s="186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202" t="s">
        <v>13</v>
      </c>
      <c r="W97" s="94" t="s">
        <v>13</v>
      </c>
      <c r="X97" s="186" t="s">
        <v>13</v>
      </c>
      <c r="Y97" s="94" t="s">
        <v>13</v>
      </c>
      <c r="Z97" s="186" t="s">
        <v>13</v>
      </c>
      <c r="AA97" s="191" t="s">
        <v>13</v>
      </c>
      <c r="AB97" s="186" t="s">
        <v>13</v>
      </c>
      <c r="AC97" s="36">
        <v>0</v>
      </c>
      <c r="AD97" s="37">
        <v>0</v>
      </c>
      <c r="AE97" s="37">
        <v>0</v>
      </c>
      <c r="AF97" s="37">
        <v>0</v>
      </c>
      <c r="AG97" s="37">
        <v>0</v>
      </c>
      <c r="AH97" s="35"/>
      <c r="AI97" s="35"/>
      <c r="AJ97" s="22"/>
      <c r="AK97" s="187"/>
      <c r="AL97" s="23"/>
      <c r="AM97" s="24"/>
      <c r="AN97" s="194"/>
      <c r="AO97" s="194"/>
      <c r="AP97" s="194"/>
      <c r="AQ97" s="25"/>
      <c r="AR97" s="24"/>
      <c r="AS97" s="194"/>
      <c r="AT97" s="194"/>
      <c r="AU97" s="194"/>
      <c r="AV97" s="25"/>
      <c r="AW97" s="24"/>
      <c r="AX97" s="194"/>
      <c r="AY97" s="194"/>
      <c r="AZ97" s="194"/>
      <c r="BA97" s="25"/>
      <c r="BB97" s="77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</row>
    <row r="98" spans="1:229" ht="15" customHeight="1" x14ac:dyDescent="0.35">
      <c r="A98" s="93">
        <v>93</v>
      </c>
      <c r="B98" s="93">
        <v>84</v>
      </c>
      <c r="C98" s="93">
        <f t="shared" ref="C98:C107" si="10">B98-A98</f>
        <v>-9</v>
      </c>
      <c r="D98" s="92" t="s">
        <v>1443</v>
      </c>
      <c r="E98" s="86">
        <f t="shared" si="6"/>
        <v>5</v>
      </c>
      <c r="F98" s="243"/>
      <c r="G98" s="93">
        <f t="shared" si="7"/>
        <v>1</v>
      </c>
      <c r="H98" s="31"/>
      <c r="I98" s="191" t="s">
        <v>13</v>
      </c>
      <c r="J98" s="186" t="s">
        <v>13</v>
      </c>
      <c r="K98" s="191" t="s">
        <v>13</v>
      </c>
      <c r="L98" s="186" t="s">
        <v>13</v>
      </c>
      <c r="M98" s="191" t="s">
        <v>13</v>
      </c>
      <c r="N98" s="186" t="s">
        <v>13</v>
      </c>
      <c r="O98" s="191">
        <v>5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202" t="s">
        <v>13</v>
      </c>
      <c r="W98" s="94" t="s">
        <v>13</v>
      </c>
      <c r="X98" s="186" t="s">
        <v>13</v>
      </c>
      <c r="Y98" s="94" t="s">
        <v>13</v>
      </c>
      <c r="Z98" s="186" t="s">
        <v>13</v>
      </c>
      <c r="AA98" s="191" t="s">
        <v>13</v>
      </c>
      <c r="AB98" s="186" t="s">
        <v>13</v>
      </c>
      <c r="AC98" s="36">
        <v>0</v>
      </c>
      <c r="AD98" s="37">
        <v>0</v>
      </c>
      <c r="AE98" s="37">
        <v>0</v>
      </c>
      <c r="AF98" s="37">
        <v>0</v>
      </c>
      <c r="AG98" s="37">
        <v>0</v>
      </c>
      <c r="AH98" s="35"/>
      <c r="AI98" s="35"/>
      <c r="AJ98" s="22"/>
      <c r="AK98" s="187"/>
      <c r="AL98" s="23"/>
      <c r="AM98" s="24"/>
      <c r="AN98" s="194"/>
      <c r="AO98" s="194"/>
      <c r="AP98" s="194"/>
      <c r="AQ98" s="25"/>
      <c r="AR98" s="24"/>
      <c r="AS98" s="194"/>
      <c r="AT98" s="194"/>
      <c r="AU98" s="194"/>
      <c r="AV98" s="25"/>
      <c r="AW98" s="24"/>
      <c r="AX98" s="194"/>
      <c r="AY98" s="194"/>
      <c r="AZ98" s="194"/>
      <c r="BA98" s="25"/>
      <c r="BB98" s="77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</row>
    <row r="99" spans="1:229" ht="15" customHeight="1" x14ac:dyDescent="0.35">
      <c r="A99" s="93">
        <v>94</v>
      </c>
      <c r="B99" s="93">
        <v>85</v>
      </c>
      <c r="C99" s="93">
        <f t="shared" si="10"/>
        <v>-9</v>
      </c>
      <c r="D99" s="92" t="s">
        <v>861</v>
      </c>
      <c r="E99" s="86">
        <f t="shared" si="6"/>
        <v>5</v>
      </c>
      <c r="F99" s="243"/>
      <c r="G99" s="93">
        <f t="shared" si="7"/>
        <v>2</v>
      </c>
      <c r="H99" s="31"/>
      <c r="I99" s="191" t="s">
        <v>13</v>
      </c>
      <c r="J99" s="186" t="s">
        <v>13</v>
      </c>
      <c r="K99" s="191" t="s">
        <v>13</v>
      </c>
      <c r="L99" s="186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>
        <v>1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202" t="s">
        <v>13</v>
      </c>
      <c r="W99" s="94" t="s">
        <v>13</v>
      </c>
      <c r="X99" s="186" t="s">
        <v>13</v>
      </c>
      <c r="Y99" s="94" t="s">
        <v>13</v>
      </c>
      <c r="Z99" s="186">
        <v>4</v>
      </c>
      <c r="AA99" s="191" t="s">
        <v>13</v>
      </c>
      <c r="AB99" s="186" t="s">
        <v>13</v>
      </c>
      <c r="AC99" s="36">
        <v>0</v>
      </c>
      <c r="AD99" s="37">
        <v>0</v>
      </c>
      <c r="AE99" s="37">
        <v>0</v>
      </c>
      <c r="AF99" s="37">
        <v>0</v>
      </c>
      <c r="AG99" s="37">
        <v>0</v>
      </c>
      <c r="AH99" s="35"/>
      <c r="AI99" s="35"/>
      <c r="AJ99" s="22"/>
      <c r="AK99" s="187"/>
      <c r="AL99" s="23"/>
      <c r="AM99" s="24"/>
      <c r="AN99" s="194"/>
      <c r="AO99" s="194"/>
      <c r="AP99" s="194"/>
      <c r="AQ99" s="25"/>
      <c r="AR99" s="24"/>
      <c r="AS99" s="194"/>
      <c r="AT99" s="194"/>
      <c r="AU99" s="194"/>
      <c r="AV99" s="25"/>
      <c r="AW99" s="24"/>
      <c r="AX99" s="194"/>
      <c r="AY99" s="194"/>
      <c r="AZ99" s="194"/>
      <c r="BA99" s="25"/>
      <c r="BB99" s="77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</row>
    <row r="100" spans="1:229" ht="15" customHeight="1" x14ac:dyDescent="0.35">
      <c r="A100" s="93">
        <v>95</v>
      </c>
      <c r="B100" s="93">
        <v>86</v>
      </c>
      <c r="C100" s="93">
        <f t="shared" si="10"/>
        <v>-9</v>
      </c>
      <c r="D100" s="92" t="s">
        <v>227</v>
      </c>
      <c r="E100" s="86">
        <f t="shared" si="6"/>
        <v>4</v>
      </c>
      <c r="F100" s="243"/>
      <c r="G100" s="93">
        <f t="shared" si="7"/>
        <v>1</v>
      </c>
      <c r="H100" s="31"/>
      <c r="I100" s="191" t="s">
        <v>13</v>
      </c>
      <c r="J100" s="186" t="s">
        <v>13</v>
      </c>
      <c r="K100" s="191" t="s">
        <v>13</v>
      </c>
      <c r="L100" s="186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202" t="s">
        <v>13</v>
      </c>
      <c r="W100" s="94" t="s">
        <v>13</v>
      </c>
      <c r="X100" s="186">
        <v>4</v>
      </c>
      <c r="Y100" s="94" t="s">
        <v>13</v>
      </c>
      <c r="Z100" s="186" t="s">
        <v>13</v>
      </c>
      <c r="AA100" s="191" t="s">
        <v>13</v>
      </c>
      <c r="AB100" s="186" t="s">
        <v>13</v>
      </c>
      <c r="AC100" s="36">
        <v>0</v>
      </c>
      <c r="AD100" s="37">
        <v>0</v>
      </c>
      <c r="AE100" s="37">
        <v>0</v>
      </c>
      <c r="AF100" s="37">
        <v>0</v>
      </c>
      <c r="AG100" s="37">
        <v>0</v>
      </c>
      <c r="AH100" s="35"/>
      <c r="AI100" s="35"/>
      <c r="AJ100" s="22"/>
      <c r="AK100" s="187"/>
      <c r="AL100" s="23"/>
      <c r="AM100" s="24"/>
      <c r="AN100" s="194"/>
      <c r="AO100" s="194"/>
      <c r="AP100" s="194"/>
      <c r="AQ100" s="25"/>
      <c r="AR100" s="24"/>
      <c r="AS100" s="194"/>
      <c r="AT100" s="194"/>
      <c r="AU100" s="194"/>
      <c r="AV100" s="25"/>
      <c r="AW100" s="24"/>
      <c r="AX100" s="194"/>
      <c r="AY100" s="194"/>
      <c r="AZ100" s="194"/>
      <c r="BA100" s="25"/>
      <c r="BB100" s="77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</row>
    <row r="101" spans="1:229" ht="15" customHeight="1" x14ac:dyDescent="0.35">
      <c r="A101" s="93">
        <v>96</v>
      </c>
      <c r="B101" s="93">
        <v>87</v>
      </c>
      <c r="C101" s="93">
        <f t="shared" si="10"/>
        <v>-9</v>
      </c>
      <c r="D101" s="92" t="s">
        <v>449</v>
      </c>
      <c r="E101" s="86">
        <f t="shared" si="6"/>
        <v>4</v>
      </c>
      <c r="F101" s="243"/>
      <c r="G101" s="93">
        <f t="shared" si="7"/>
        <v>1</v>
      </c>
      <c r="H101" s="31"/>
      <c r="I101" s="191" t="s">
        <v>13</v>
      </c>
      <c r="J101" s="186" t="s">
        <v>13</v>
      </c>
      <c r="K101" s="191" t="s">
        <v>13</v>
      </c>
      <c r="L101" s="186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1" t="s">
        <v>13</v>
      </c>
      <c r="V101" s="202" t="s">
        <v>13</v>
      </c>
      <c r="W101" s="94" t="s">
        <v>13</v>
      </c>
      <c r="X101" s="186" t="s">
        <v>13</v>
      </c>
      <c r="Y101" s="94" t="s">
        <v>13</v>
      </c>
      <c r="Z101" s="186" t="s">
        <v>13</v>
      </c>
      <c r="AA101" s="191" t="s">
        <v>13</v>
      </c>
      <c r="AB101" s="186">
        <v>4</v>
      </c>
      <c r="AC101" s="36">
        <v>0</v>
      </c>
      <c r="AD101" s="37">
        <v>0</v>
      </c>
      <c r="AE101" s="37">
        <v>0</v>
      </c>
      <c r="AF101" s="37">
        <v>0</v>
      </c>
      <c r="AG101" s="37">
        <v>0</v>
      </c>
      <c r="AH101" s="35"/>
      <c r="AI101" s="35"/>
      <c r="AJ101" s="22"/>
      <c r="AK101" s="187"/>
      <c r="AL101" s="23"/>
      <c r="AM101" s="24"/>
      <c r="AN101" s="194"/>
      <c r="AO101" s="194"/>
      <c r="AP101" s="194"/>
      <c r="AQ101" s="25"/>
      <c r="AR101" s="24"/>
      <c r="AS101" s="194"/>
      <c r="AT101" s="194"/>
      <c r="AU101" s="194"/>
      <c r="AV101" s="25"/>
      <c r="AW101" s="24"/>
      <c r="AX101" s="194"/>
      <c r="AY101" s="194"/>
      <c r="AZ101" s="194"/>
      <c r="BA101" s="25"/>
      <c r="BB101" s="77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</row>
    <row r="102" spans="1:229" ht="15" customHeight="1" x14ac:dyDescent="0.35">
      <c r="A102" s="93">
        <v>97</v>
      </c>
      <c r="B102" s="93">
        <v>88</v>
      </c>
      <c r="C102" s="93">
        <f t="shared" si="10"/>
        <v>-9</v>
      </c>
      <c r="D102" s="92" t="s">
        <v>106</v>
      </c>
      <c r="E102" s="86">
        <f t="shared" ref="E102:E133" si="11">LARGE(H102:AG102,1)+LARGE(H102:AG102,2)+LARGE(H102:AG102,3)+LARGE(H102:AG102,4)+LARGE(H102:AG102,5)+F102</f>
        <v>4</v>
      </c>
      <c r="F102" s="243"/>
      <c r="G102" s="93">
        <f t="shared" ref="G102:G133" si="12">COUNT(H102:AB102)</f>
        <v>1</v>
      </c>
      <c r="H102" s="31"/>
      <c r="I102" s="191" t="s">
        <v>13</v>
      </c>
      <c r="J102" s="186" t="s">
        <v>13</v>
      </c>
      <c r="K102" s="191" t="s">
        <v>13</v>
      </c>
      <c r="L102" s="186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>
        <v>4</v>
      </c>
      <c r="T102" s="186" t="s">
        <v>13</v>
      </c>
      <c r="U102" s="191" t="s">
        <v>13</v>
      </c>
      <c r="V102" s="202" t="s">
        <v>13</v>
      </c>
      <c r="W102" s="94" t="s">
        <v>13</v>
      </c>
      <c r="X102" s="186" t="s">
        <v>13</v>
      </c>
      <c r="Y102" s="94" t="s">
        <v>13</v>
      </c>
      <c r="Z102" s="186" t="s">
        <v>13</v>
      </c>
      <c r="AA102" s="191" t="s">
        <v>13</v>
      </c>
      <c r="AB102" s="186" t="s">
        <v>13</v>
      </c>
      <c r="AC102" s="36">
        <v>0</v>
      </c>
      <c r="AD102" s="37">
        <v>0</v>
      </c>
      <c r="AE102" s="37">
        <v>0</v>
      </c>
      <c r="AF102" s="37">
        <v>0</v>
      </c>
      <c r="AG102" s="37">
        <v>0</v>
      </c>
      <c r="AH102" s="35"/>
      <c r="AI102" s="35"/>
      <c r="AJ102" s="22"/>
      <c r="AK102" s="187"/>
      <c r="AL102" s="23"/>
      <c r="AM102" s="24"/>
      <c r="AN102" s="194"/>
      <c r="AO102" s="194"/>
      <c r="AP102" s="194"/>
      <c r="AQ102" s="25"/>
      <c r="AR102" s="24"/>
      <c r="AS102" s="194"/>
      <c r="AT102" s="194"/>
      <c r="AU102" s="194"/>
      <c r="AV102" s="25"/>
      <c r="AW102" s="24"/>
      <c r="AX102" s="194"/>
      <c r="AY102" s="194"/>
      <c r="AZ102" s="194"/>
      <c r="BA102" s="25"/>
      <c r="BB102" s="77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</row>
    <row r="103" spans="1:229" ht="15" customHeight="1" x14ac:dyDescent="0.35">
      <c r="A103" s="93">
        <v>98</v>
      </c>
      <c r="B103" s="93">
        <v>89</v>
      </c>
      <c r="C103" s="93">
        <f t="shared" si="10"/>
        <v>-9</v>
      </c>
      <c r="D103" s="92" t="s">
        <v>978</v>
      </c>
      <c r="E103" s="86">
        <f t="shared" si="11"/>
        <v>4</v>
      </c>
      <c r="F103" s="243"/>
      <c r="G103" s="93">
        <f t="shared" si="12"/>
        <v>1</v>
      </c>
      <c r="H103" s="31"/>
      <c r="I103" s="191" t="s">
        <v>13</v>
      </c>
      <c r="J103" s="186" t="s">
        <v>13</v>
      </c>
      <c r="K103" s="191" t="s">
        <v>13</v>
      </c>
      <c r="L103" s="186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1" t="s">
        <v>13</v>
      </c>
      <c r="V103" s="202" t="s">
        <v>13</v>
      </c>
      <c r="W103" s="94" t="s">
        <v>13</v>
      </c>
      <c r="X103" s="186" t="s">
        <v>13</v>
      </c>
      <c r="Y103" s="94" t="s">
        <v>13</v>
      </c>
      <c r="Z103" s="186" t="s">
        <v>13</v>
      </c>
      <c r="AA103" s="191">
        <v>4</v>
      </c>
      <c r="AB103" s="186" t="s">
        <v>13</v>
      </c>
      <c r="AC103" s="36">
        <v>0</v>
      </c>
      <c r="AD103" s="37">
        <v>0</v>
      </c>
      <c r="AE103" s="37">
        <v>0</v>
      </c>
      <c r="AF103" s="37">
        <v>0</v>
      </c>
      <c r="AG103" s="37">
        <v>0</v>
      </c>
      <c r="AH103" s="35"/>
      <c r="AI103" s="35"/>
      <c r="AJ103" s="22"/>
      <c r="AK103" s="187"/>
      <c r="AL103" s="23"/>
      <c r="AM103" s="24"/>
      <c r="AN103" s="194"/>
      <c r="AO103" s="194"/>
      <c r="AP103" s="194"/>
      <c r="AQ103" s="25"/>
      <c r="AR103" s="24"/>
      <c r="AS103" s="194"/>
      <c r="AT103" s="194"/>
      <c r="AU103" s="194"/>
      <c r="AV103" s="25"/>
      <c r="AW103" s="24"/>
      <c r="AX103" s="194"/>
      <c r="AY103" s="194"/>
      <c r="AZ103" s="194"/>
      <c r="BA103" s="25"/>
      <c r="BB103" s="77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</row>
    <row r="104" spans="1:229" ht="15" customHeight="1" x14ac:dyDescent="0.35">
      <c r="A104" s="93">
        <v>99</v>
      </c>
      <c r="B104" s="93">
        <v>90</v>
      </c>
      <c r="C104" s="93">
        <f t="shared" si="10"/>
        <v>-9</v>
      </c>
      <c r="D104" s="92" t="s">
        <v>1404</v>
      </c>
      <c r="E104" s="86">
        <f t="shared" si="11"/>
        <v>4</v>
      </c>
      <c r="F104" s="243"/>
      <c r="G104" s="93">
        <f t="shared" si="12"/>
        <v>1</v>
      </c>
      <c r="H104" s="31"/>
      <c r="I104" s="191" t="s">
        <v>13</v>
      </c>
      <c r="J104" s="186" t="s">
        <v>13</v>
      </c>
      <c r="K104" s="191" t="s">
        <v>13</v>
      </c>
      <c r="L104" s="186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>
        <v>4</v>
      </c>
      <c r="U104" s="191" t="s">
        <v>13</v>
      </c>
      <c r="V104" s="202" t="s">
        <v>13</v>
      </c>
      <c r="W104" s="94" t="s">
        <v>13</v>
      </c>
      <c r="X104" s="186" t="s">
        <v>13</v>
      </c>
      <c r="Y104" s="94" t="s">
        <v>13</v>
      </c>
      <c r="Z104" s="186" t="s">
        <v>13</v>
      </c>
      <c r="AA104" s="191" t="s">
        <v>13</v>
      </c>
      <c r="AB104" s="186" t="s">
        <v>13</v>
      </c>
      <c r="AC104" s="36">
        <v>0</v>
      </c>
      <c r="AD104" s="37">
        <v>0</v>
      </c>
      <c r="AE104" s="37">
        <v>0</v>
      </c>
      <c r="AF104" s="37">
        <v>0</v>
      </c>
      <c r="AG104" s="37">
        <v>0</v>
      </c>
      <c r="AH104" s="35"/>
      <c r="AI104" s="35"/>
      <c r="AJ104" s="22"/>
      <c r="AK104" s="187"/>
      <c r="AL104" s="23"/>
      <c r="AM104" s="24"/>
      <c r="AN104" s="194"/>
      <c r="AO104" s="194"/>
      <c r="AP104" s="194"/>
      <c r="AQ104" s="25"/>
      <c r="AR104" s="24"/>
      <c r="AS104" s="194"/>
      <c r="AT104" s="194"/>
      <c r="AU104" s="194"/>
      <c r="AV104" s="25"/>
      <c r="AW104" s="24"/>
      <c r="AX104" s="194"/>
      <c r="AY104" s="194"/>
      <c r="AZ104" s="194"/>
      <c r="BA104" s="25"/>
      <c r="BB104" s="77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</row>
    <row r="105" spans="1:229" ht="15" customHeight="1" x14ac:dyDescent="0.35">
      <c r="A105" s="93">
        <v>100</v>
      </c>
      <c r="B105" s="93">
        <v>91</v>
      </c>
      <c r="C105" s="93">
        <f t="shared" si="10"/>
        <v>-9</v>
      </c>
      <c r="D105" s="92" t="s">
        <v>39</v>
      </c>
      <c r="E105" s="86">
        <f t="shared" si="11"/>
        <v>4</v>
      </c>
      <c r="F105" s="243"/>
      <c r="G105" s="93">
        <f t="shared" si="12"/>
        <v>1</v>
      </c>
      <c r="H105" s="31"/>
      <c r="I105" s="191" t="s">
        <v>13</v>
      </c>
      <c r="J105" s="186" t="s">
        <v>13</v>
      </c>
      <c r="K105" s="191" t="s">
        <v>13</v>
      </c>
      <c r="L105" s="186" t="s">
        <v>13</v>
      </c>
      <c r="M105" s="191">
        <v>4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1" t="s">
        <v>13</v>
      </c>
      <c r="V105" s="202" t="s">
        <v>13</v>
      </c>
      <c r="W105" s="94" t="s">
        <v>13</v>
      </c>
      <c r="X105" s="186" t="s">
        <v>13</v>
      </c>
      <c r="Y105" s="94" t="s">
        <v>13</v>
      </c>
      <c r="Z105" s="186" t="s">
        <v>13</v>
      </c>
      <c r="AA105" s="191" t="s">
        <v>13</v>
      </c>
      <c r="AB105" s="186" t="s">
        <v>13</v>
      </c>
      <c r="AC105" s="36">
        <v>0</v>
      </c>
      <c r="AD105" s="37">
        <v>0</v>
      </c>
      <c r="AE105" s="37">
        <v>0</v>
      </c>
      <c r="AF105" s="37">
        <v>0</v>
      </c>
      <c r="AG105" s="37">
        <v>0</v>
      </c>
      <c r="AH105" s="35"/>
      <c r="AI105" s="35"/>
      <c r="AJ105" s="22"/>
      <c r="AK105" s="187"/>
      <c r="AL105" s="23"/>
      <c r="AM105" s="24"/>
      <c r="AN105" s="194"/>
      <c r="AO105" s="194"/>
      <c r="AP105" s="194"/>
      <c r="AQ105" s="25"/>
      <c r="AR105" s="24"/>
      <c r="AS105" s="194"/>
      <c r="AT105" s="194"/>
      <c r="AU105" s="194"/>
      <c r="AV105" s="25"/>
      <c r="AW105" s="24"/>
      <c r="AX105" s="194"/>
      <c r="AY105" s="194"/>
      <c r="AZ105" s="194"/>
      <c r="BA105" s="25"/>
      <c r="BB105" s="77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</row>
    <row r="106" spans="1:229" ht="15" customHeight="1" x14ac:dyDescent="0.35">
      <c r="A106" s="93">
        <v>101</v>
      </c>
      <c r="B106" s="93">
        <v>92</v>
      </c>
      <c r="C106" s="93">
        <f t="shared" si="10"/>
        <v>-9</v>
      </c>
      <c r="D106" s="92" t="s">
        <v>1647</v>
      </c>
      <c r="E106" s="86">
        <f t="shared" si="11"/>
        <v>4</v>
      </c>
      <c r="F106" s="243"/>
      <c r="G106" s="93">
        <f t="shared" si="12"/>
        <v>1</v>
      </c>
      <c r="H106" s="31"/>
      <c r="I106" s="191" t="s">
        <v>13</v>
      </c>
      <c r="J106" s="186" t="s">
        <v>13</v>
      </c>
      <c r="K106" s="191">
        <v>4</v>
      </c>
      <c r="L106" s="186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1" t="s">
        <v>13</v>
      </c>
      <c r="V106" s="202" t="s">
        <v>13</v>
      </c>
      <c r="W106" s="94" t="s">
        <v>13</v>
      </c>
      <c r="X106" s="186" t="s">
        <v>13</v>
      </c>
      <c r="Y106" s="94" t="s">
        <v>13</v>
      </c>
      <c r="Z106" s="186" t="s">
        <v>13</v>
      </c>
      <c r="AA106" s="191" t="s">
        <v>13</v>
      </c>
      <c r="AB106" s="186" t="s">
        <v>13</v>
      </c>
      <c r="AC106" s="36">
        <v>0</v>
      </c>
      <c r="AD106" s="37">
        <v>0</v>
      </c>
      <c r="AE106" s="37">
        <v>0</v>
      </c>
      <c r="AF106" s="37">
        <v>0</v>
      </c>
      <c r="AG106" s="37">
        <v>0</v>
      </c>
      <c r="AH106" s="35"/>
      <c r="AI106" s="35"/>
      <c r="AJ106" s="22"/>
      <c r="AK106" s="187"/>
      <c r="AL106" s="23"/>
      <c r="AM106" s="24"/>
      <c r="AN106" s="194"/>
      <c r="AO106" s="194"/>
      <c r="AP106" s="194"/>
      <c r="AQ106" s="25"/>
      <c r="AR106" s="24"/>
      <c r="AS106" s="194"/>
      <c r="AT106" s="194"/>
      <c r="AU106" s="194"/>
      <c r="AV106" s="25"/>
      <c r="AW106" s="24"/>
      <c r="AX106" s="194"/>
      <c r="AY106" s="194"/>
      <c r="AZ106" s="194"/>
      <c r="BA106" s="25"/>
      <c r="BB106" s="77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</row>
    <row r="107" spans="1:229" ht="15" customHeight="1" x14ac:dyDescent="0.35">
      <c r="A107" s="93">
        <v>102</v>
      </c>
      <c r="B107" s="93">
        <v>93</v>
      </c>
      <c r="C107" s="93">
        <f t="shared" si="10"/>
        <v>-9</v>
      </c>
      <c r="D107" s="92" t="s">
        <v>1750</v>
      </c>
      <c r="E107" s="86">
        <f t="shared" si="11"/>
        <v>4</v>
      </c>
      <c r="F107" s="243"/>
      <c r="G107" s="93">
        <f t="shared" si="12"/>
        <v>1</v>
      </c>
      <c r="H107" s="31"/>
      <c r="I107" s="191" t="s">
        <v>13</v>
      </c>
      <c r="J107" s="186" t="s">
        <v>13</v>
      </c>
      <c r="K107" s="191" t="s">
        <v>13</v>
      </c>
      <c r="L107" s="186" t="s">
        <v>13</v>
      </c>
      <c r="M107" s="191" t="s">
        <v>13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1" t="s">
        <v>13</v>
      </c>
      <c r="V107" s="202">
        <v>4</v>
      </c>
      <c r="W107" s="94" t="s">
        <v>13</v>
      </c>
      <c r="X107" s="186" t="s">
        <v>13</v>
      </c>
      <c r="Y107" s="94" t="s">
        <v>13</v>
      </c>
      <c r="Z107" s="186" t="s">
        <v>13</v>
      </c>
      <c r="AA107" s="191" t="s">
        <v>13</v>
      </c>
      <c r="AB107" s="186" t="s">
        <v>13</v>
      </c>
      <c r="AC107" s="36">
        <v>0</v>
      </c>
      <c r="AD107" s="37">
        <v>0</v>
      </c>
      <c r="AE107" s="37">
        <v>0</v>
      </c>
      <c r="AF107" s="37">
        <v>0</v>
      </c>
      <c r="AG107" s="37">
        <v>0</v>
      </c>
      <c r="AH107" s="35"/>
      <c r="AI107" s="35"/>
      <c r="AJ107" s="22"/>
      <c r="AK107" s="187"/>
      <c r="AL107" s="23"/>
      <c r="AM107" s="24"/>
      <c r="AN107" s="194"/>
      <c r="AO107" s="194"/>
      <c r="AP107" s="194"/>
      <c r="AQ107" s="25"/>
      <c r="AR107" s="24"/>
      <c r="AS107" s="194"/>
      <c r="AT107" s="194"/>
      <c r="AU107" s="194"/>
      <c r="AV107" s="25"/>
      <c r="AW107" s="24"/>
      <c r="AX107" s="194"/>
      <c r="AY107" s="194"/>
      <c r="AZ107" s="194"/>
      <c r="BA107" s="25"/>
      <c r="BB107" s="77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</row>
    <row r="108" spans="1:229" ht="15" customHeight="1" x14ac:dyDescent="0.35">
      <c r="A108" s="93">
        <v>103</v>
      </c>
      <c r="B108" s="93"/>
      <c r="C108" s="93"/>
      <c r="D108" s="92" t="s">
        <v>1809</v>
      </c>
      <c r="E108" s="86">
        <f t="shared" si="11"/>
        <v>4</v>
      </c>
      <c r="F108" s="243"/>
      <c r="G108" s="93">
        <f t="shared" si="12"/>
        <v>1</v>
      </c>
      <c r="H108" s="31"/>
      <c r="I108" s="191" t="s">
        <v>13</v>
      </c>
      <c r="J108" s="186">
        <v>4</v>
      </c>
      <c r="K108" s="191" t="s">
        <v>13</v>
      </c>
      <c r="L108" s="186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1" t="s">
        <v>13</v>
      </c>
      <c r="V108" s="202" t="s">
        <v>13</v>
      </c>
      <c r="W108" s="94" t="s">
        <v>13</v>
      </c>
      <c r="X108" s="186" t="s">
        <v>13</v>
      </c>
      <c r="Y108" s="94" t="s">
        <v>13</v>
      </c>
      <c r="Z108" s="186" t="s">
        <v>13</v>
      </c>
      <c r="AA108" s="191" t="s">
        <v>13</v>
      </c>
      <c r="AB108" s="186" t="s">
        <v>13</v>
      </c>
      <c r="AC108" s="36">
        <v>0</v>
      </c>
      <c r="AD108" s="37">
        <v>0</v>
      </c>
      <c r="AE108" s="37">
        <v>0</v>
      </c>
      <c r="AF108" s="37">
        <v>0</v>
      </c>
      <c r="AG108" s="37">
        <v>0</v>
      </c>
      <c r="AH108" s="35"/>
      <c r="AI108" s="35"/>
      <c r="AJ108" s="22"/>
      <c r="AK108" s="187"/>
      <c r="AL108" s="23"/>
      <c r="AM108" s="24"/>
      <c r="AN108" s="194"/>
      <c r="AO108" s="194"/>
      <c r="AP108" s="194"/>
      <c r="AQ108" s="25"/>
      <c r="AR108" s="24"/>
      <c r="AS108" s="194"/>
      <c r="AT108" s="194"/>
      <c r="AU108" s="194"/>
      <c r="AV108" s="25"/>
      <c r="AW108" s="24"/>
      <c r="AX108" s="194"/>
      <c r="AY108" s="194"/>
      <c r="AZ108" s="194"/>
      <c r="BA108" s="25"/>
      <c r="BB108" s="77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</row>
    <row r="109" spans="1:229" ht="15" customHeight="1" x14ac:dyDescent="0.35">
      <c r="A109" s="93">
        <v>104</v>
      </c>
      <c r="B109" s="93">
        <v>94</v>
      </c>
      <c r="C109" s="93">
        <f t="shared" ref="C109:C119" si="13">B109-A109</f>
        <v>-10</v>
      </c>
      <c r="D109" s="92" t="s">
        <v>509</v>
      </c>
      <c r="E109" s="86">
        <f t="shared" si="11"/>
        <v>3</v>
      </c>
      <c r="F109" s="243"/>
      <c r="G109" s="93">
        <f t="shared" si="12"/>
        <v>1</v>
      </c>
      <c r="H109" s="31"/>
      <c r="I109" s="191" t="s">
        <v>13</v>
      </c>
      <c r="J109" s="186" t="s">
        <v>13</v>
      </c>
      <c r="K109" s="191" t="s">
        <v>13</v>
      </c>
      <c r="L109" s="186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202" t="s">
        <v>13</v>
      </c>
      <c r="W109" s="94" t="s">
        <v>13</v>
      </c>
      <c r="X109" s="186">
        <v>3</v>
      </c>
      <c r="Y109" s="94" t="s">
        <v>13</v>
      </c>
      <c r="Z109" s="186" t="s">
        <v>13</v>
      </c>
      <c r="AA109" s="191" t="s">
        <v>13</v>
      </c>
      <c r="AB109" s="186" t="s">
        <v>13</v>
      </c>
      <c r="AC109" s="36">
        <v>0</v>
      </c>
      <c r="AD109" s="37">
        <v>0</v>
      </c>
      <c r="AE109" s="37">
        <v>0</v>
      </c>
      <c r="AF109" s="37">
        <v>0</v>
      </c>
      <c r="AG109" s="37">
        <v>0</v>
      </c>
      <c r="AH109" s="35"/>
      <c r="AI109" s="35"/>
      <c r="AJ109" s="22"/>
      <c r="AK109" s="187"/>
      <c r="AL109" s="23"/>
      <c r="AM109" s="24"/>
      <c r="AN109" s="194"/>
      <c r="AO109" s="194"/>
      <c r="AP109" s="194"/>
      <c r="AQ109" s="25"/>
      <c r="AR109" s="24"/>
      <c r="AS109" s="194"/>
      <c r="AT109" s="194"/>
      <c r="AU109" s="194"/>
      <c r="AV109" s="25"/>
      <c r="AW109" s="24"/>
      <c r="AX109" s="194"/>
      <c r="AY109" s="194"/>
      <c r="AZ109" s="194"/>
      <c r="BA109" s="25"/>
      <c r="BB109" s="77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</row>
    <row r="110" spans="1:229" ht="15" customHeight="1" x14ac:dyDescent="0.35">
      <c r="A110" s="93">
        <v>105</v>
      </c>
      <c r="B110" s="93">
        <v>95</v>
      </c>
      <c r="C110" s="93">
        <f t="shared" si="13"/>
        <v>-10</v>
      </c>
      <c r="D110" s="92" t="s">
        <v>395</v>
      </c>
      <c r="E110" s="86">
        <f t="shared" si="11"/>
        <v>3</v>
      </c>
      <c r="F110" s="243"/>
      <c r="G110" s="93">
        <f t="shared" si="12"/>
        <v>1</v>
      </c>
      <c r="H110" s="31"/>
      <c r="I110" s="191" t="s">
        <v>13</v>
      </c>
      <c r="J110" s="186" t="s">
        <v>13</v>
      </c>
      <c r="K110" s="191" t="s">
        <v>13</v>
      </c>
      <c r="L110" s="186" t="s">
        <v>13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1" t="s">
        <v>13</v>
      </c>
      <c r="V110" s="202" t="s">
        <v>13</v>
      </c>
      <c r="W110" s="94" t="s">
        <v>13</v>
      </c>
      <c r="X110" s="186" t="s">
        <v>13</v>
      </c>
      <c r="Y110" s="94">
        <v>3</v>
      </c>
      <c r="Z110" s="186" t="s">
        <v>13</v>
      </c>
      <c r="AA110" s="191" t="s">
        <v>13</v>
      </c>
      <c r="AB110" s="186" t="s">
        <v>13</v>
      </c>
      <c r="AC110" s="36">
        <v>0</v>
      </c>
      <c r="AD110" s="37">
        <v>0</v>
      </c>
      <c r="AE110" s="37">
        <v>0</v>
      </c>
      <c r="AF110" s="37">
        <v>0</v>
      </c>
      <c r="AG110" s="37">
        <v>0</v>
      </c>
      <c r="AH110" s="35"/>
      <c r="AI110" s="35"/>
      <c r="AJ110" s="22"/>
      <c r="AK110" s="187"/>
      <c r="AL110" s="23"/>
      <c r="AM110" s="24"/>
      <c r="AN110" s="194"/>
      <c r="AO110" s="194"/>
      <c r="AP110" s="194"/>
      <c r="AQ110" s="25"/>
      <c r="AR110" s="24"/>
      <c r="AS110" s="194"/>
      <c r="AT110" s="194"/>
      <c r="AU110" s="194"/>
      <c r="AV110" s="25"/>
      <c r="AW110" s="24"/>
      <c r="AX110" s="194"/>
      <c r="AY110" s="194"/>
      <c r="AZ110" s="194"/>
      <c r="BA110" s="25"/>
      <c r="BB110" s="77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</row>
    <row r="111" spans="1:229" ht="15" customHeight="1" x14ac:dyDescent="0.35">
      <c r="A111" s="93">
        <v>106</v>
      </c>
      <c r="B111" s="93">
        <v>96</v>
      </c>
      <c r="C111" s="93">
        <f t="shared" si="13"/>
        <v>-10</v>
      </c>
      <c r="D111" s="92" t="s">
        <v>862</v>
      </c>
      <c r="E111" s="86">
        <f t="shared" si="11"/>
        <v>3</v>
      </c>
      <c r="F111" s="243"/>
      <c r="G111" s="93">
        <f t="shared" si="12"/>
        <v>1</v>
      </c>
      <c r="H111" s="31"/>
      <c r="I111" s="191" t="s">
        <v>13</v>
      </c>
      <c r="J111" s="186" t="s">
        <v>13</v>
      </c>
      <c r="K111" s="191" t="s">
        <v>13</v>
      </c>
      <c r="L111" s="186" t="s">
        <v>13</v>
      </c>
      <c r="M111" s="191" t="s">
        <v>13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1" t="s">
        <v>13</v>
      </c>
      <c r="V111" s="202" t="s">
        <v>13</v>
      </c>
      <c r="W111" s="94" t="s">
        <v>13</v>
      </c>
      <c r="X111" s="186" t="s">
        <v>13</v>
      </c>
      <c r="Y111" s="94" t="s">
        <v>13</v>
      </c>
      <c r="Z111" s="186">
        <v>3</v>
      </c>
      <c r="AA111" s="191" t="s">
        <v>13</v>
      </c>
      <c r="AB111" s="186" t="s">
        <v>13</v>
      </c>
      <c r="AC111" s="36">
        <v>0</v>
      </c>
      <c r="AD111" s="37">
        <v>0</v>
      </c>
      <c r="AE111" s="37">
        <v>0</v>
      </c>
      <c r="AF111" s="37">
        <v>0</v>
      </c>
      <c r="AG111" s="37">
        <v>0</v>
      </c>
      <c r="AH111" s="35"/>
      <c r="AI111" s="35"/>
      <c r="AJ111" s="22"/>
      <c r="AK111" s="187"/>
      <c r="AL111" s="23"/>
      <c r="AM111" s="24"/>
      <c r="AN111" s="194"/>
      <c r="AO111" s="194"/>
      <c r="AP111" s="194"/>
      <c r="AQ111" s="25"/>
      <c r="AR111" s="24"/>
      <c r="AS111" s="194"/>
      <c r="AT111" s="194"/>
      <c r="AU111" s="194"/>
      <c r="AV111" s="25"/>
      <c r="AW111" s="24"/>
      <c r="AX111" s="194"/>
      <c r="AY111" s="194"/>
      <c r="AZ111" s="194"/>
      <c r="BA111" s="25"/>
      <c r="BB111" s="77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</row>
    <row r="112" spans="1:229" ht="15" customHeight="1" x14ac:dyDescent="0.35">
      <c r="A112" s="93">
        <v>107</v>
      </c>
      <c r="B112" s="93">
        <v>97</v>
      </c>
      <c r="C112" s="93">
        <f t="shared" si="13"/>
        <v>-10</v>
      </c>
      <c r="D112" s="92" t="s">
        <v>1360</v>
      </c>
      <c r="E112" s="86">
        <f t="shared" si="11"/>
        <v>3</v>
      </c>
      <c r="F112" s="243"/>
      <c r="G112" s="93">
        <f t="shared" si="12"/>
        <v>1</v>
      </c>
      <c r="H112" s="31"/>
      <c r="I112" s="191" t="s">
        <v>13</v>
      </c>
      <c r="J112" s="186" t="s">
        <v>13</v>
      </c>
      <c r="K112" s="191" t="s">
        <v>13</v>
      </c>
      <c r="L112" s="186" t="s">
        <v>13</v>
      </c>
      <c r="M112" s="191" t="s">
        <v>13</v>
      </c>
      <c r="N112" s="186">
        <v>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1" t="s">
        <v>13</v>
      </c>
      <c r="V112" s="202" t="s">
        <v>13</v>
      </c>
      <c r="W112" s="94" t="s">
        <v>13</v>
      </c>
      <c r="X112" s="186" t="s">
        <v>13</v>
      </c>
      <c r="Y112" s="94" t="s">
        <v>13</v>
      </c>
      <c r="Z112" s="186" t="s">
        <v>13</v>
      </c>
      <c r="AA112" s="191" t="s">
        <v>13</v>
      </c>
      <c r="AB112" s="186" t="s">
        <v>13</v>
      </c>
      <c r="AC112" s="36">
        <v>0</v>
      </c>
      <c r="AD112" s="37">
        <v>0</v>
      </c>
      <c r="AE112" s="37">
        <v>0</v>
      </c>
      <c r="AF112" s="37">
        <v>0</v>
      </c>
      <c r="AG112" s="37">
        <v>0</v>
      </c>
      <c r="AH112" s="35"/>
      <c r="AI112" s="35"/>
      <c r="AJ112" s="22"/>
      <c r="AK112" s="187"/>
      <c r="AL112" s="23"/>
      <c r="AM112" s="24"/>
      <c r="AN112" s="194"/>
      <c r="AO112" s="194"/>
      <c r="AP112" s="194"/>
      <c r="AQ112" s="25"/>
      <c r="AR112" s="24"/>
      <c r="AS112" s="194"/>
      <c r="AT112" s="194"/>
      <c r="AU112" s="194"/>
      <c r="AV112" s="25"/>
      <c r="AW112" s="24"/>
      <c r="AX112" s="194"/>
      <c r="AY112" s="194"/>
      <c r="AZ112" s="194"/>
      <c r="BA112" s="25"/>
      <c r="BB112" s="77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</row>
    <row r="113" spans="1:229" ht="15" customHeight="1" x14ac:dyDescent="0.35">
      <c r="A113" s="93">
        <v>108</v>
      </c>
      <c r="B113" s="93">
        <v>98</v>
      </c>
      <c r="C113" s="93">
        <f t="shared" si="13"/>
        <v>-10</v>
      </c>
      <c r="D113" s="92" t="s">
        <v>1307</v>
      </c>
      <c r="E113" s="86">
        <f t="shared" si="11"/>
        <v>3</v>
      </c>
      <c r="F113" s="243"/>
      <c r="G113" s="93">
        <f t="shared" si="12"/>
        <v>1</v>
      </c>
      <c r="H113" s="31"/>
      <c r="I113" s="191" t="s">
        <v>13</v>
      </c>
      <c r="J113" s="186" t="s">
        <v>13</v>
      </c>
      <c r="K113" s="191" t="s">
        <v>13</v>
      </c>
      <c r="L113" s="186" t="s">
        <v>13</v>
      </c>
      <c r="M113" s="191" t="s">
        <v>13</v>
      </c>
      <c r="N113" s="186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>
        <v>3</v>
      </c>
      <c r="U113" s="191" t="s">
        <v>13</v>
      </c>
      <c r="V113" s="202" t="s">
        <v>13</v>
      </c>
      <c r="W113" s="94" t="s">
        <v>13</v>
      </c>
      <c r="X113" s="186" t="s">
        <v>13</v>
      </c>
      <c r="Y113" s="94" t="s">
        <v>13</v>
      </c>
      <c r="Z113" s="186" t="s">
        <v>13</v>
      </c>
      <c r="AA113" s="191" t="s">
        <v>13</v>
      </c>
      <c r="AB113" s="186" t="s">
        <v>13</v>
      </c>
      <c r="AC113" s="36">
        <v>0</v>
      </c>
      <c r="AD113" s="37">
        <v>0</v>
      </c>
      <c r="AE113" s="37">
        <v>0</v>
      </c>
      <c r="AF113" s="37">
        <v>0</v>
      </c>
      <c r="AG113" s="37">
        <v>0</v>
      </c>
      <c r="AH113" s="35"/>
      <c r="AI113" s="35"/>
      <c r="AJ113" s="22"/>
      <c r="AK113" s="187"/>
      <c r="AL113" s="23"/>
      <c r="AM113" s="24"/>
      <c r="AN113" s="194"/>
      <c r="AO113" s="194"/>
      <c r="AP113" s="194"/>
      <c r="AQ113" s="25"/>
      <c r="AR113" s="24"/>
      <c r="AS113" s="194"/>
      <c r="AT113" s="194"/>
      <c r="AU113" s="194"/>
      <c r="AV113" s="25"/>
      <c r="AW113" s="24"/>
      <c r="AX113" s="194"/>
      <c r="AY113" s="194"/>
      <c r="AZ113" s="194"/>
      <c r="BA113" s="25"/>
      <c r="BB113" s="77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</row>
    <row r="114" spans="1:229" ht="15" customHeight="1" x14ac:dyDescent="0.35">
      <c r="A114" s="93">
        <v>109</v>
      </c>
      <c r="B114" s="93">
        <v>99</v>
      </c>
      <c r="C114" s="93">
        <f t="shared" si="13"/>
        <v>-10</v>
      </c>
      <c r="D114" s="92" t="s">
        <v>1480</v>
      </c>
      <c r="E114" s="86">
        <f t="shared" si="11"/>
        <v>3</v>
      </c>
      <c r="F114" s="243"/>
      <c r="G114" s="93">
        <f t="shared" si="12"/>
        <v>1</v>
      </c>
      <c r="H114" s="31"/>
      <c r="I114" s="191" t="s">
        <v>13</v>
      </c>
      <c r="J114" s="186" t="s">
        <v>13</v>
      </c>
      <c r="K114" s="191" t="s">
        <v>13</v>
      </c>
      <c r="L114" s="186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191">
        <v>3</v>
      </c>
      <c r="T114" s="186" t="s">
        <v>13</v>
      </c>
      <c r="U114" s="191" t="s">
        <v>13</v>
      </c>
      <c r="V114" s="202" t="s">
        <v>13</v>
      </c>
      <c r="W114" s="94" t="s">
        <v>13</v>
      </c>
      <c r="X114" s="186" t="s">
        <v>13</v>
      </c>
      <c r="Y114" s="94" t="s">
        <v>13</v>
      </c>
      <c r="Z114" s="186" t="s">
        <v>13</v>
      </c>
      <c r="AA114" s="191" t="s">
        <v>13</v>
      </c>
      <c r="AB114" s="186" t="s">
        <v>13</v>
      </c>
      <c r="AC114" s="36">
        <v>0</v>
      </c>
      <c r="AD114" s="37">
        <v>0</v>
      </c>
      <c r="AE114" s="37">
        <v>0</v>
      </c>
      <c r="AF114" s="37">
        <v>0</v>
      </c>
      <c r="AG114" s="37">
        <v>0</v>
      </c>
      <c r="AH114" s="35"/>
      <c r="AI114" s="35"/>
      <c r="AJ114" s="22"/>
      <c r="AK114" s="187"/>
      <c r="AL114" s="23"/>
      <c r="AM114" s="24"/>
      <c r="AN114" s="194"/>
      <c r="AO114" s="194"/>
      <c r="AP114" s="194"/>
      <c r="AQ114" s="25"/>
      <c r="AR114" s="24"/>
      <c r="AS114" s="194"/>
      <c r="AT114" s="194"/>
      <c r="AU114" s="194"/>
      <c r="AV114" s="25"/>
      <c r="AW114" s="24"/>
      <c r="AX114" s="194"/>
      <c r="AY114" s="194"/>
      <c r="AZ114" s="194"/>
      <c r="BA114" s="25"/>
      <c r="BB114" s="77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</row>
    <row r="115" spans="1:229" ht="15" customHeight="1" x14ac:dyDescent="0.35">
      <c r="A115" s="93">
        <v>110</v>
      </c>
      <c r="B115" s="93">
        <v>100</v>
      </c>
      <c r="C115" s="93">
        <f t="shared" si="13"/>
        <v>-10</v>
      </c>
      <c r="D115" s="92" t="s">
        <v>99</v>
      </c>
      <c r="E115" s="86">
        <f t="shared" si="11"/>
        <v>3</v>
      </c>
      <c r="F115" s="243"/>
      <c r="G115" s="93">
        <f t="shared" si="12"/>
        <v>1</v>
      </c>
      <c r="H115" s="31"/>
      <c r="I115" s="191" t="s">
        <v>13</v>
      </c>
      <c r="J115" s="186" t="s">
        <v>13</v>
      </c>
      <c r="K115" s="191" t="s">
        <v>13</v>
      </c>
      <c r="L115" s="186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>
        <v>3</v>
      </c>
      <c r="R115" s="186" t="s">
        <v>13</v>
      </c>
      <c r="S115" s="191" t="s">
        <v>13</v>
      </c>
      <c r="T115" s="186" t="s">
        <v>13</v>
      </c>
      <c r="U115" s="191" t="s">
        <v>13</v>
      </c>
      <c r="V115" s="202" t="s">
        <v>13</v>
      </c>
      <c r="W115" s="94" t="s">
        <v>13</v>
      </c>
      <c r="X115" s="186" t="s">
        <v>13</v>
      </c>
      <c r="Y115" s="94" t="s">
        <v>13</v>
      </c>
      <c r="Z115" s="186" t="s">
        <v>13</v>
      </c>
      <c r="AA115" s="191" t="s">
        <v>13</v>
      </c>
      <c r="AB115" s="186" t="s">
        <v>13</v>
      </c>
      <c r="AC115" s="36">
        <v>0</v>
      </c>
      <c r="AD115" s="37">
        <v>0</v>
      </c>
      <c r="AE115" s="37">
        <v>0</v>
      </c>
      <c r="AF115" s="37">
        <v>0</v>
      </c>
      <c r="AG115" s="37">
        <v>0</v>
      </c>
      <c r="AH115" s="35"/>
      <c r="AI115" s="35"/>
      <c r="AJ115" s="22"/>
      <c r="AK115" s="187"/>
      <c r="AL115" s="23"/>
      <c r="AM115" s="24"/>
      <c r="AN115" s="194"/>
      <c r="AO115" s="194"/>
      <c r="AP115" s="194"/>
      <c r="AQ115" s="25"/>
      <c r="AR115" s="24"/>
      <c r="AS115" s="194"/>
      <c r="AT115" s="194"/>
      <c r="AU115" s="194"/>
      <c r="AV115" s="25"/>
      <c r="AW115" s="24"/>
      <c r="AX115" s="194"/>
      <c r="AY115" s="194"/>
      <c r="AZ115" s="194"/>
      <c r="BA115" s="25"/>
      <c r="BB115" s="77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</row>
    <row r="116" spans="1:229" ht="15" customHeight="1" x14ac:dyDescent="0.35">
      <c r="A116" s="93">
        <v>111</v>
      </c>
      <c r="B116" s="93">
        <v>101</v>
      </c>
      <c r="C116" s="93">
        <f t="shared" si="13"/>
        <v>-10</v>
      </c>
      <c r="D116" s="92" t="s">
        <v>1557</v>
      </c>
      <c r="E116" s="86">
        <f t="shared" si="11"/>
        <v>3</v>
      </c>
      <c r="F116" s="243"/>
      <c r="G116" s="93">
        <f t="shared" si="12"/>
        <v>1</v>
      </c>
      <c r="H116" s="31"/>
      <c r="I116" s="191" t="s">
        <v>13</v>
      </c>
      <c r="J116" s="186" t="s">
        <v>13</v>
      </c>
      <c r="K116" s="191" t="s">
        <v>13</v>
      </c>
      <c r="L116" s="186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1">
        <v>3</v>
      </c>
      <c r="V116" s="202" t="s">
        <v>13</v>
      </c>
      <c r="W116" s="94" t="s">
        <v>13</v>
      </c>
      <c r="X116" s="186" t="s">
        <v>13</v>
      </c>
      <c r="Y116" s="94" t="s">
        <v>13</v>
      </c>
      <c r="Z116" s="186" t="s">
        <v>13</v>
      </c>
      <c r="AA116" s="191" t="s">
        <v>13</v>
      </c>
      <c r="AB116" s="186" t="s">
        <v>13</v>
      </c>
      <c r="AC116" s="36">
        <v>0</v>
      </c>
      <c r="AD116" s="37">
        <v>0</v>
      </c>
      <c r="AE116" s="37">
        <v>0</v>
      </c>
      <c r="AF116" s="37">
        <v>0</v>
      </c>
      <c r="AG116" s="37">
        <v>0</v>
      </c>
      <c r="AH116" s="35"/>
      <c r="AI116" s="35"/>
      <c r="AJ116" s="22"/>
      <c r="AK116" s="187"/>
      <c r="AL116" s="23"/>
      <c r="AM116" s="24"/>
      <c r="AN116" s="194"/>
      <c r="AO116" s="194"/>
      <c r="AP116" s="194"/>
      <c r="AQ116" s="25"/>
      <c r="AR116" s="24"/>
      <c r="AS116" s="194"/>
      <c r="AT116" s="194"/>
      <c r="AU116" s="194"/>
      <c r="AV116" s="25"/>
      <c r="AW116" s="24"/>
      <c r="AX116" s="194"/>
      <c r="AY116" s="194"/>
      <c r="AZ116" s="194"/>
      <c r="BA116" s="25"/>
      <c r="BB116" s="77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</row>
    <row r="117" spans="1:229" ht="15" customHeight="1" x14ac:dyDescent="0.35">
      <c r="A117" s="93">
        <v>112</v>
      </c>
      <c r="B117" s="93">
        <v>102</v>
      </c>
      <c r="C117" s="93">
        <f t="shared" si="13"/>
        <v>-10</v>
      </c>
      <c r="D117" s="92" t="s">
        <v>652</v>
      </c>
      <c r="E117" s="86">
        <f t="shared" si="11"/>
        <v>3</v>
      </c>
      <c r="F117" s="243"/>
      <c r="G117" s="93">
        <f t="shared" si="12"/>
        <v>1</v>
      </c>
      <c r="H117" s="31"/>
      <c r="I117" s="191" t="s">
        <v>13</v>
      </c>
      <c r="J117" s="186" t="s">
        <v>13</v>
      </c>
      <c r="K117" s="191" t="s">
        <v>13</v>
      </c>
      <c r="L117" s="186" t="s">
        <v>13</v>
      </c>
      <c r="M117" s="191">
        <v>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1" t="s">
        <v>13</v>
      </c>
      <c r="V117" s="202" t="s">
        <v>13</v>
      </c>
      <c r="W117" s="94" t="s">
        <v>13</v>
      </c>
      <c r="X117" s="186" t="s">
        <v>13</v>
      </c>
      <c r="Y117" s="94" t="s">
        <v>13</v>
      </c>
      <c r="Z117" s="186" t="s">
        <v>13</v>
      </c>
      <c r="AA117" s="191" t="s">
        <v>13</v>
      </c>
      <c r="AB117" s="186" t="s">
        <v>13</v>
      </c>
      <c r="AC117" s="36">
        <v>0</v>
      </c>
      <c r="AD117" s="37">
        <v>0</v>
      </c>
      <c r="AE117" s="37">
        <v>0</v>
      </c>
      <c r="AF117" s="37">
        <v>0</v>
      </c>
      <c r="AG117" s="37">
        <v>0</v>
      </c>
      <c r="AH117" s="35"/>
      <c r="AI117" s="35"/>
      <c r="AJ117" s="22"/>
      <c r="AK117" s="187"/>
      <c r="AL117" s="23"/>
      <c r="AM117" s="24"/>
      <c r="AN117" s="194"/>
      <c r="AO117" s="194"/>
      <c r="AP117" s="194"/>
      <c r="AQ117" s="25"/>
      <c r="AR117" s="24"/>
      <c r="AS117" s="194"/>
      <c r="AT117" s="194"/>
      <c r="AU117" s="194"/>
      <c r="AV117" s="25"/>
      <c r="AW117" s="24"/>
      <c r="AX117" s="194"/>
      <c r="AY117" s="194"/>
      <c r="AZ117" s="194"/>
      <c r="BA117" s="25"/>
      <c r="BB117" s="77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</row>
    <row r="118" spans="1:229" ht="15" customHeight="1" x14ac:dyDescent="0.35">
      <c r="A118" s="93">
        <v>113</v>
      </c>
      <c r="B118" s="93">
        <v>103</v>
      </c>
      <c r="C118" s="93">
        <f t="shared" si="13"/>
        <v>-10</v>
      </c>
      <c r="D118" s="92" t="s">
        <v>1648</v>
      </c>
      <c r="E118" s="86">
        <f t="shared" si="11"/>
        <v>3</v>
      </c>
      <c r="F118" s="243"/>
      <c r="G118" s="93">
        <f t="shared" si="12"/>
        <v>1</v>
      </c>
      <c r="H118" s="31"/>
      <c r="I118" s="191" t="s">
        <v>13</v>
      </c>
      <c r="J118" s="186" t="s">
        <v>13</v>
      </c>
      <c r="K118" s="191">
        <v>3</v>
      </c>
      <c r="L118" s="186" t="s">
        <v>13</v>
      </c>
      <c r="M118" s="191" t="s">
        <v>13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191" t="s">
        <v>13</v>
      </c>
      <c r="V118" s="202" t="s">
        <v>13</v>
      </c>
      <c r="W118" s="94" t="s">
        <v>13</v>
      </c>
      <c r="X118" s="186" t="s">
        <v>13</v>
      </c>
      <c r="Y118" s="94" t="s">
        <v>13</v>
      </c>
      <c r="Z118" s="186" t="s">
        <v>13</v>
      </c>
      <c r="AA118" s="191" t="s">
        <v>13</v>
      </c>
      <c r="AB118" s="186" t="s">
        <v>13</v>
      </c>
      <c r="AC118" s="36">
        <v>0</v>
      </c>
      <c r="AD118" s="37">
        <v>0</v>
      </c>
      <c r="AE118" s="37">
        <v>0</v>
      </c>
      <c r="AF118" s="37">
        <v>0</v>
      </c>
      <c r="AG118" s="37">
        <v>0</v>
      </c>
      <c r="AH118" s="35"/>
      <c r="AI118" s="35"/>
      <c r="AJ118" s="22"/>
      <c r="AK118" s="187"/>
      <c r="AL118" s="23"/>
      <c r="AM118" s="24"/>
      <c r="AN118" s="194"/>
      <c r="AO118" s="194"/>
      <c r="AP118" s="194"/>
      <c r="AQ118" s="25"/>
      <c r="AR118" s="24"/>
      <c r="AS118" s="194"/>
      <c r="AT118" s="194"/>
      <c r="AU118" s="194"/>
      <c r="AV118" s="25"/>
      <c r="AW118" s="24"/>
      <c r="AX118" s="194"/>
      <c r="AY118" s="194"/>
      <c r="AZ118" s="194"/>
      <c r="BA118" s="25"/>
      <c r="BB118" s="77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</row>
    <row r="119" spans="1:229" ht="15" customHeight="1" x14ac:dyDescent="0.35">
      <c r="A119" s="93">
        <v>114</v>
      </c>
      <c r="B119" s="93">
        <v>104</v>
      </c>
      <c r="C119" s="93">
        <f t="shared" si="13"/>
        <v>-10</v>
      </c>
      <c r="D119" s="92" t="s">
        <v>92</v>
      </c>
      <c r="E119" s="86">
        <f t="shared" si="11"/>
        <v>3</v>
      </c>
      <c r="F119" s="243"/>
      <c r="G119" s="93">
        <f t="shared" si="12"/>
        <v>1</v>
      </c>
      <c r="H119" s="31"/>
      <c r="I119" s="191" t="s">
        <v>13</v>
      </c>
      <c r="J119" s="186" t="s">
        <v>13</v>
      </c>
      <c r="K119" s="191" t="s">
        <v>13</v>
      </c>
      <c r="L119" s="186" t="s">
        <v>13</v>
      </c>
      <c r="M119" s="191" t="s">
        <v>13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1" t="s">
        <v>13</v>
      </c>
      <c r="V119" s="202">
        <v>3</v>
      </c>
      <c r="W119" s="94" t="s">
        <v>13</v>
      </c>
      <c r="X119" s="186" t="s">
        <v>13</v>
      </c>
      <c r="Y119" s="94" t="s">
        <v>13</v>
      </c>
      <c r="Z119" s="186" t="s">
        <v>13</v>
      </c>
      <c r="AA119" s="191" t="s">
        <v>13</v>
      </c>
      <c r="AB119" s="186" t="s">
        <v>13</v>
      </c>
      <c r="AC119" s="36">
        <v>0</v>
      </c>
      <c r="AD119" s="37">
        <v>0</v>
      </c>
      <c r="AE119" s="37">
        <v>0</v>
      </c>
      <c r="AF119" s="37">
        <v>0</v>
      </c>
      <c r="AG119" s="37">
        <v>0</v>
      </c>
      <c r="AH119" s="35"/>
      <c r="AI119" s="35"/>
      <c r="AJ119" s="22"/>
      <c r="AK119" s="187"/>
      <c r="AL119" s="23"/>
      <c r="AM119" s="24"/>
      <c r="AN119" s="194"/>
      <c r="AO119" s="194"/>
      <c r="AP119" s="194"/>
      <c r="AQ119" s="25"/>
      <c r="AR119" s="24"/>
      <c r="AS119" s="194"/>
      <c r="AT119" s="194"/>
      <c r="AU119" s="194"/>
      <c r="AV119" s="25"/>
      <c r="AW119" s="24"/>
      <c r="AX119" s="194"/>
      <c r="AY119" s="194"/>
      <c r="AZ119" s="194"/>
      <c r="BA119" s="25"/>
      <c r="BB119" s="77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</row>
    <row r="120" spans="1:229" ht="15" customHeight="1" x14ac:dyDescent="0.35">
      <c r="A120" s="93">
        <v>115</v>
      </c>
      <c r="B120" s="93"/>
      <c r="C120" s="93"/>
      <c r="D120" s="92" t="s">
        <v>1810</v>
      </c>
      <c r="E120" s="86">
        <f t="shared" si="11"/>
        <v>3</v>
      </c>
      <c r="F120" s="243"/>
      <c r="G120" s="93">
        <f t="shared" si="12"/>
        <v>1</v>
      </c>
      <c r="H120" s="31"/>
      <c r="I120" s="191" t="s">
        <v>13</v>
      </c>
      <c r="J120" s="186">
        <v>3</v>
      </c>
      <c r="K120" s="191" t="s">
        <v>13</v>
      </c>
      <c r="L120" s="186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202" t="s">
        <v>13</v>
      </c>
      <c r="W120" s="94" t="s">
        <v>13</v>
      </c>
      <c r="X120" s="186" t="s">
        <v>13</v>
      </c>
      <c r="Y120" s="94" t="s">
        <v>13</v>
      </c>
      <c r="Z120" s="186" t="s">
        <v>13</v>
      </c>
      <c r="AA120" s="191" t="s">
        <v>13</v>
      </c>
      <c r="AB120" s="186" t="s">
        <v>13</v>
      </c>
      <c r="AC120" s="36">
        <v>0</v>
      </c>
      <c r="AD120" s="37">
        <v>0</v>
      </c>
      <c r="AE120" s="37">
        <v>0</v>
      </c>
      <c r="AF120" s="37">
        <v>0</v>
      </c>
      <c r="AG120" s="37">
        <v>0</v>
      </c>
      <c r="AH120" s="35"/>
      <c r="AI120" s="35"/>
      <c r="AJ120" s="22"/>
      <c r="AK120" s="187"/>
      <c r="AL120" s="23"/>
      <c r="AM120" s="24"/>
      <c r="AN120" s="194"/>
      <c r="AO120" s="194"/>
      <c r="AP120" s="194"/>
      <c r="AQ120" s="25"/>
      <c r="AR120" s="24"/>
      <c r="AS120" s="194"/>
      <c r="AT120" s="194"/>
      <c r="AU120" s="194"/>
      <c r="AV120" s="25"/>
      <c r="AW120" s="24"/>
      <c r="AX120" s="194"/>
      <c r="AY120" s="194"/>
      <c r="AZ120" s="194"/>
      <c r="BA120" s="25"/>
      <c r="BB120" s="77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</row>
    <row r="121" spans="1:229" ht="15" customHeight="1" x14ac:dyDescent="0.35">
      <c r="A121" s="93">
        <v>116</v>
      </c>
      <c r="B121" s="93">
        <v>105</v>
      </c>
      <c r="C121" s="93">
        <f t="shared" ref="C121:C130" si="14">B121-A121</f>
        <v>-11</v>
      </c>
      <c r="D121" s="92" t="s">
        <v>683</v>
      </c>
      <c r="E121" s="86">
        <f t="shared" si="11"/>
        <v>2</v>
      </c>
      <c r="F121" s="243"/>
      <c r="G121" s="93">
        <f t="shared" si="12"/>
        <v>1</v>
      </c>
      <c r="H121" s="31"/>
      <c r="I121" s="191" t="s">
        <v>13</v>
      </c>
      <c r="J121" s="186" t="s">
        <v>13</v>
      </c>
      <c r="K121" s="191" t="s">
        <v>13</v>
      </c>
      <c r="L121" s="186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1" t="s">
        <v>13</v>
      </c>
      <c r="V121" s="202" t="s">
        <v>13</v>
      </c>
      <c r="W121" s="94" t="s">
        <v>13</v>
      </c>
      <c r="X121" s="186" t="s">
        <v>13</v>
      </c>
      <c r="Y121" s="94">
        <v>2</v>
      </c>
      <c r="Z121" s="186" t="s">
        <v>13</v>
      </c>
      <c r="AA121" s="191" t="s">
        <v>13</v>
      </c>
      <c r="AB121" s="186" t="s">
        <v>13</v>
      </c>
      <c r="AC121" s="36">
        <v>0</v>
      </c>
      <c r="AD121" s="37">
        <v>0</v>
      </c>
      <c r="AE121" s="37">
        <v>0</v>
      </c>
      <c r="AF121" s="37">
        <v>0</v>
      </c>
      <c r="AG121" s="37">
        <v>0</v>
      </c>
      <c r="AH121" s="35"/>
      <c r="AI121" s="35"/>
      <c r="AJ121" s="22"/>
      <c r="AK121" s="187"/>
      <c r="AL121" s="23"/>
      <c r="AM121" s="24"/>
      <c r="AN121" s="194"/>
      <c r="AO121" s="194"/>
      <c r="AP121" s="194"/>
      <c r="AQ121" s="25"/>
      <c r="AR121" s="24"/>
      <c r="AS121" s="194"/>
      <c r="AT121" s="194"/>
      <c r="AU121" s="194"/>
      <c r="AV121" s="25"/>
      <c r="AW121" s="24"/>
      <c r="AX121" s="194"/>
      <c r="AY121" s="194"/>
      <c r="AZ121" s="194"/>
      <c r="BA121" s="25"/>
      <c r="BB121" s="77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</row>
    <row r="122" spans="1:229" ht="15" customHeight="1" x14ac:dyDescent="0.35">
      <c r="A122" s="93">
        <v>117</v>
      </c>
      <c r="B122" s="93">
        <v>106</v>
      </c>
      <c r="C122" s="93">
        <f t="shared" si="14"/>
        <v>-11</v>
      </c>
      <c r="D122" s="92" t="s">
        <v>576</v>
      </c>
      <c r="E122" s="86">
        <f t="shared" si="11"/>
        <v>2</v>
      </c>
      <c r="F122" s="242"/>
      <c r="G122" s="93">
        <f t="shared" si="12"/>
        <v>1</v>
      </c>
      <c r="H122" s="31"/>
      <c r="I122" s="191" t="s">
        <v>13</v>
      </c>
      <c r="J122" s="186" t="s">
        <v>13</v>
      </c>
      <c r="K122" s="191" t="s">
        <v>13</v>
      </c>
      <c r="L122" s="186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1" t="s">
        <v>13</v>
      </c>
      <c r="V122" s="202" t="s">
        <v>13</v>
      </c>
      <c r="W122" s="94" t="s">
        <v>13</v>
      </c>
      <c r="X122" s="186">
        <v>2</v>
      </c>
      <c r="Y122" s="94" t="s">
        <v>13</v>
      </c>
      <c r="Z122" s="186" t="s">
        <v>13</v>
      </c>
      <c r="AA122" s="191" t="s">
        <v>13</v>
      </c>
      <c r="AB122" s="186" t="s">
        <v>13</v>
      </c>
      <c r="AC122" s="36">
        <v>0</v>
      </c>
      <c r="AD122" s="37">
        <v>0</v>
      </c>
      <c r="AE122" s="37">
        <v>0</v>
      </c>
      <c r="AF122" s="37">
        <v>0</v>
      </c>
      <c r="AG122" s="37">
        <v>0</v>
      </c>
      <c r="AH122" s="35"/>
      <c r="AI122" s="35"/>
      <c r="AJ122" s="22"/>
      <c r="AK122" s="187"/>
      <c r="AL122" s="23"/>
      <c r="AM122" s="24"/>
      <c r="AN122" s="194"/>
      <c r="AO122" s="194"/>
      <c r="AP122" s="194"/>
      <c r="AQ122" s="25"/>
      <c r="AR122" s="24"/>
      <c r="AS122" s="194"/>
      <c r="AT122" s="194"/>
      <c r="AU122" s="194"/>
      <c r="AV122" s="25"/>
      <c r="AW122" s="24"/>
      <c r="AX122" s="194"/>
      <c r="AY122" s="194"/>
      <c r="AZ122" s="194"/>
      <c r="BA122" s="25"/>
      <c r="BB122" s="77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</row>
    <row r="123" spans="1:229" ht="15" customHeight="1" x14ac:dyDescent="0.35">
      <c r="A123" s="93">
        <v>118</v>
      </c>
      <c r="B123" s="93">
        <v>107</v>
      </c>
      <c r="C123" s="93">
        <f t="shared" si="14"/>
        <v>-11</v>
      </c>
      <c r="D123" s="92" t="s">
        <v>680</v>
      </c>
      <c r="E123" s="86">
        <f t="shared" si="11"/>
        <v>2</v>
      </c>
      <c r="F123" s="243"/>
      <c r="G123" s="93">
        <f t="shared" si="12"/>
        <v>1</v>
      </c>
      <c r="H123" s="31"/>
      <c r="I123" s="191" t="s">
        <v>13</v>
      </c>
      <c r="J123" s="186" t="s">
        <v>13</v>
      </c>
      <c r="K123" s="191" t="s">
        <v>13</v>
      </c>
      <c r="L123" s="186" t="s">
        <v>13</v>
      </c>
      <c r="M123" s="191" t="s">
        <v>13</v>
      </c>
      <c r="N123" s="186" t="s">
        <v>13</v>
      </c>
      <c r="O123" s="191" t="s">
        <v>13</v>
      </c>
      <c r="P123" s="186">
        <v>2</v>
      </c>
      <c r="Q123" s="191" t="s">
        <v>13</v>
      </c>
      <c r="R123" s="186" t="s">
        <v>13</v>
      </c>
      <c r="S123" s="191" t="s">
        <v>13</v>
      </c>
      <c r="T123" s="186" t="s">
        <v>13</v>
      </c>
      <c r="U123" s="191" t="s">
        <v>13</v>
      </c>
      <c r="V123" s="202" t="s">
        <v>13</v>
      </c>
      <c r="W123" s="94" t="s">
        <v>13</v>
      </c>
      <c r="X123" s="186" t="s">
        <v>13</v>
      </c>
      <c r="Y123" s="94" t="s">
        <v>13</v>
      </c>
      <c r="Z123" s="186" t="s">
        <v>13</v>
      </c>
      <c r="AA123" s="191" t="s">
        <v>13</v>
      </c>
      <c r="AB123" s="186" t="s">
        <v>13</v>
      </c>
      <c r="AC123" s="36">
        <v>0</v>
      </c>
      <c r="AD123" s="37">
        <v>0</v>
      </c>
      <c r="AE123" s="37">
        <v>0</v>
      </c>
      <c r="AF123" s="37">
        <v>0</v>
      </c>
      <c r="AG123" s="37">
        <v>0</v>
      </c>
      <c r="AH123" s="35"/>
      <c r="AI123" s="35"/>
      <c r="AJ123" s="22"/>
      <c r="AK123" s="187"/>
      <c r="AL123" s="23"/>
      <c r="AM123" s="24"/>
      <c r="AN123" s="194"/>
      <c r="AO123" s="194"/>
      <c r="AP123" s="194"/>
      <c r="AQ123" s="25"/>
      <c r="AR123" s="24"/>
      <c r="AS123" s="194"/>
      <c r="AT123" s="194"/>
      <c r="AU123" s="194"/>
      <c r="AV123" s="25"/>
      <c r="AW123" s="24"/>
      <c r="AX123" s="194"/>
      <c r="AY123" s="194"/>
      <c r="AZ123" s="194"/>
      <c r="BA123" s="25"/>
      <c r="BB123" s="77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</row>
    <row r="124" spans="1:229" ht="15" customHeight="1" x14ac:dyDescent="0.35">
      <c r="A124" s="93">
        <v>119</v>
      </c>
      <c r="B124" s="93">
        <v>108</v>
      </c>
      <c r="C124" s="93">
        <f t="shared" si="14"/>
        <v>-11</v>
      </c>
      <c r="D124" s="92" t="s">
        <v>1405</v>
      </c>
      <c r="E124" s="86">
        <f t="shared" si="11"/>
        <v>2</v>
      </c>
      <c r="F124" s="243"/>
      <c r="G124" s="93">
        <f t="shared" si="12"/>
        <v>1</v>
      </c>
      <c r="H124" s="31"/>
      <c r="I124" s="191" t="s">
        <v>13</v>
      </c>
      <c r="J124" s="186" t="s">
        <v>13</v>
      </c>
      <c r="K124" s="191" t="s">
        <v>13</v>
      </c>
      <c r="L124" s="186" t="s">
        <v>13</v>
      </c>
      <c r="M124" s="191" t="s">
        <v>13</v>
      </c>
      <c r="N124" s="186" t="s">
        <v>13</v>
      </c>
      <c r="O124" s="191" t="s">
        <v>13</v>
      </c>
      <c r="P124" s="186" t="s">
        <v>13</v>
      </c>
      <c r="Q124" s="191" t="s">
        <v>13</v>
      </c>
      <c r="R124" s="186" t="s">
        <v>13</v>
      </c>
      <c r="S124" s="191" t="s">
        <v>13</v>
      </c>
      <c r="T124" s="186">
        <v>2</v>
      </c>
      <c r="U124" s="191" t="s">
        <v>13</v>
      </c>
      <c r="V124" s="202" t="s">
        <v>13</v>
      </c>
      <c r="W124" s="94" t="s">
        <v>13</v>
      </c>
      <c r="X124" s="186" t="s">
        <v>13</v>
      </c>
      <c r="Y124" s="94" t="s">
        <v>13</v>
      </c>
      <c r="Z124" s="186" t="s">
        <v>13</v>
      </c>
      <c r="AA124" s="191" t="s">
        <v>13</v>
      </c>
      <c r="AB124" s="186" t="s">
        <v>13</v>
      </c>
      <c r="AC124" s="36">
        <v>0</v>
      </c>
      <c r="AD124" s="37">
        <v>0</v>
      </c>
      <c r="AE124" s="37">
        <v>0</v>
      </c>
      <c r="AF124" s="37">
        <v>0</v>
      </c>
      <c r="AG124" s="37">
        <v>0</v>
      </c>
      <c r="AH124" s="35"/>
      <c r="AI124" s="35"/>
      <c r="AJ124" s="22"/>
      <c r="AK124" s="187"/>
      <c r="AL124" s="23"/>
      <c r="AM124" s="24"/>
      <c r="AN124" s="194"/>
      <c r="AO124" s="194"/>
      <c r="AP124" s="194"/>
      <c r="AQ124" s="25"/>
      <c r="AR124" s="24"/>
      <c r="AS124" s="194"/>
      <c r="AT124" s="194"/>
      <c r="AU124" s="194"/>
      <c r="AV124" s="25"/>
      <c r="AW124" s="24"/>
      <c r="AX124" s="194"/>
      <c r="AY124" s="194"/>
      <c r="AZ124" s="194"/>
      <c r="BA124" s="25"/>
      <c r="BB124" s="77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</row>
    <row r="125" spans="1:229" ht="15" customHeight="1" x14ac:dyDescent="0.35">
      <c r="A125" s="93">
        <v>120</v>
      </c>
      <c r="B125" s="93">
        <v>109</v>
      </c>
      <c r="C125" s="93">
        <f t="shared" si="14"/>
        <v>-11</v>
      </c>
      <c r="D125" s="92" t="s">
        <v>1481</v>
      </c>
      <c r="E125" s="86">
        <f t="shared" si="11"/>
        <v>2</v>
      </c>
      <c r="F125" s="243"/>
      <c r="G125" s="93">
        <f t="shared" si="12"/>
        <v>1</v>
      </c>
      <c r="H125" s="31"/>
      <c r="I125" s="191" t="s">
        <v>13</v>
      </c>
      <c r="J125" s="186" t="s">
        <v>13</v>
      </c>
      <c r="K125" s="191" t="s">
        <v>13</v>
      </c>
      <c r="L125" s="186" t="s">
        <v>13</v>
      </c>
      <c r="M125" s="191" t="s">
        <v>13</v>
      </c>
      <c r="N125" s="186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>
        <v>2</v>
      </c>
      <c r="T125" s="186" t="s">
        <v>13</v>
      </c>
      <c r="U125" s="191" t="s">
        <v>13</v>
      </c>
      <c r="V125" s="202" t="s">
        <v>13</v>
      </c>
      <c r="W125" s="94" t="s">
        <v>13</v>
      </c>
      <c r="X125" s="186" t="s">
        <v>13</v>
      </c>
      <c r="Y125" s="94" t="s">
        <v>13</v>
      </c>
      <c r="Z125" s="186" t="s">
        <v>13</v>
      </c>
      <c r="AA125" s="191" t="s">
        <v>13</v>
      </c>
      <c r="AB125" s="186" t="s">
        <v>13</v>
      </c>
      <c r="AC125" s="36">
        <v>0</v>
      </c>
      <c r="AD125" s="37">
        <v>0</v>
      </c>
      <c r="AE125" s="37">
        <v>0</v>
      </c>
      <c r="AF125" s="37">
        <v>0</v>
      </c>
      <c r="AG125" s="37">
        <v>0</v>
      </c>
      <c r="AH125" s="35"/>
      <c r="AI125" s="35"/>
      <c r="AJ125" s="22"/>
      <c r="AK125" s="187"/>
      <c r="AL125" s="23"/>
      <c r="AM125" s="24"/>
      <c r="AN125" s="194"/>
      <c r="AO125" s="194"/>
      <c r="AP125" s="194"/>
      <c r="AQ125" s="25"/>
      <c r="AR125" s="24"/>
      <c r="AS125" s="194"/>
      <c r="AT125" s="194"/>
      <c r="AU125" s="194"/>
      <c r="AV125" s="25"/>
      <c r="AW125" s="24"/>
      <c r="AX125" s="194"/>
      <c r="AY125" s="194"/>
      <c r="AZ125" s="194"/>
      <c r="BA125" s="25"/>
      <c r="BB125" s="77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</row>
    <row r="126" spans="1:229" ht="15" customHeight="1" x14ac:dyDescent="0.35">
      <c r="A126" s="93">
        <v>121</v>
      </c>
      <c r="B126" s="93">
        <v>110</v>
      </c>
      <c r="C126" s="93">
        <f t="shared" si="14"/>
        <v>-11</v>
      </c>
      <c r="D126" s="92" t="s">
        <v>468</v>
      </c>
      <c r="E126" s="86">
        <f t="shared" si="11"/>
        <v>2</v>
      </c>
      <c r="F126" s="243"/>
      <c r="G126" s="93">
        <f t="shared" si="12"/>
        <v>1</v>
      </c>
      <c r="H126" s="31"/>
      <c r="I126" s="191" t="s">
        <v>13</v>
      </c>
      <c r="J126" s="186" t="s">
        <v>13</v>
      </c>
      <c r="K126" s="191" t="s">
        <v>13</v>
      </c>
      <c r="L126" s="186" t="s">
        <v>13</v>
      </c>
      <c r="M126" s="191" t="s">
        <v>13</v>
      </c>
      <c r="N126" s="186" t="s">
        <v>13</v>
      </c>
      <c r="O126" s="191" t="s">
        <v>13</v>
      </c>
      <c r="P126" s="186" t="s">
        <v>13</v>
      </c>
      <c r="Q126" s="191">
        <v>2</v>
      </c>
      <c r="R126" s="186" t="s">
        <v>13</v>
      </c>
      <c r="S126" s="191" t="s">
        <v>13</v>
      </c>
      <c r="T126" s="186" t="s">
        <v>13</v>
      </c>
      <c r="U126" s="191" t="s">
        <v>13</v>
      </c>
      <c r="V126" s="202" t="s">
        <v>13</v>
      </c>
      <c r="W126" s="94" t="s">
        <v>13</v>
      </c>
      <c r="X126" s="186" t="s">
        <v>13</v>
      </c>
      <c r="Y126" s="94" t="s">
        <v>13</v>
      </c>
      <c r="Z126" s="186" t="s">
        <v>13</v>
      </c>
      <c r="AA126" s="191" t="s">
        <v>13</v>
      </c>
      <c r="AB126" s="186" t="s">
        <v>13</v>
      </c>
      <c r="AC126" s="36">
        <v>0</v>
      </c>
      <c r="AD126" s="37">
        <v>0</v>
      </c>
      <c r="AE126" s="37">
        <v>0</v>
      </c>
      <c r="AF126" s="37">
        <v>0</v>
      </c>
      <c r="AG126" s="37">
        <v>0</v>
      </c>
      <c r="AH126" s="35"/>
      <c r="AI126" s="35"/>
      <c r="AJ126" s="22"/>
      <c r="AK126" s="187"/>
      <c r="AL126" s="23"/>
      <c r="AM126" s="24"/>
      <c r="AN126" s="194"/>
      <c r="AO126" s="194"/>
      <c r="AP126" s="194"/>
      <c r="AQ126" s="25"/>
      <c r="AR126" s="24"/>
      <c r="AS126" s="194"/>
      <c r="AT126" s="194"/>
      <c r="AU126" s="194"/>
      <c r="AV126" s="25"/>
      <c r="AW126" s="24"/>
      <c r="AX126" s="194"/>
      <c r="AY126" s="194"/>
      <c r="AZ126" s="194"/>
      <c r="BA126" s="25"/>
      <c r="BB126" s="77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</row>
    <row r="127" spans="1:229" ht="15" customHeight="1" x14ac:dyDescent="0.35">
      <c r="A127" s="93">
        <v>122</v>
      </c>
      <c r="B127" s="93">
        <v>111</v>
      </c>
      <c r="C127" s="93">
        <f t="shared" si="14"/>
        <v>-11</v>
      </c>
      <c r="D127" s="92" t="s">
        <v>532</v>
      </c>
      <c r="E127" s="86">
        <f t="shared" si="11"/>
        <v>2</v>
      </c>
      <c r="F127" s="243"/>
      <c r="G127" s="93">
        <f t="shared" si="12"/>
        <v>1</v>
      </c>
      <c r="H127" s="31"/>
      <c r="I127" s="191" t="s">
        <v>13</v>
      </c>
      <c r="J127" s="186" t="s">
        <v>13</v>
      </c>
      <c r="K127" s="191" t="s">
        <v>13</v>
      </c>
      <c r="L127" s="186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186" t="s">
        <v>13</v>
      </c>
      <c r="U127" s="191">
        <v>2</v>
      </c>
      <c r="V127" s="202" t="s">
        <v>13</v>
      </c>
      <c r="W127" s="94" t="s">
        <v>13</v>
      </c>
      <c r="X127" s="186" t="s">
        <v>13</v>
      </c>
      <c r="Y127" s="94" t="s">
        <v>13</v>
      </c>
      <c r="Z127" s="186" t="s">
        <v>13</v>
      </c>
      <c r="AA127" s="191" t="s">
        <v>13</v>
      </c>
      <c r="AB127" s="186" t="s">
        <v>13</v>
      </c>
      <c r="AC127" s="36">
        <v>0</v>
      </c>
      <c r="AD127" s="37">
        <v>0</v>
      </c>
      <c r="AE127" s="37">
        <v>0</v>
      </c>
      <c r="AF127" s="37">
        <v>0</v>
      </c>
      <c r="AG127" s="37">
        <v>0</v>
      </c>
      <c r="AH127" s="35"/>
      <c r="AI127" s="35"/>
      <c r="AJ127" s="22"/>
      <c r="AK127" s="187"/>
      <c r="AL127" s="23"/>
      <c r="AM127" s="24"/>
      <c r="AN127" s="194"/>
      <c r="AO127" s="194"/>
      <c r="AP127" s="194"/>
      <c r="AQ127" s="25"/>
      <c r="AR127" s="24"/>
      <c r="AS127" s="194"/>
      <c r="AT127" s="194"/>
      <c r="AU127" s="194"/>
      <c r="AV127" s="25"/>
      <c r="AW127" s="24"/>
      <c r="AX127" s="194"/>
      <c r="AY127" s="194"/>
      <c r="AZ127" s="194"/>
      <c r="BA127" s="25"/>
      <c r="BB127" s="77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</row>
    <row r="128" spans="1:229" ht="15" customHeight="1" x14ac:dyDescent="0.35">
      <c r="A128" s="93">
        <v>123</v>
      </c>
      <c r="B128" s="93">
        <v>112</v>
      </c>
      <c r="C128" s="93">
        <f t="shared" si="14"/>
        <v>-11</v>
      </c>
      <c r="D128" s="92" t="s">
        <v>450</v>
      </c>
      <c r="E128" s="86">
        <f t="shared" si="11"/>
        <v>2</v>
      </c>
      <c r="F128" s="243"/>
      <c r="G128" s="93">
        <f t="shared" si="12"/>
        <v>1</v>
      </c>
      <c r="H128" s="31"/>
      <c r="I128" s="191" t="s">
        <v>13</v>
      </c>
      <c r="J128" s="186" t="s">
        <v>13</v>
      </c>
      <c r="K128" s="191" t="s">
        <v>13</v>
      </c>
      <c r="L128" s="186" t="s">
        <v>13</v>
      </c>
      <c r="M128" s="191">
        <v>2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1" t="s">
        <v>13</v>
      </c>
      <c r="V128" s="202" t="s">
        <v>13</v>
      </c>
      <c r="W128" s="94" t="s">
        <v>13</v>
      </c>
      <c r="X128" s="186" t="s">
        <v>13</v>
      </c>
      <c r="Y128" s="94" t="s">
        <v>13</v>
      </c>
      <c r="Z128" s="186" t="s">
        <v>13</v>
      </c>
      <c r="AA128" s="191" t="s">
        <v>13</v>
      </c>
      <c r="AB128" s="186" t="s">
        <v>13</v>
      </c>
      <c r="AC128" s="36">
        <v>0</v>
      </c>
      <c r="AD128" s="37">
        <v>0</v>
      </c>
      <c r="AE128" s="37">
        <v>0</v>
      </c>
      <c r="AF128" s="37">
        <v>0</v>
      </c>
      <c r="AG128" s="37">
        <v>0</v>
      </c>
      <c r="AH128" s="35"/>
      <c r="AI128" s="35"/>
      <c r="AJ128" s="22"/>
      <c r="AK128" s="187"/>
      <c r="AL128" s="23"/>
      <c r="AM128" s="24"/>
      <c r="AN128" s="194"/>
      <c r="AO128" s="194"/>
      <c r="AP128" s="194"/>
      <c r="AQ128" s="25"/>
      <c r="AR128" s="24"/>
      <c r="AS128" s="194"/>
      <c r="AT128" s="194"/>
      <c r="AU128" s="194"/>
      <c r="AV128" s="25"/>
      <c r="AW128" s="24"/>
      <c r="AX128" s="194"/>
      <c r="AY128" s="194"/>
      <c r="AZ128" s="194"/>
      <c r="BA128" s="25"/>
      <c r="BB128" s="77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</row>
    <row r="129" spans="1:229" ht="15" customHeight="1" x14ac:dyDescent="0.35">
      <c r="A129" s="93">
        <v>124</v>
      </c>
      <c r="B129" s="93">
        <v>113</v>
      </c>
      <c r="C129" s="93">
        <f t="shared" si="14"/>
        <v>-11</v>
      </c>
      <c r="D129" s="92" t="s">
        <v>1649</v>
      </c>
      <c r="E129" s="86">
        <f t="shared" si="11"/>
        <v>2</v>
      </c>
      <c r="F129" s="243"/>
      <c r="G129" s="93">
        <f t="shared" si="12"/>
        <v>1</v>
      </c>
      <c r="H129" s="31"/>
      <c r="I129" s="191" t="s">
        <v>13</v>
      </c>
      <c r="J129" s="186" t="s">
        <v>13</v>
      </c>
      <c r="K129" s="191">
        <v>2</v>
      </c>
      <c r="L129" s="186" t="s">
        <v>13</v>
      </c>
      <c r="M129" s="191" t="s">
        <v>13</v>
      </c>
      <c r="N129" s="186" t="s">
        <v>13</v>
      </c>
      <c r="O129" s="191" t="s">
        <v>13</v>
      </c>
      <c r="P129" s="186" t="s">
        <v>13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1" t="s">
        <v>13</v>
      </c>
      <c r="V129" s="202" t="s">
        <v>13</v>
      </c>
      <c r="W129" s="94" t="s">
        <v>13</v>
      </c>
      <c r="X129" s="186" t="s">
        <v>13</v>
      </c>
      <c r="Y129" s="94" t="s">
        <v>13</v>
      </c>
      <c r="Z129" s="186" t="s">
        <v>13</v>
      </c>
      <c r="AA129" s="191" t="s">
        <v>13</v>
      </c>
      <c r="AB129" s="186" t="s">
        <v>13</v>
      </c>
      <c r="AC129" s="36">
        <v>0</v>
      </c>
      <c r="AD129" s="37">
        <v>0</v>
      </c>
      <c r="AE129" s="37">
        <v>0</v>
      </c>
      <c r="AF129" s="37">
        <v>0</v>
      </c>
      <c r="AG129" s="37">
        <v>0</v>
      </c>
      <c r="AH129" s="35"/>
      <c r="AI129" s="35"/>
      <c r="AJ129" s="22"/>
      <c r="AK129" s="187"/>
      <c r="AL129" s="23"/>
      <c r="AM129" s="24"/>
      <c r="AN129" s="194"/>
      <c r="AO129" s="194"/>
      <c r="AP129" s="194"/>
      <c r="AQ129" s="25"/>
      <c r="AR129" s="24"/>
      <c r="AS129" s="194"/>
      <c r="AT129" s="194"/>
      <c r="AU129" s="194"/>
      <c r="AV129" s="25"/>
      <c r="AW129" s="24"/>
      <c r="AX129" s="194"/>
      <c r="AY129" s="194"/>
      <c r="AZ129" s="194"/>
      <c r="BA129" s="25"/>
      <c r="BB129" s="77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</row>
    <row r="130" spans="1:229" ht="15" customHeight="1" x14ac:dyDescent="0.35">
      <c r="A130" s="93">
        <v>125</v>
      </c>
      <c r="B130" s="93">
        <v>114</v>
      </c>
      <c r="C130" s="93">
        <f t="shared" si="14"/>
        <v>-11</v>
      </c>
      <c r="D130" s="92" t="s">
        <v>1751</v>
      </c>
      <c r="E130" s="86">
        <f t="shared" si="11"/>
        <v>2</v>
      </c>
      <c r="F130" s="243"/>
      <c r="G130" s="93">
        <f t="shared" si="12"/>
        <v>1</v>
      </c>
      <c r="H130" s="31"/>
      <c r="I130" s="191" t="s">
        <v>13</v>
      </c>
      <c r="J130" s="186" t="s">
        <v>13</v>
      </c>
      <c r="K130" s="191" t="s">
        <v>13</v>
      </c>
      <c r="L130" s="186" t="s">
        <v>13</v>
      </c>
      <c r="M130" s="191" t="s">
        <v>13</v>
      </c>
      <c r="N130" s="186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1" t="s">
        <v>13</v>
      </c>
      <c r="V130" s="202">
        <v>2</v>
      </c>
      <c r="W130" s="94" t="s">
        <v>13</v>
      </c>
      <c r="X130" s="186" t="s">
        <v>13</v>
      </c>
      <c r="Y130" s="94" t="s">
        <v>13</v>
      </c>
      <c r="Z130" s="186" t="s">
        <v>13</v>
      </c>
      <c r="AA130" s="191" t="s">
        <v>13</v>
      </c>
      <c r="AB130" s="186" t="s">
        <v>13</v>
      </c>
      <c r="AC130" s="36">
        <v>0</v>
      </c>
      <c r="AD130" s="37">
        <v>0</v>
      </c>
      <c r="AE130" s="37">
        <v>0</v>
      </c>
      <c r="AF130" s="37">
        <v>0</v>
      </c>
      <c r="AG130" s="37">
        <v>0</v>
      </c>
      <c r="AH130" s="35"/>
      <c r="AI130" s="35"/>
      <c r="AJ130" s="22"/>
      <c r="AK130" s="187"/>
      <c r="AL130" s="23"/>
      <c r="AM130" s="24"/>
      <c r="AN130" s="194"/>
      <c r="AO130" s="194"/>
      <c r="AP130" s="194"/>
      <c r="AQ130" s="25"/>
      <c r="AR130" s="24"/>
      <c r="AS130" s="194"/>
      <c r="AT130" s="194"/>
      <c r="AU130" s="194"/>
      <c r="AV130" s="25"/>
      <c r="AW130" s="24"/>
      <c r="AX130" s="194"/>
      <c r="AY130" s="194"/>
      <c r="AZ130" s="194"/>
      <c r="BA130" s="25"/>
      <c r="BB130" s="77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</row>
    <row r="131" spans="1:229" ht="15" customHeight="1" x14ac:dyDescent="0.35">
      <c r="A131" s="93">
        <v>126</v>
      </c>
      <c r="B131" s="93"/>
      <c r="C131" s="93"/>
      <c r="D131" s="92" t="s">
        <v>1811</v>
      </c>
      <c r="E131" s="86">
        <f t="shared" si="11"/>
        <v>2</v>
      </c>
      <c r="F131" s="243"/>
      <c r="G131" s="93">
        <f t="shared" si="12"/>
        <v>1</v>
      </c>
      <c r="H131" s="31"/>
      <c r="I131" s="191" t="s">
        <v>13</v>
      </c>
      <c r="J131" s="186">
        <v>2</v>
      </c>
      <c r="K131" s="191" t="s">
        <v>13</v>
      </c>
      <c r="L131" s="186" t="s">
        <v>13</v>
      </c>
      <c r="M131" s="191" t="s">
        <v>13</v>
      </c>
      <c r="N131" s="186" t="s">
        <v>13</v>
      </c>
      <c r="O131" s="191" t="s">
        <v>13</v>
      </c>
      <c r="P131" s="186" t="s">
        <v>13</v>
      </c>
      <c r="Q131" s="191" t="s">
        <v>13</v>
      </c>
      <c r="R131" s="186" t="s">
        <v>13</v>
      </c>
      <c r="S131" s="191" t="s">
        <v>13</v>
      </c>
      <c r="T131" s="186" t="s">
        <v>13</v>
      </c>
      <c r="U131" s="191" t="s">
        <v>13</v>
      </c>
      <c r="V131" s="202" t="s">
        <v>13</v>
      </c>
      <c r="W131" s="94" t="s">
        <v>13</v>
      </c>
      <c r="X131" s="186" t="s">
        <v>13</v>
      </c>
      <c r="Y131" s="94" t="s">
        <v>13</v>
      </c>
      <c r="Z131" s="186" t="s">
        <v>13</v>
      </c>
      <c r="AA131" s="191" t="s">
        <v>13</v>
      </c>
      <c r="AB131" s="186" t="s">
        <v>13</v>
      </c>
      <c r="AC131" s="36">
        <v>0</v>
      </c>
      <c r="AD131" s="37">
        <v>0</v>
      </c>
      <c r="AE131" s="37">
        <v>0</v>
      </c>
      <c r="AF131" s="37">
        <v>0</v>
      </c>
      <c r="AG131" s="37">
        <v>0</v>
      </c>
      <c r="AH131" s="35"/>
      <c r="AI131" s="35"/>
      <c r="AJ131" s="22"/>
      <c r="AK131" s="187"/>
      <c r="AL131" s="23"/>
      <c r="AM131" s="24"/>
      <c r="AN131" s="194"/>
      <c r="AO131" s="194"/>
      <c r="AP131" s="194"/>
      <c r="AQ131" s="25"/>
      <c r="AR131" s="24"/>
      <c r="AS131" s="194"/>
      <c r="AT131" s="194"/>
      <c r="AU131" s="194"/>
      <c r="AV131" s="25"/>
      <c r="AW131" s="24"/>
      <c r="AX131" s="194"/>
      <c r="AY131" s="194"/>
      <c r="AZ131" s="194"/>
      <c r="BA131" s="25"/>
      <c r="BB131" s="77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</row>
    <row r="132" spans="1:229" ht="15" customHeight="1" x14ac:dyDescent="0.35">
      <c r="A132" s="93">
        <v>127</v>
      </c>
      <c r="B132" s="93">
        <v>115</v>
      </c>
      <c r="C132" s="93">
        <f t="shared" ref="C132:C138" si="15">B132-A132</f>
        <v>-12</v>
      </c>
      <c r="D132" s="92" t="s">
        <v>814</v>
      </c>
      <c r="E132" s="86">
        <f t="shared" si="11"/>
        <v>2</v>
      </c>
      <c r="F132" s="243"/>
      <c r="G132" s="93">
        <f t="shared" si="12"/>
        <v>2</v>
      </c>
      <c r="H132" s="31"/>
      <c r="I132" s="191" t="s">
        <v>13</v>
      </c>
      <c r="J132" s="186" t="s">
        <v>13</v>
      </c>
      <c r="K132" s="191" t="s">
        <v>13</v>
      </c>
      <c r="L132" s="186" t="s">
        <v>13</v>
      </c>
      <c r="M132" s="191" t="s">
        <v>13</v>
      </c>
      <c r="N132" s="186" t="s">
        <v>13</v>
      </c>
      <c r="O132" s="191" t="s">
        <v>13</v>
      </c>
      <c r="P132" s="186">
        <v>1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1" t="s">
        <v>13</v>
      </c>
      <c r="V132" s="202" t="s">
        <v>13</v>
      </c>
      <c r="W132" s="94" t="s">
        <v>13</v>
      </c>
      <c r="X132" s="186" t="s">
        <v>13</v>
      </c>
      <c r="Y132" s="94">
        <v>1</v>
      </c>
      <c r="Z132" s="186" t="s">
        <v>13</v>
      </c>
      <c r="AA132" s="191" t="s">
        <v>13</v>
      </c>
      <c r="AB132" s="186" t="s">
        <v>13</v>
      </c>
      <c r="AC132" s="36">
        <v>0</v>
      </c>
      <c r="AD132" s="37">
        <v>0</v>
      </c>
      <c r="AE132" s="37">
        <v>0</v>
      </c>
      <c r="AF132" s="37">
        <v>0</v>
      </c>
      <c r="AG132" s="37">
        <v>0</v>
      </c>
      <c r="AH132" s="35"/>
      <c r="AI132" s="35"/>
      <c r="AJ132" s="22"/>
      <c r="AK132" s="187"/>
      <c r="AL132" s="23"/>
      <c r="AM132" s="24"/>
      <c r="AN132" s="194"/>
      <c r="AO132" s="194"/>
      <c r="AP132" s="194"/>
      <c r="AQ132" s="25"/>
      <c r="AR132" s="24"/>
      <c r="AS132" s="194"/>
      <c r="AT132" s="194"/>
      <c r="AU132" s="194"/>
      <c r="AV132" s="25"/>
      <c r="AW132" s="24"/>
      <c r="AX132" s="194"/>
      <c r="AY132" s="194"/>
      <c r="AZ132" s="194"/>
      <c r="BA132" s="25"/>
      <c r="BB132" s="77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</row>
    <row r="133" spans="1:229" ht="15" customHeight="1" x14ac:dyDescent="0.35">
      <c r="A133" s="93">
        <v>128</v>
      </c>
      <c r="B133" s="93">
        <v>116</v>
      </c>
      <c r="C133" s="93">
        <f t="shared" si="15"/>
        <v>-12</v>
      </c>
      <c r="D133" s="92" t="s">
        <v>320</v>
      </c>
      <c r="E133" s="86">
        <f t="shared" si="11"/>
        <v>1</v>
      </c>
      <c r="F133" s="243"/>
      <c r="G133" s="93">
        <f t="shared" si="12"/>
        <v>1</v>
      </c>
      <c r="H133" s="31"/>
      <c r="I133" s="191" t="s">
        <v>13</v>
      </c>
      <c r="J133" s="186" t="s">
        <v>13</v>
      </c>
      <c r="K133" s="191" t="s">
        <v>13</v>
      </c>
      <c r="L133" s="186" t="s">
        <v>13</v>
      </c>
      <c r="M133" s="191" t="s">
        <v>13</v>
      </c>
      <c r="N133" s="186" t="s">
        <v>13</v>
      </c>
      <c r="O133" s="191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202" t="s">
        <v>13</v>
      </c>
      <c r="W133" s="94" t="s">
        <v>13</v>
      </c>
      <c r="X133" s="186">
        <v>1</v>
      </c>
      <c r="Y133" s="94" t="s">
        <v>13</v>
      </c>
      <c r="Z133" s="186" t="s">
        <v>13</v>
      </c>
      <c r="AA133" s="191" t="s">
        <v>13</v>
      </c>
      <c r="AB133" s="186" t="s">
        <v>13</v>
      </c>
      <c r="AC133" s="36">
        <v>0</v>
      </c>
      <c r="AD133" s="37">
        <v>0</v>
      </c>
      <c r="AE133" s="37">
        <v>0</v>
      </c>
      <c r="AF133" s="37">
        <v>0</v>
      </c>
      <c r="AG133" s="37">
        <v>0</v>
      </c>
      <c r="AH133" s="35"/>
      <c r="AI133" s="35"/>
      <c r="AJ133" s="22"/>
      <c r="AK133" s="187"/>
      <c r="AL133" s="23"/>
      <c r="AM133" s="24"/>
      <c r="AN133" s="194"/>
      <c r="AO133" s="194"/>
      <c r="AP133" s="194"/>
      <c r="AQ133" s="25"/>
      <c r="AR133" s="24"/>
      <c r="AS133" s="194"/>
      <c r="AT133" s="194"/>
      <c r="AU133" s="194"/>
      <c r="AV133" s="25"/>
      <c r="AW133" s="24"/>
      <c r="AX133" s="194"/>
      <c r="AY133" s="194"/>
      <c r="AZ133" s="194"/>
      <c r="BA133" s="25"/>
      <c r="BB133" s="77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</row>
    <row r="134" spans="1:229" ht="15" customHeight="1" x14ac:dyDescent="0.35">
      <c r="A134" s="93">
        <v>129</v>
      </c>
      <c r="B134" s="93">
        <v>117</v>
      </c>
      <c r="C134" s="93">
        <f t="shared" si="15"/>
        <v>-12</v>
      </c>
      <c r="D134" s="92" t="s">
        <v>1406</v>
      </c>
      <c r="E134" s="86">
        <f t="shared" ref="E134:E138" si="16">LARGE(H134:AG134,1)+LARGE(H134:AG134,2)+LARGE(H134:AG134,3)+LARGE(H134:AG134,4)+LARGE(H134:AG134,5)+F134</f>
        <v>1</v>
      </c>
      <c r="F134" s="243"/>
      <c r="G134" s="93">
        <f t="shared" ref="G134:G138" si="17">COUNT(H134:AB134)</f>
        <v>1</v>
      </c>
      <c r="H134" s="31"/>
      <c r="I134" s="191" t="s">
        <v>13</v>
      </c>
      <c r="J134" s="186" t="s">
        <v>13</v>
      </c>
      <c r="K134" s="191" t="s">
        <v>13</v>
      </c>
      <c r="L134" s="186" t="s">
        <v>13</v>
      </c>
      <c r="M134" s="191" t="s">
        <v>13</v>
      </c>
      <c r="N134" s="186" t="s">
        <v>13</v>
      </c>
      <c r="O134" s="191" t="s">
        <v>13</v>
      </c>
      <c r="P134" s="186" t="s">
        <v>13</v>
      </c>
      <c r="Q134" s="191" t="s">
        <v>13</v>
      </c>
      <c r="R134" s="186" t="s">
        <v>13</v>
      </c>
      <c r="S134" s="191" t="s">
        <v>13</v>
      </c>
      <c r="T134" s="186">
        <v>1</v>
      </c>
      <c r="U134" s="191" t="s">
        <v>13</v>
      </c>
      <c r="V134" s="202" t="s">
        <v>13</v>
      </c>
      <c r="W134" s="94" t="s">
        <v>13</v>
      </c>
      <c r="X134" s="186" t="s">
        <v>13</v>
      </c>
      <c r="Y134" s="94" t="s">
        <v>13</v>
      </c>
      <c r="Z134" s="186" t="s">
        <v>13</v>
      </c>
      <c r="AA134" s="191" t="s">
        <v>13</v>
      </c>
      <c r="AB134" s="186" t="s">
        <v>13</v>
      </c>
      <c r="AC134" s="36">
        <v>0</v>
      </c>
      <c r="AD134" s="37">
        <v>0</v>
      </c>
      <c r="AE134" s="37">
        <v>0</v>
      </c>
      <c r="AF134" s="37">
        <v>0</v>
      </c>
      <c r="AG134" s="37">
        <v>0</v>
      </c>
      <c r="AH134" s="35"/>
      <c r="AI134" s="35"/>
      <c r="AJ134" s="22"/>
      <c r="AK134" s="187"/>
      <c r="AL134" s="23"/>
      <c r="AM134" s="24"/>
      <c r="AN134" s="194"/>
      <c r="AO134" s="194"/>
      <c r="AP134" s="194"/>
      <c r="AQ134" s="25"/>
      <c r="AR134" s="24"/>
      <c r="AS134" s="194"/>
      <c r="AT134" s="194"/>
      <c r="AU134" s="194"/>
      <c r="AV134" s="25"/>
      <c r="AW134" s="24"/>
      <c r="AX134" s="194"/>
      <c r="AY134" s="194"/>
      <c r="AZ134" s="194"/>
      <c r="BA134" s="25"/>
      <c r="BB134" s="77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</row>
    <row r="135" spans="1:229" ht="15" customHeight="1" x14ac:dyDescent="0.35">
      <c r="A135" s="93">
        <v>130</v>
      </c>
      <c r="B135" s="93">
        <v>118</v>
      </c>
      <c r="C135" s="93">
        <f t="shared" si="15"/>
        <v>-12</v>
      </c>
      <c r="D135" s="92" t="s">
        <v>624</v>
      </c>
      <c r="E135" s="86">
        <f t="shared" si="16"/>
        <v>1</v>
      </c>
      <c r="F135" s="243"/>
      <c r="G135" s="93">
        <f t="shared" si="17"/>
        <v>1</v>
      </c>
      <c r="H135" s="31"/>
      <c r="I135" s="191" t="s">
        <v>13</v>
      </c>
      <c r="J135" s="186" t="s">
        <v>13</v>
      </c>
      <c r="K135" s="191" t="s">
        <v>13</v>
      </c>
      <c r="L135" s="186" t="s">
        <v>13</v>
      </c>
      <c r="M135" s="191" t="s">
        <v>13</v>
      </c>
      <c r="N135" s="186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1">
        <v>1</v>
      </c>
      <c r="V135" s="202" t="s">
        <v>13</v>
      </c>
      <c r="W135" s="94" t="s">
        <v>13</v>
      </c>
      <c r="X135" s="186" t="s">
        <v>13</v>
      </c>
      <c r="Y135" s="94" t="s">
        <v>13</v>
      </c>
      <c r="Z135" s="186" t="s">
        <v>13</v>
      </c>
      <c r="AA135" s="191" t="s">
        <v>13</v>
      </c>
      <c r="AB135" s="186" t="s">
        <v>13</v>
      </c>
      <c r="AC135" s="36">
        <v>0</v>
      </c>
      <c r="AD135" s="37">
        <v>0</v>
      </c>
      <c r="AE135" s="37">
        <v>0</v>
      </c>
      <c r="AF135" s="37">
        <v>0</v>
      </c>
      <c r="AG135" s="37">
        <v>0</v>
      </c>
      <c r="AH135" s="35"/>
      <c r="AI135" s="35"/>
      <c r="AJ135" s="22"/>
      <c r="AK135" s="187"/>
      <c r="AL135" s="23"/>
      <c r="AM135" s="24"/>
      <c r="AN135" s="194"/>
      <c r="AO135" s="194"/>
      <c r="AP135" s="194"/>
      <c r="AQ135" s="25"/>
      <c r="AR135" s="24"/>
      <c r="AS135" s="194"/>
      <c r="AT135" s="194"/>
      <c r="AU135" s="194"/>
      <c r="AV135" s="25"/>
      <c r="AW135" s="24"/>
      <c r="AX135" s="194"/>
      <c r="AY135" s="194"/>
      <c r="AZ135" s="194"/>
      <c r="BA135" s="25"/>
      <c r="BB135" s="77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</row>
    <row r="136" spans="1:229" ht="15" customHeight="1" x14ac:dyDescent="0.35">
      <c r="A136" s="93">
        <v>131</v>
      </c>
      <c r="B136" s="93">
        <v>119</v>
      </c>
      <c r="C136" s="93">
        <f t="shared" si="15"/>
        <v>-12</v>
      </c>
      <c r="D136" s="92" t="s">
        <v>1624</v>
      </c>
      <c r="E136" s="86">
        <f t="shared" si="16"/>
        <v>1</v>
      </c>
      <c r="F136" s="243"/>
      <c r="G136" s="93">
        <f t="shared" si="17"/>
        <v>1</v>
      </c>
      <c r="H136" s="31"/>
      <c r="I136" s="191" t="s">
        <v>13</v>
      </c>
      <c r="J136" s="186" t="s">
        <v>13</v>
      </c>
      <c r="K136" s="191" t="s">
        <v>13</v>
      </c>
      <c r="L136" s="186" t="s">
        <v>13</v>
      </c>
      <c r="M136" s="191">
        <v>1</v>
      </c>
      <c r="N136" s="186" t="s">
        <v>13</v>
      </c>
      <c r="O136" s="191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1" t="s">
        <v>13</v>
      </c>
      <c r="V136" s="202" t="s">
        <v>13</v>
      </c>
      <c r="W136" s="94" t="s">
        <v>13</v>
      </c>
      <c r="X136" s="186" t="s">
        <v>13</v>
      </c>
      <c r="Y136" s="94" t="s">
        <v>13</v>
      </c>
      <c r="Z136" s="186" t="s">
        <v>13</v>
      </c>
      <c r="AA136" s="191" t="s">
        <v>13</v>
      </c>
      <c r="AB136" s="186" t="s">
        <v>13</v>
      </c>
      <c r="AC136" s="36">
        <v>0</v>
      </c>
      <c r="AD136" s="37">
        <v>0</v>
      </c>
      <c r="AE136" s="37">
        <v>0</v>
      </c>
      <c r="AF136" s="37">
        <v>0</v>
      </c>
      <c r="AG136" s="37">
        <v>0</v>
      </c>
      <c r="AH136" s="35"/>
      <c r="AI136" s="35"/>
      <c r="AJ136" s="22"/>
      <c r="AK136" s="187"/>
      <c r="AL136" s="23"/>
      <c r="AM136" s="24"/>
      <c r="AN136" s="194"/>
      <c r="AO136" s="194"/>
      <c r="AP136" s="194"/>
      <c r="AQ136" s="25"/>
      <c r="AR136" s="24"/>
      <c r="AS136" s="194"/>
      <c r="AT136" s="194"/>
      <c r="AU136" s="194"/>
      <c r="AV136" s="25"/>
      <c r="AW136" s="24"/>
      <c r="AX136" s="194"/>
      <c r="AY136" s="194"/>
      <c r="AZ136" s="194"/>
      <c r="BA136" s="25"/>
      <c r="BB136" s="77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</row>
    <row r="137" spans="1:229" ht="15" customHeight="1" x14ac:dyDescent="0.35">
      <c r="A137" s="93">
        <v>132</v>
      </c>
      <c r="B137" s="93">
        <v>120</v>
      </c>
      <c r="C137" s="93">
        <f t="shared" si="15"/>
        <v>-12</v>
      </c>
      <c r="D137" s="92" t="s">
        <v>1650</v>
      </c>
      <c r="E137" s="86">
        <f t="shared" si="16"/>
        <v>1</v>
      </c>
      <c r="F137" s="243"/>
      <c r="G137" s="93">
        <f t="shared" si="17"/>
        <v>1</v>
      </c>
      <c r="H137" s="31"/>
      <c r="I137" s="191" t="s">
        <v>13</v>
      </c>
      <c r="J137" s="186" t="s">
        <v>13</v>
      </c>
      <c r="K137" s="191">
        <v>1</v>
      </c>
      <c r="L137" s="186" t="s">
        <v>13</v>
      </c>
      <c r="M137" s="191" t="s">
        <v>13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1" t="s">
        <v>13</v>
      </c>
      <c r="V137" s="202" t="s">
        <v>13</v>
      </c>
      <c r="W137" s="94" t="s">
        <v>13</v>
      </c>
      <c r="X137" s="186" t="s">
        <v>13</v>
      </c>
      <c r="Y137" s="94" t="s">
        <v>13</v>
      </c>
      <c r="Z137" s="186" t="s">
        <v>13</v>
      </c>
      <c r="AA137" s="191" t="s">
        <v>13</v>
      </c>
      <c r="AB137" s="186" t="s">
        <v>13</v>
      </c>
      <c r="AC137" s="36">
        <v>0</v>
      </c>
      <c r="AD137" s="37">
        <v>0</v>
      </c>
      <c r="AE137" s="37">
        <v>0</v>
      </c>
      <c r="AF137" s="37">
        <v>0</v>
      </c>
      <c r="AG137" s="37">
        <v>0</v>
      </c>
      <c r="AH137" s="35"/>
      <c r="AI137" s="35"/>
      <c r="AJ137" s="22"/>
      <c r="AK137" s="187"/>
      <c r="AL137" s="23"/>
      <c r="AM137" s="24"/>
      <c r="AN137" s="194"/>
      <c r="AO137" s="194"/>
      <c r="AP137" s="194"/>
      <c r="AQ137" s="25"/>
      <c r="AR137" s="24"/>
      <c r="AS137" s="194"/>
      <c r="AT137" s="194"/>
      <c r="AU137" s="194"/>
      <c r="AV137" s="25"/>
      <c r="AW137" s="24"/>
      <c r="AX137" s="194"/>
      <c r="AY137" s="194"/>
      <c r="AZ137" s="194"/>
      <c r="BA137" s="25"/>
      <c r="BB137" s="77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</row>
    <row r="138" spans="1:229" ht="15" customHeight="1" x14ac:dyDescent="0.35">
      <c r="A138" s="93">
        <v>133</v>
      </c>
      <c r="B138" s="93">
        <v>121</v>
      </c>
      <c r="C138" s="93">
        <f t="shared" si="15"/>
        <v>-12</v>
      </c>
      <c r="D138" s="92" t="s">
        <v>577</v>
      </c>
      <c r="E138" s="86">
        <f t="shared" si="16"/>
        <v>1</v>
      </c>
      <c r="F138" s="243"/>
      <c r="G138" s="93">
        <f t="shared" si="17"/>
        <v>1</v>
      </c>
      <c r="H138" s="31"/>
      <c r="I138" s="191" t="s">
        <v>13</v>
      </c>
      <c r="J138" s="186" t="s">
        <v>13</v>
      </c>
      <c r="K138" s="191" t="s">
        <v>13</v>
      </c>
      <c r="L138" s="186" t="s">
        <v>13</v>
      </c>
      <c r="M138" s="191" t="s">
        <v>13</v>
      </c>
      <c r="N138" s="186" t="s">
        <v>13</v>
      </c>
      <c r="O138" s="191" t="s">
        <v>13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202">
        <v>1</v>
      </c>
      <c r="W138" s="94" t="s">
        <v>13</v>
      </c>
      <c r="X138" s="186" t="s">
        <v>13</v>
      </c>
      <c r="Y138" s="94" t="s">
        <v>13</v>
      </c>
      <c r="Z138" s="186" t="s">
        <v>13</v>
      </c>
      <c r="AA138" s="191" t="s">
        <v>13</v>
      </c>
      <c r="AB138" s="186" t="s">
        <v>13</v>
      </c>
      <c r="AC138" s="36">
        <v>0</v>
      </c>
      <c r="AD138" s="37">
        <v>0</v>
      </c>
      <c r="AE138" s="37">
        <v>0</v>
      </c>
      <c r="AF138" s="37">
        <v>0</v>
      </c>
      <c r="AG138" s="37">
        <v>0</v>
      </c>
      <c r="AH138" s="35"/>
      <c r="AI138" s="35"/>
      <c r="AJ138" s="22"/>
      <c r="AK138" s="187"/>
      <c r="AL138" s="23"/>
      <c r="AM138" s="24"/>
      <c r="AN138" s="194"/>
      <c r="AO138" s="194"/>
      <c r="AP138" s="194"/>
      <c r="AQ138" s="25"/>
      <c r="AR138" s="24"/>
      <c r="AS138" s="194"/>
      <c r="AT138" s="194"/>
      <c r="AU138" s="194"/>
      <c r="AV138" s="25"/>
      <c r="AW138" s="24"/>
      <c r="AX138" s="194"/>
      <c r="AY138" s="194"/>
      <c r="AZ138" s="194"/>
      <c r="BA138" s="25"/>
      <c r="BB138" s="77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</row>
    <row r="139" spans="1:229" ht="15" customHeight="1" x14ac:dyDescent="0.35">
      <c r="A139" s="93"/>
      <c r="B139" s="93"/>
      <c r="C139" s="93"/>
      <c r="D139" s="92"/>
      <c r="E139" s="86">
        <f t="shared" ref="E139:E148" si="18">LARGE(H139:AG139,1)+LARGE(H139:AG139,2)+LARGE(H139:AG139,3)+LARGE(H139:AG139,4)+LARGE(H139:AG139,5)+F139</f>
        <v>0</v>
      </c>
      <c r="F139" s="243"/>
      <c r="G139" s="93">
        <f t="shared" ref="G139:G148" si="19">COUNT(H139:AB139)</f>
        <v>0</v>
      </c>
      <c r="H139" s="31"/>
      <c r="I139" s="191" t="s">
        <v>13</v>
      </c>
      <c r="J139" s="186" t="s">
        <v>13</v>
      </c>
      <c r="K139" s="191" t="s">
        <v>13</v>
      </c>
      <c r="L139" s="186" t="s">
        <v>13</v>
      </c>
      <c r="M139" s="191" t="s">
        <v>13</v>
      </c>
      <c r="N139" s="186" t="s">
        <v>13</v>
      </c>
      <c r="O139" s="191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1" t="s">
        <v>13</v>
      </c>
      <c r="V139" s="202" t="s">
        <v>13</v>
      </c>
      <c r="W139" s="94" t="s">
        <v>13</v>
      </c>
      <c r="X139" s="186" t="s">
        <v>13</v>
      </c>
      <c r="Y139" s="94" t="s">
        <v>13</v>
      </c>
      <c r="Z139" s="186" t="s">
        <v>13</v>
      </c>
      <c r="AA139" s="191" t="s">
        <v>13</v>
      </c>
      <c r="AB139" s="186" t="s">
        <v>13</v>
      </c>
      <c r="AC139" s="36">
        <v>0</v>
      </c>
      <c r="AD139" s="37">
        <v>0</v>
      </c>
      <c r="AE139" s="37">
        <v>0</v>
      </c>
      <c r="AF139" s="37">
        <v>0</v>
      </c>
      <c r="AG139" s="37">
        <v>0</v>
      </c>
      <c r="AH139" s="35"/>
      <c r="AI139" s="35"/>
      <c r="AJ139" s="22"/>
      <c r="AK139" s="187"/>
      <c r="AL139" s="23"/>
      <c r="AM139" s="24"/>
      <c r="AN139" s="194"/>
      <c r="AO139" s="194"/>
      <c r="AP139" s="194"/>
      <c r="AQ139" s="25"/>
      <c r="AR139" s="24"/>
      <c r="AS139" s="194"/>
      <c r="AT139" s="194"/>
      <c r="AU139" s="194"/>
      <c r="AV139" s="25"/>
      <c r="AW139" s="24"/>
      <c r="AX139" s="194"/>
      <c r="AY139" s="194"/>
      <c r="AZ139" s="194"/>
      <c r="BA139" s="25"/>
      <c r="BB139" s="77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</row>
    <row r="140" spans="1:229" ht="15" customHeight="1" x14ac:dyDescent="0.35">
      <c r="A140" s="93"/>
      <c r="B140" s="93"/>
      <c r="C140" s="93"/>
      <c r="D140" s="92"/>
      <c r="E140" s="86">
        <f t="shared" si="18"/>
        <v>0</v>
      </c>
      <c r="F140" s="243"/>
      <c r="G140" s="93">
        <f t="shared" si="19"/>
        <v>0</v>
      </c>
      <c r="H140" s="31"/>
      <c r="I140" s="191" t="s">
        <v>13</v>
      </c>
      <c r="J140" s="186" t="s">
        <v>13</v>
      </c>
      <c r="K140" s="191" t="s">
        <v>13</v>
      </c>
      <c r="L140" s="186" t="s">
        <v>13</v>
      </c>
      <c r="M140" s="191" t="s">
        <v>13</v>
      </c>
      <c r="N140" s="186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1" t="s">
        <v>13</v>
      </c>
      <c r="V140" s="202" t="s">
        <v>13</v>
      </c>
      <c r="W140" s="94" t="s">
        <v>13</v>
      </c>
      <c r="X140" s="186" t="s">
        <v>13</v>
      </c>
      <c r="Y140" s="94" t="s">
        <v>13</v>
      </c>
      <c r="Z140" s="186" t="s">
        <v>13</v>
      </c>
      <c r="AA140" s="191" t="s">
        <v>13</v>
      </c>
      <c r="AB140" s="186" t="s">
        <v>13</v>
      </c>
      <c r="AC140" s="36">
        <v>0</v>
      </c>
      <c r="AD140" s="37">
        <v>0</v>
      </c>
      <c r="AE140" s="37">
        <v>0</v>
      </c>
      <c r="AF140" s="37">
        <v>0</v>
      </c>
      <c r="AG140" s="37">
        <v>0</v>
      </c>
      <c r="AH140" s="35"/>
      <c r="AI140" s="35"/>
      <c r="AJ140" s="22"/>
      <c r="AK140" s="187"/>
      <c r="AL140" s="23"/>
      <c r="AM140" s="24"/>
      <c r="AN140" s="194"/>
      <c r="AO140" s="194"/>
      <c r="AP140" s="194"/>
      <c r="AQ140" s="25"/>
      <c r="AR140" s="24"/>
      <c r="AS140" s="194"/>
      <c r="AT140" s="194"/>
      <c r="AU140" s="194"/>
      <c r="AV140" s="25"/>
      <c r="AW140" s="24"/>
      <c r="AX140" s="194"/>
      <c r="AY140" s="194"/>
      <c r="AZ140" s="194"/>
      <c r="BA140" s="25"/>
      <c r="BB140" s="77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</row>
    <row r="141" spans="1:229" ht="15" customHeight="1" x14ac:dyDescent="0.35">
      <c r="A141" s="93"/>
      <c r="B141" s="93"/>
      <c r="C141" s="93"/>
      <c r="D141" s="92"/>
      <c r="E141" s="86">
        <f t="shared" si="18"/>
        <v>0</v>
      </c>
      <c r="F141" s="243"/>
      <c r="G141" s="93">
        <f t="shared" si="19"/>
        <v>0</v>
      </c>
      <c r="H141" s="31"/>
      <c r="I141" s="191" t="s">
        <v>13</v>
      </c>
      <c r="J141" s="186" t="s">
        <v>13</v>
      </c>
      <c r="K141" s="191" t="s">
        <v>13</v>
      </c>
      <c r="L141" s="186" t="s">
        <v>13</v>
      </c>
      <c r="M141" s="191" t="s">
        <v>13</v>
      </c>
      <c r="N141" s="186" t="s">
        <v>13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202" t="s">
        <v>13</v>
      </c>
      <c r="W141" s="94" t="s">
        <v>13</v>
      </c>
      <c r="X141" s="186" t="s">
        <v>13</v>
      </c>
      <c r="Y141" s="94" t="s">
        <v>13</v>
      </c>
      <c r="Z141" s="186" t="s">
        <v>13</v>
      </c>
      <c r="AA141" s="191" t="s">
        <v>13</v>
      </c>
      <c r="AB141" s="186" t="s">
        <v>13</v>
      </c>
      <c r="AC141" s="36">
        <v>0</v>
      </c>
      <c r="AD141" s="37">
        <v>0</v>
      </c>
      <c r="AE141" s="37">
        <v>0</v>
      </c>
      <c r="AF141" s="37">
        <v>0</v>
      </c>
      <c r="AG141" s="37">
        <v>0</v>
      </c>
      <c r="AH141" s="35"/>
      <c r="AI141" s="35"/>
      <c r="AJ141" s="22"/>
      <c r="AK141" s="187"/>
      <c r="AL141" s="23"/>
      <c r="AM141" s="24"/>
      <c r="AN141" s="194"/>
      <c r="AO141" s="194"/>
      <c r="AP141" s="194"/>
      <c r="AQ141" s="25"/>
      <c r="AR141" s="24"/>
      <c r="AS141" s="194"/>
      <c r="AT141" s="194"/>
      <c r="AU141" s="194"/>
      <c r="AV141" s="25"/>
      <c r="AW141" s="24"/>
      <c r="AX141" s="194"/>
      <c r="AY141" s="194"/>
      <c r="AZ141" s="194"/>
      <c r="BA141" s="25"/>
      <c r="BB141" s="77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</row>
    <row r="142" spans="1:229" ht="15" customHeight="1" x14ac:dyDescent="0.35">
      <c r="A142" s="93"/>
      <c r="B142" s="93"/>
      <c r="C142" s="93"/>
      <c r="D142" s="92"/>
      <c r="E142" s="86">
        <f t="shared" si="18"/>
        <v>0</v>
      </c>
      <c r="F142" s="243"/>
      <c r="G142" s="93">
        <f t="shared" si="19"/>
        <v>0</v>
      </c>
      <c r="H142" s="31"/>
      <c r="I142" s="191" t="s">
        <v>13</v>
      </c>
      <c r="J142" s="186" t="s">
        <v>13</v>
      </c>
      <c r="K142" s="191" t="s">
        <v>13</v>
      </c>
      <c r="L142" s="186" t="s">
        <v>13</v>
      </c>
      <c r="M142" s="191" t="s">
        <v>13</v>
      </c>
      <c r="N142" s="186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1" t="s">
        <v>13</v>
      </c>
      <c r="V142" s="202" t="s">
        <v>13</v>
      </c>
      <c r="W142" s="94" t="s">
        <v>13</v>
      </c>
      <c r="X142" s="186" t="s">
        <v>13</v>
      </c>
      <c r="Y142" s="94" t="s">
        <v>13</v>
      </c>
      <c r="Z142" s="186" t="s">
        <v>13</v>
      </c>
      <c r="AA142" s="191" t="s">
        <v>13</v>
      </c>
      <c r="AB142" s="186" t="s">
        <v>13</v>
      </c>
      <c r="AC142" s="36">
        <v>0</v>
      </c>
      <c r="AD142" s="37">
        <v>0</v>
      </c>
      <c r="AE142" s="37">
        <v>0</v>
      </c>
      <c r="AF142" s="37">
        <v>0</v>
      </c>
      <c r="AG142" s="37">
        <v>0</v>
      </c>
      <c r="AH142" s="35"/>
      <c r="AI142" s="35"/>
      <c r="AJ142" s="22"/>
      <c r="AK142" s="187"/>
      <c r="AL142" s="23"/>
      <c r="AM142" s="24"/>
      <c r="AN142" s="194"/>
      <c r="AO142" s="194"/>
      <c r="AP142" s="194"/>
      <c r="AQ142" s="25"/>
      <c r="AR142" s="24"/>
      <c r="AS142" s="194"/>
      <c r="AT142" s="194"/>
      <c r="AU142" s="194"/>
      <c r="AV142" s="25"/>
      <c r="AW142" s="24"/>
      <c r="AX142" s="194"/>
      <c r="AY142" s="194"/>
      <c r="AZ142" s="194"/>
      <c r="BA142" s="25"/>
      <c r="BB142" s="77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</row>
    <row r="143" spans="1:229" ht="15" customHeight="1" x14ac:dyDescent="0.35">
      <c r="A143" s="93"/>
      <c r="B143" s="93"/>
      <c r="C143" s="93"/>
      <c r="D143" s="92"/>
      <c r="E143" s="86">
        <f t="shared" si="18"/>
        <v>0</v>
      </c>
      <c r="F143" s="243"/>
      <c r="G143" s="93">
        <f t="shared" si="19"/>
        <v>0</v>
      </c>
      <c r="H143" s="31"/>
      <c r="I143" s="191" t="s">
        <v>13</v>
      </c>
      <c r="J143" s="186" t="s">
        <v>13</v>
      </c>
      <c r="K143" s="191" t="s">
        <v>13</v>
      </c>
      <c r="L143" s="186" t="s">
        <v>13</v>
      </c>
      <c r="M143" s="191" t="s">
        <v>13</v>
      </c>
      <c r="N143" s="186" t="s">
        <v>13</v>
      </c>
      <c r="O143" s="191" t="s">
        <v>13</v>
      </c>
      <c r="P143" s="186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1" t="s">
        <v>13</v>
      </c>
      <c r="V143" s="202" t="s">
        <v>13</v>
      </c>
      <c r="W143" s="94" t="s">
        <v>13</v>
      </c>
      <c r="X143" s="186" t="s">
        <v>13</v>
      </c>
      <c r="Y143" s="94" t="s">
        <v>13</v>
      </c>
      <c r="Z143" s="186" t="s">
        <v>13</v>
      </c>
      <c r="AA143" s="191" t="s">
        <v>13</v>
      </c>
      <c r="AB143" s="186" t="s">
        <v>13</v>
      </c>
      <c r="AC143" s="36">
        <v>0</v>
      </c>
      <c r="AD143" s="37">
        <v>0</v>
      </c>
      <c r="AE143" s="37">
        <v>0</v>
      </c>
      <c r="AF143" s="37">
        <v>0</v>
      </c>
      <c r="AG143" s="37">
        <v>0</v>
      </c>
      <c r="AH143" s="35"/>
      <c r="AI143" s="35"/>
      <c r="AJ143" s="22"/>
      <c r="AK143" s="187"/>
      <c r="AL143" s="23"/>
      <c r="AM143" s="24"/>
      <c r="AN143" s="194"/>
      <c r="AO143" s="194"/>
      <c r="AP143" s="194"/>
      <c r="AQ143" s="25"/>
      <c r="AR143" s="24"/>
      <c r="AS143" s="194"/>
      <c r="AT143" s="194"/>
      <c r="AU143" s="194"/>
      <c r="AV143" s="25"/>
      <c r="AW143" s="24"/>
      <c r="AX143" s="194"/>
      <c r="AY143" s="194"/>
      <c r="AZ143" s="194"/>
      <c r="BA143" s="25"/>
      <c r="BB143" s="77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</row>
    <row r="144" spans="1:229" ht="15" customHeight="1" x14ac:dyDescent="0.35">
      <c r="A144" s="93"/>
      <c r="B144" s="93"/>
      <c r="C144" s="93"/>
      <c r="D144" s="92"/>
      <c r="E144" s="86">
        <f t="shared" si="18"/>
        <v>0</v>
      </c>
      <c r="F144" s="243"/>
      <c r="G144" s="93">
        <f t="shared" si="19"/>
        <v>0</v>
      </c>
      <c r="H144" s="31"/>
      <c r="I144" s="191" t="s">
        <v>13</v>
      </c>
      <c r="J144" s="186" t="s">
        <v>13</v>
      </c>
      <c r="K144" s="191" t="s">
        <v>13</v>
      </c>
      <c r="L144" s="186" t="s">
        <v>13</v>
      </c>
      <c r="M144" s="191" t="s">
        <v>13</v>
      </c>
      <c r="N144" s="186" t="s">
        <v>13</v>
      </c>
      <c r="O144" s="191" t="s">
        <v>13</v>
      </c>
      <c r="P144" s="186" t="s">
        <v>13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1" t="s">
        <v>13</v>
      </c>
      <c r="V144" s="202" t="s">
        <v>13</v>
      </c>
      <c r="W144" s="94" t="s">
        <v>13</v>
      </c>
      <c r="X144" s="186" t="s">
        <v>13</v>
      </c>
      <c r="Y144" s="94" t="s">
        <v>13</v>
      </c>
      <c r="Z144" s="186" t="s">
        <v>13</v>
      </c>
      <c r="AA144" s="191" t="s">
        <v>13</v>
      </c>
      <c r="AB144" s="186" t="s">
        <v>13</v>
      </c>
      <c r="AC144" s="36">
        <v>0</v>
      </c>
      <c r="AD144" s="37">
        <v>0</v>
      </c>
      <c r="AE144" s="37">
        <v>0</v>
      </c>
      <c r="AF144" s="37">
        <v>0</v>
      </c>
      <c r="AG144" s="37">
        <v>0</v>
      </c>
      <c r="AH144" s="35"/>
      <c r="AI144" s="35"/>
      <c r="AJ144" s="22"/>
      <c r="AK144" s="187"/>
      <c r="AL144" s="23"/>
      <c r="AM144" s="24"/>
      <c r="AN144" s="194"/>
      <c r="AO144" s="194"/>
      <c r="AP144" s="194"/>
      <c r="AQ144" s="25"/>
      <c r="AR144" s="24"/>
      <c r="AS144" s="194"/>
      <c r="AT144" s="194"/>
      <c r="AU144" s="194"/>
      <c r="AV144" s="25"/>
      <c r="AW144" s="24"/>
      <c r="AX144" s="194"/>
      <c r="AY144" s="194"/>
      <c r="AZ144" s="194"/>
      <c r="BA144" s="25"/>
      <c r="BB144" s="77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</row>
    <row r="145" spans="1:229" ht="15" customHeight="1" x14ac:dyDescent="0.35">
      <c r="A145" s="93"/>
      <c r="B145" s="93"/>
      <c r="C145" s="93"/>
      <c r="D145" s="92"/>
      <c r="E145" s="86">
        <f t="shared" si="18"/>
        <v>0</v>
      </c>
      <c r="F145" s="243"/>
      <c r="G145" s="93">
        <f t="shared" si="19"/>
        <v>0</v>
      </c>
      <c r="H145" s="31"/>
      <c r="I145" s="191" t="s">
        <v>13</v>
      </c>
      <c r="J145" s="186" t="s">
        <v>13</v>
      </c>
      <c r="K145" s="191" t="s">
        <v>13</v>
      </c>
      <c r="L145" s="186" t="s">
        <v>13</v>
      </c>
      <c r="M145" s="191" t="s">
        <v>13</v>
      </c>
      <c r="N145" s="186" t="s">
        <v>13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1" t="s">
        <v>13</v>
      </c>
      <c r="V145" s="202" t="s">
        <v>13</v>
      </c>
      <c r="W145" s="94" t="s">
        <v>13</v>
      </c>
      <c r="X145" s="186" t="s">
        <v>13</v>
      </c>
      <c r="Y145" s="94" t="s">
        <v>13</v>
      </c>
      <c r="Z145" s="186" t="s">
        <v>13</v>
      </c>
      <c r="AA145" s="191" t="s">
        <v>13</v>
      </c>
      <c r="AB145" s="186" t="s">
        <v>13</v>
      </c>
      <c r="AC145" s="36">
        <v>0</v>
      </c>
      <c r="AD145" s="37">
        <v>0</v>
      </c>
      <c r="AE145" s="37">
        <v>0</v>
      </c>
      <c r="AF145" s="37">
        <v>0</v>
      </c>
      <c r="AG145" s="37">
        <v>0</v>
      </c>
      <c r="AH145" s="35"/>
      <c r="AI145" s="35"/>
      <c r="AJ145" s="22"/>
      <c r="AK145" s="187"/>
      <c r="AL145" s="23"/>
      <c r="AM145" s="24"/>
      <c r="AN145" s="194"/>
      <c r="AO145" s="194"/>
      <c r="AP145" s="194"/>
      <c r="AQ145" s="25"/>
      <c r="AR145" s="24"/>
      <c r="AS145" s="194"/>
      <c r="AT145" s="194"/>
      <c r="AU145" s="194"/>
      <c r="AV145" s="25"/>
      <c r="AW145" s="24"/>
      <c r="AX145" s="194"/>
      <c r="AY145" s="194"/>
      <c r="AZ145" s="194"/>
      <c r="BA145" s="25"/>
      <c r="BB145" s="77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</row>
    <row r="146" spans="1:229" ht="15" customHeight="1" x14ac:dyDescent="0.35">
      <c r="A146" s="93"/>
      <c r="B146" s="93"/>
      <c r="C146" s="93"/>
      <c r="D146" s="92"/>
      <c r="E146" s="86">
        <f t="shared" si="18"/>
        <v>0</v>
      </c>
      <c r="F146" s="243"/>
      <c r="G146" s="93">
        <f t="shared" si="19"/>
        <v>0</v>
      </c>
      <c r="H146" s="31"/>
      <c r="I146" s="191" t="s">
        <v>13</v>
      </c>
      <c r="J146" s="186" t="s">
        <v>13</v>
      </c>
      <c r="K146" s="191" t="s">
        <v>13</v>
      </c>
      <c r="L146" s="186" t="s">
        <v>13</v>
      </c>
      <c r="M146" s="191" t="s">
        <v>13</v>
      </c>
      <c r="N146" s="186" t="s">
        <v>13</v>
      </c>
      <c r="O146" s="191" t="s">
        <v>13</v>
      </c>
      <c r="P146" s="186" t="s">
        <v>13</v>
      </c>
      <c r="Q146" s="191" t="s">
        <v>13</v>
      </c>
      <c r="R146" s="186" t="s">
        <v>13</v>
      </c>
      <c r="S146" s="191" t="s">
        <v>13</v>
      </c>
      <c r="T146" s="186" t="s">
        <v>13</v>
      </c>
      <c r="U146" s="191" t="s">
        <v>13</v>
      </c>
      <c r="V146" s="202" t="s">
        <v>13</v>
      </c>
      <c r="W146" s="94" t="s">
        <v>13</v>
      </c>
      <c r="X146" s="186" t="s">
        <v>13</v>
      </c>
      <c r="Y146" s="94" t="s">
        <v>13</v>
      </c>
      <c r="Z146" s="186" t="s">
        <v>13</v>
      </c>
      <c r="AA146" s="191" t="s">
        <v>13</v>
      </c>
      <c r="AB146" s="186" t="s">
        <v>13</v>
      </c>
      <c r="AC146" s="36">
        <v>0</v>
      </c>
      <c r="AD146" s="37">
        <v>0</v>
      </c>
      <c r="AE146" s="37">
        <v>0</v>
      </c>
      <c r="AF146" s="37">
        <v>0</v>
      </c>
      <c r="AG146" s="37">
        <v>0</v>
      </c>
      <c r="AH146" s="35"/>
      <c r="AI146" s="35"/>
      <c r="AJ146" s="22"/>
      <c r="AK146" s="187"/>
      <c r="AL146" s="23"/>
      <c r="AM146" s="24"/>
      <c r="AN146" s="194"/>
      <c r="AO146" s="194"/>
      <c r="AP146" s="194"/>
      <c r="AQ146" s="25"/>
      <c r="AR146" s="24"/>
      <c r="AS146" s="194"/>
      <c r="AT146" s="194"/>
      <c r="AU146" s="194"/>
      <c r="AV146" s="25"/>
      <c r="AW146" s="24"/>
      <c r="AX146" s="194"/>
      <c r="AY146" s="194"/>
      <c r="AZ146" s="194"/>
      <c r="BA146" s="25"/>
      <c r="BB146" s="77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</row>
    <row r="147" spans="1:229" ht="15" customHeight="1" x14ac:dyDescent="0.35">
      <c r="A147" s="93"/>
      <c r="B147" s="93"/>
      <c r="C147" s="93"/>
      <c r="D147" s="92"/>
      <c r="E147" s="86">
        <f t="shared" si="18"/>
        <v>0</v>
      </c>
      <c r="F147" s="243"/>
      <c r="G147" s="93">
        <f t="shared" si="19"/>
        <v>0</v>
      </c>
      <c r="H147" s="31"/>
      <c r="I147" s="191" t="s">
        <v>13</v>
      </c>
      <c r="J147" s="186" t="s">
        <v>13</v>
      </c>
      <c r="K147" s="191" t="s">
        <v>13</v>
      </c>
      <c r="L147" s="186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186" t="s">
        <v>13</v>
      </c>
      <c r="U147" s="191" t="s">
        <v>13</v>
      </c>
      <c r="V147" s="202" t="s">
        <v>13</v>
      </c>
      <c r="W147" s="94" t="s">
        <v>13</v>
      </c>
      <c r="X147" s="186" t="s">
        <v>13</v>
      </c>
      <c r="Y147" s="94" t="s">
        <v>13</v>
      </c>
      <c r="Z147" s="186" t="s">
        <v>13</v>
      </c>
      <c r="AA147" s="191" t="s">
        <v>13</v>
      </c>
      <c r="AB147" s="186" t="s">
        <v>13</v>
      </c>
      <c r="AC147" s="36">
        <v>0</v>
      </c>
      <c r="AD147" s="37">
        <v>0</v>
      </c>
      <c r="AE147" s="37">
        <v>0</v>
      </c>
      <c r="AF147" s="37">
        <v>0</v>
      </c>
      <c r="AG147" s="37">
        <v>0</v>
      </c>
      <c r="AH147" s="35"/>
      <c r="AI147" s="35"/>
      <c r="AJ147" s="22"/>
      <c r="AK147" s="187"/>
      <c r="AL147" s="23"/>
      <c r="AM147" s="24"/>
      <c r="AN147" s="194"/>
      <c r="AO147" s="194"/>
      <c r="AP147" s="194"/>
      <c r="AQ147" s="25"/>
      <c r="AR147" s="24"/>
      <c r="AS147" s="194"/>
      <c r="AT147" s="194"/>
      <c r="AU147" s="194"/>
      <c r="AV147" s="25"/>
      <c r="AW147" s="24"/>
      <c r="AX147" s="194"/>
      <c r="AY147" s="194"/>
      <c r="AZ147" s="194"/>
      <c r="BA147" s="25"/>
      <c r="BB147" s="77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</row>
    <row r="148" spans="1:229" ht="15" customHeight="1" x14ac:dyDescent="0.35">
      <c r="A148" s="93"/>
      <c r="B148" s="93"/>
      <c r="C148" s="93"/>
      <c r="D148" s="92"/>
      <c r="E148" s="86">
        <f t="shared" si="18"/>
        <v>0</v>
      </c>
      <c r="F148" s="243"/>
      <c r="G148" s="93">
        <f t="shared" si="19"/>
        <v>0</v>
      </c>
      <c r="H148" s="31"/>
      <c r="I148" s="191" t="s">
        <v>13</v>
      </c>
      <c r="J148" s="186" t="s">
        <v>13</v>
      </c>
      <c r="K148" s="191" t="s">
        <v>13</v>
      </c>
      <c r="L148" s="186" t="s">
        <v>13</v>
      </c>
      <c r="M148" s="191" t="s">
        <v>13</v>
      </c>
      <c r="N148" s="186" t="s">
        <v>13</v>
      </c>
      <c r="O148" s="191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1" t="s">
        <v>13</v>
      </c>
      <c r="V148" s="202" t="s">
        <v>13</v>
      </c>
      <c r="W148" s="94" t="s">
        <v>13</v>
      </c>
      <c r="X148" s="186" t="s">
        <v>13</v>
      </c>
      <c r="Y148" s="94" t="s">
        <v>13</v>
      </c>
      <c r="Z148" s="186" t="s">
        <v>13</v>
      </c>
      <c r="AA148" s="191" t="s">
        <v>13</v>
      </c>
      <c r="AB148" s="186" t="s">
        <v>13</v>
      </c>
      <c r="AC148" s="36">
        <v>0</v>
      </c>
      <c r="AD148" s="37">
        <v>0</v>
      </c>
      <c r="AE148" s="37">
        <v>0</v>
      </c>
      <c r="AF148" s="37">
        <v>0</v>
      </c>
      <c r="AG148" s="37">
        <v>0</v>
      </c>
      <c r="AH148" s="35"/>
      <c r="AI148" s="35"/>
      <c r="AJ148" s="22"/>
      <c r="AK148" s="187"/>
      <c r="AL148" s="23"/>
      <c r="AM148" s="24"/>
      <c r="AN148" s="194"/>
      <c r="AO148" s="194"/>
      <c r="AP148" s="194"/>
      <c r="AQ148" s="25"/>
      <c r="AR148" s="24"/>
      <c r="AS148" s="194"/>
      <c r="AT148" s="194"/>
      <c r="AU148" s="194"/>
      <c r="AV148" s="25"/>
      <c r="AW148" s="24"/>
      <c r="AX148" s="194"/>
      <c r="AY148" s="194"/>
      <c r="AZ148" s="194"/>
      <c r="BA148" s="25"/>
      <c r="BB148" s="77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</row>
    <row r="149" spans="1:229" ht="15" customHeight="1" x14ac:dyDescent="0.35">
      <c r="A149" s="86"/>
      <c r="B149" s="86"/>
      <c r="C149" s="86"/>
      <c r="D149" s="86"/>
      <c r="E149" s="86">
        <f t="shared" ref="E149" si="20">LARGE(H149:AG149,1)+LARGE(H149:AG149,2)+LARGE(H149:AG149,3)+LARGE(H149:AG149,4)+LARGE(H149:AG149,5)+F149</f>
        <v>0</v>
      </c>
      <c r="F149" s="243"/>
      <c r="G149" s="93">
        <f t="shared" ref="G149" si="21">COUNT(H149:AB149)</f>
        <v>0</v>
      </c>
      <c r="H149" s="31"/>
      <c r="I149" s="191" t="s">
        <v>13</v>
      </c>
      <c r="J149" s="186" t="s">
        <v>13</v>
      </c>
      <c r="K149" s="191" t="s">
        <v>13</v>
      </c>
      <c r="L149" s="186" t="s">
        <v>13</v>
      </c>
      <c r="M149" s="191" t="s">
        <v>13</v>
      </c>
      <c r="N149" s="186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 t="s">
        <v>13</v>
      </c>
      <c r="V149" s="202" t="s">
        <v>13</v>
      </c>
      <c r="W149" s="94" t="s">
        <v>13</v>
      </c>
      <c r="X149" s="186" t="s">
        <v>13</v>
      </c>
      <c r="Y149" s="94" t="s">
        <v>13</v>
      </c>
      <c r="Z149" s="186" t="s">
        <v>13</v>
      </c>
      <c r="AA149" s="191" t="s">
        <v>13</v>
      </c>
      <c r="AB149" s="186" t="s">
        <v>13</v>
      </c>
      <c r="AC149" s="36">
        <v>0</v>
      </c>
      <c r="AD149" s="37">
        <v>0</v>
      </c>
      <c r="AE149" s="37">
        <v>0</v>
      </c>
      <c r="AF149" s="37">
        <v>0</v>
      </c>
      <c r="AG149" s="37">
        <v>0</v>
      </c>
      <c r="AH149" s="35"/>
      <c r="AI149" s="35"/>
      <c r="AJ149" s="22"/>
      <c r="AK149" s="187"/>
      <c r="AL149" s="23"/>
      <c r="AM149" s="24"/>
      <c r="AN149" s="194"/>
      <c r="AO149" s="194"/>
      <c r="AP149" s="194"/>
      <c r="AQ149" s="25"/>
      <c r="AR149" s="24"/>
      <c r="AS149" s="194"/>
      <c r="AT149" s="194"/>
      <c r="AU149" s="194"/>
      <c r="AV149" s="25"/>
      <c r="AW149" s="24"/>
      <c r="AX149" s="194"/>
      <c r="AY149" s="194"/>
      <c r="AZ149" s="194"/>
      <c r="BA149" s="25"/>
      <c r="BB149" s="77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</row>
    <row r="150" spans="1:229" ht="15" customHeight="1" x14ac:dyDescent="0.35">
      <c r="A150" s="128"/>
      <c r="B150" s="128"/>
      <c r="C150" s="128"/>
      <c r="D150" s="138"/>
      <c r="E150" s="138"/>
      <c r="F150" s="138"/>
      <c r="G150" s="128"/>
      <c r="H150" s="40"/>
      <c r="I150" s="40"/>
      <c r="J150" s="40"/>
      <c r="K150" s="40"/>
      <c r="L150" s="40"/>
      <c r="M150" s="40"/>
      <c r="N150" s="212"/>
      <c r="O150" s="212"/>
      <c r="P150" s="212"/>
      <c r="Q150" s="212"/>
      <c r="R150" s="212"/>
      <c r="S150" s="212"/>
      <c r="T150" s="212"/>
      <c r="U150" s="212"/>
      <c r="V150" s="40"/>
      <c r="W150" s="40"/>
      <c r="X150" s="40"/>
      <c r="Y150" s="40"/>
      <c r="Z150" s="40"/>
      <c r="AA150" s="40"/>
      <c r="AB150" s="40"/>
      <c r="AC150" s="35"/>
      <c r="AD150" s="35"/>
      <c r="AE150" s="35"/>
      <c r="AF150" s="35"/>
      <c r="AG150" s="35"/>
      <c r="AH150" s="35"/>
      <c r="AI150" s="35"/>
      <c r="AJ150" s="22"/>
      <c r="AK150" s="187"/>
      <c r="AL150" s="23"/>
      <c r="AM150" s="24"/>
      <c r="AN150" s="194"/>
      <c r="AO150" s="194"/>
      <c r="AP150" s="194"/>
      <c r="AQ150" s="25"/>
      <c r="AR150" s="24"/>
      <c r="AS150" s="194"/>
      <c r="AT150" s="194"/>
      <c r="AU150" s="194"/>
      <c r="AV150" s="25"/>
      <c r="AW150" s="24"/>
      <c r="AX150" s="194"/>
      <c r="AY150" s="194"/>
      <c r="AZ150" s="194"/>
      <c r="BA150" s="25"/>
      <c r="BB150" s="77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</row>
    <row r="151" spans="1:229" ht="15" customHeight="1" x14ac:dyDescent="0.35">
      <c r="A151" s="104"/>
      <c r="B151" s="104"/>
      <c r="C151" s="104"/>
      <c r="D151" s="139"/>
      <c r="E151" s="140" t="s">
        <v>49</v>
      </c>
      <c r="F151" s="35">
        <f>SUM(F6:F149)</f>
        <v>880</v>
      </c>
      <c r="G151" s="35">
        <f>SUM(G6:G149)</f>
        <v>128</v>
      </c>
      <c r="H151" s="35">
        <f>SUM(H6:H149)</f>
        <v>0</v>
      </c>
      <c r="I151" s="35"/>
      <c r="J151" s="35"/>
      <c r="K151" s="35"/>
      <c r="L151" s="35">
        <f t="shared" ref="L151:N151" si="22">SUM(L6:L149)</f>
        <v>18</v>
      </c>
      <c r="M151" s="35">
        <f t="shared" si="22"/>
        <v>16</v>
      </c>
      <c r="N151" s="35">
        <f t="shared" si="22"/>
        <v>34</v>
      </c>
      <c r="O151" s="35">
        <f t="shared" ref="O151:V151" si="23">SUM(O6:O149)</f>
        <v>5</v>
      </c>
      <c r="P151" s="35">
        <f t="shared" si="23"/>
        <v>46</v>
      </c>
      <c r="Q151" s="35">
        <f t="shared" si="23"/>
        <v>46</v>
      </c>
      <c r="R151" s="35">
        <f t="shared" si="23"/>
        <v>10</v>
      </c>
      <c r="S151" s="35">
        <f t="shared" si="23"/>
        <v>15</v>
      </c>
      <c r="T151" s="35">
        <f t="shared" si="23"/>
        <v>176</v>
      </c>
      <c r="U151" s="35">
        <f t="shared" si="23"/>
        <v>16</v>
      </c>
      <c r="V151" s="35">
        <f t="shared" si="23"/>
        <v>291</v>
      </c>
      <c r="W151" s="35"/>
      <c r="X151" s="35">
        <f>SUM(X6:X149)</f>
        <v>146</v>
      </c>
      <c r="Y151" s="35">
        <f>SUM(Y6:Y149)</f>
        <v>16</v>
      </c>
      <c r="Z151" s="35">
        <f>SUM(Z6:Z149)</f>
        <v>13</v>
      </c>
      <c r="AA151" s="35"/>
      <c r="AB151" s="35"/>
      <c r="AC151" s="35"/>
      <c r="AD151" s="35"/>
      <c r="AE151" s="35"/>
      <c r="AF151" s="35"/>
      <c r="AG151" s="35"/>
      <c r="AH151" s="35"/>
      <c r="AI151" s="35"/>
      <c r="AJ151" s="22"/>
      <c r="AK151" s="187"/>
      <c r="AL151" s="23"/>
      <c r="AM151" s="24"/>
      <c r="AN151" s="194"/>
      <c r="AO151" s="194"/>
      <c r="AP151" s="194"/>
      <c r="AQ151" s="25"/>
      <c r="AR151" s="24"/>
      <c r="AS151" s="194"/>
      <c r="AT151" s="194"/>
      <c r="AU151" s="194"/>
      <c r="AV151" s="25"/>
      <c r="AW151" s="24"/>
      <c r="AX151" s="194"/>
      <c r="AY151" s="194"/>
      <c r="AZ151" s="194"/>
      <c r="BA151" s="25"/>
      <c r="BB151" s="77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</row>
    <row r="152" spans="1:229" ht="15" customHeight="1" x14ac:dyDescent="0.35">
      <c r="A152" s="104"/>
      <c r="B152" s="104"/>
      <c r="C152" s="104"/>
      <c r="D152" s="139"/>
      <c r="E152" s="139"/>
      <c r="F152" s="139"/>
      <c r="G152" s="104"/>
      <c r="H152" s="35"/>
      <c r="I152" s="35"/>
      <c r="J152" s="35"/>
      <c r="K152" s="35"/>
      <c r="L152" s="35"/>
      <c r="M152" s="35"/>
      <c r="N152" s="228"/>
      <c r="O152" s="228"/>
      <c r="P152" s="228"/>
      <c r="Q152" s="228"/>
      <c r="R152" s="228"/>
      <c r="S152" s="228"/>
      <c r="T152" s="228"/>
      <c r="U152" s="228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22"/>
      <c r="AK152" s="187"/>
      <c r="AL152" s="23"/>
      <c r="AM152" s="24"/>
      <c r="AN152" s="194"/>
      <c r="AO152" s="194"/>
      <c r="AP152" s="194"/>
      <c r="AQ152" s="25"/>
      <c r="AR152" s="24"/>
      <c r="AS152" s="194"/>
      <c r="AT152" s="194"/>
      <c r="AU152" s="194"/>
      <c r="AV152" s="25"/>
      <c r="AW152" s="24"/>
      <c r="AX152" s="194"/>
      <c r="AY152" s="194"/>
      <c r="AZ152" s="194"/>
      <c r="BA152" s="25"/>
      <c r="BB152" s="77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</row>
    <row r="153" spans="1:229" ht="15" customHeight="1" x14ac:dyDescent="0.35">
      <c r="A153" s="104"/>
      <c r="B153" s="104"/>
      <c r="C153" s="104"/>
      <c r="D153" s="139"/>
      <c r="E153" s="139"/>
      <c r="F153" s="139"/>
      <c r="G153" s="104"/>
      <c r="H153" s="35"/>
      <c r="I153" s="35"/>
      <c r="J153" s="35"/>
      <c r="K153" s="35"/>
      <c r="L153" s="35"/>
      <c r="M153" s="35"/>
      <c r="N153" s="228"/>
      <c r="O153" s="228"/>
      <c r="P153" s="228"/>
      <c r="Q153" s="228"/>
      <c r="R153" s="228"/>
      <c r="S153" s="228"/>
      <c r="T153" s="228"/>
      <c r="U153" s="228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22"/>
      <c r="AK153" s="187"/>
      <c r="AL153" s="23"/>
      <c r="AM153" s="24"/>
      <c r="AN153" s="194"/>
      <c r="AO153" s="194"/>
      <c r="AP153" s="194"/>
      <c r="AQ153" s="25"/>
      <c r="AR153" s="24"/>
      <c r="AS153" s="194"/>
      <c r="AT153" s="194"/>
      <c r="AU153" s="194"/>
      <c r="AV153" s="25"/>
      <c r="AW153" s="24"/>
      <c r="AX153" s="194"/>
      <c r="AY153" s="194"/>
      <c r="AZ153" s="194"/>
      <c r="BA153" s="25"/>
      <c r="BB153" s="77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</row>
    <row r="154" spans="1:229" ht="15" customHeight="1" x14ac:dyDescent="0.35">
      <c r="A154" s="104"/>
      <c r="B154" s="104"/>
      <c r="C154" s="104"/>
      <c r="D154" s="139"/>
      <c r="E154" s="139"/>
      <c r="F154" s="139"/>
      <c r="G154" s="104"/>
      <c r="H154" s="35"/>
      <c r="I154" s="35"/>
      <c r="J154" s="35"/>
      <c r="K154" s="35"/>
      <c r="L154" s="35"/>
      <c r="M154" s="35"/>
      <c r="N154" s="228"/>
      <c r="O154" s="228"/>
      <c r="P154" s="228"/>
      <c r="Q154" s="228"/>
      <c r="R154" s="228"/>
      <c r="S154" s="228"/>
      <c r="T154" s="228"/>
      <c r="U154" s="228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22"/>
      <c r="AK154" s="187"/>
      <c r="AL154" s="23"/>
      <c r="AM154" s="24"/>
      <c r="AN154" s="194"/>
      <c r="AO154" s="194"/>
      <c r="AP154" s="194"/>
      <c r="AQ154" s="25"/>
      <c r="AR154" s="24"/>
      <c r="AS154" s="194"/>
      <c r="AT154" s="194"/>
      <c r="AU154" s="194"/>
      <c r="AV154" s="25"/>
      <c r="AW154" s="24"/>
      <c r="AX154" s="194"/>
      <c r="AY154" s="194"/>
      <c r="AZ154" s="194"/>
      <c r="BA154" s="25"/>
      <c r="BB154" s="77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</row>
    <row r="155" spans="1:229" ht="15" customHeight="1" x14ac:dyDescent="0.35">
      <c r="A155" s="104"/>
      <c r="B155" s="104"/>
      <c r="C155" s="104"/>
      <c r="D155" s="139"/>
      <c r="E155" s="139"/>
      <c r="F155" s="139"/>
      <c r="G155" s="139"/>
      <c r="H155" s="35"/>
      <c r="I155" s="35"/>
      <c r="J155" s="35"/>
      <c r="K155" s="35"/>
      <c r="L155" s="35"/>
      <c r="M155" s="35"/>
      <c r="N155" s="228"/>
      <c r="O155" s="228"/>
      <c r="P155" s="228"/>
      <c r="Q155" s="228"/>
      <c r="R155" s="228"/>
      <c r="S155" s="228"/>
      <c r="T155" s="228"/>
      <c r="U155" s="228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22"/>
      <c r="AK155" s="187"/>
      <c r="AL155" s="23"/>
      <c r="AM155" s="24"/>
      <c r="AN155" s="194"/>
      <c r="AO155" s="194"/>
      <c r="AP155" s="194"/>
      <c r="AQ155" s="25"/>
      <c r="AR155" s="24"/>
      <c r="AS155" s="194"/>
      <c r="AT155" s="194"/>
      <c r="AU155" s="194"/>
      <c r="AV155" s="25"/>
      <c r="AW155" s="24"/>
      <c r="AX155" s="194"/>
      <c r="AY155" s="194"/>
      <c r="AZ155" s="194"/>
      <c r="BA155" s="25"/>
      <c r="BB155" s="77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</row>
    <row r="156" spans="1:229" ht="15" customHeight="1" x14ac:dyDescent="0.35">
      <c r="A156" s="104"/>
      <c r="B156" s="104"/>
      <c r="C156" s="104"/>
      <c r="D156" s="139"/>
      <c r="E156" s="139"/>
      <c r="F156" s="139"/>
      <c r="G156" s="139"/>
      <c r="H156" s="35"/>
      <c r="I156" s="35"/>
      <c r="J156" s="35"/>
      <c r="K156" s="35"/>
      <c r="L156" s="35"/>
      <c r="M156" s="35"/>
      <c r="N156" s="228"/>
      <c r="O156" s="228"/>
      <c r="P156" s="228"/>
      <c r="Q156" s="228"/>
      <c r="R156" s="228"/>
      <c r="S156" s="228"/>
      <c r="T156" s="228"/>
      <c r="U156" s="228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22"/>
      <c r="AK156" s="187"/>
      <c r="AL156" s="23"/>
      <c r="AM156" s="24"/>
      <c r="AN156" s="194"/>
      <c r="AO156" s="194"/>
      <c r="AP156" s="194"/>
      <c r="AQ156" s="25"/>
      <c r="AR156" s="24"/>
      <c r="AS156" s="194"/>
      <c r="AT156" s="194"/>
      <c r="AU156" s="194"/>
      <c r="AV156" s="25"/>
      <c r="AW156" s="24"/>
      <c r="AX156" s="194"/>
      <c r="AY156" s="194"/>
      <c r="AZ156" s="194"/>
      <c r="BA156" s="25"/>
      <c r="BB156" s="77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</row>
    <row r="157" spans="1:229" ht="15" customHeight="1" x14ac:dyDescent="0.35">
      <c r="A157" s="104"/>
      <c r="B157" s="104"/>
      <c r="C157" s="104"/>
      <c r="D157" s="139"/>
      <c r="E157" s="139"/>
      <c r="F157" s="139"/>
      <c r="G157" s="139"/>
      <c r="H157" s="35"/>
      <c r="I157" s="35"/>
      <c r="J157" s="35"/>
      <c r="K157" s="35"/>
      <c r="L157" s="35"/>
      <c r="M157" s="35"/>
      <c r="N157" s="228"/>
      <c r="O157" s="228"/>
      <c r="P157" s="228"/>
      <c r="Q157" s="228"/>
      <c r="R157" s="228"/>
      <c r="S157" s="228"/>
      <c r="T157" s="228"/>
      <c r="U157" s="228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22"/>
      <c r="AK157" s="187"/>
      <c r="AL157" s="23"/>
      <c r="AM157" s="24"/>
      <c r="AN157" s="194"/>
      <c r="AO157" s="194"/>
      <c r="AP157" s="194"/>
      <c r="AQ157" s="25"/>
      <c r="AR157" s="24"/>
      <c r="AS157" s="194"/>
      <c r="AT157" s="194"/>
      <c r="AU157" s="194"/>
      <c r="AV157" s="25"/>
      <c r="AW157" s="24"/>
      <c r="AX157" s="194"/>
      <c r="AY157" s="194"/>
      <c r="AZ157" s="194"/>
      <c r="BA157" s="25"/>
      <c r="BB157" s="77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</row>
    <row r="158" spans="1:229" ht="15" customHeight="1" x14ac:dyDescent="0.35">
      <c r="A158" s="104"/>
      <c r="B158" s="104"/>
      <c r="C158" s="104"/>
      <c r="D158" s="139"/>
      <c r="E158" s="139"/>
      <c r="F158" s="139"/>
      <c r="G158" s="139"/>
      <c r="H158" s="35"/>
      <c r="I158" s="35"/>
      <c r="J158" s="35"/>
      <c r="K158" s="35"/>
      <c r="L158" s="35"/>
      <c r="M158" s="35"/>
      <c r="N158" s="228"/>
      <c r="O158" s="228"/>
      <c r="P158" s="228"/>
      <c r="Q158" s="228"/>
      <c r="R158" s="228"/>
      <c r="S158" s="228"/>
      <c r="T158" s="228"/>
      <c r="U158" s="228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22"/>
      <c r="AK158" s="187"/>
      <c r="AL158" s="23"/>
      <c r="AM158" s="24"/>
      <c r="AN158" s="194"/>
      <c r="AO158" s="194"/>
      <c r="AP158" s="194"/>
      <c r="AQ158" s="25"/>
      <c r="AR158" s="24"/>
      <c r="AS158" s="194"/>
      <c r="AT158" s="194"/>
      <c r="AU158" s="194"/>
      <c r="AV158" s="25"/>
      <c r="AW158" s="24"/>
      <c r="AX158" s="194"/>
      <c r="AY158" s="194"/>
      <c r="AZ158" s="194"/>
      <c r="BA158" s="25"/>
      <c r="BB158" s="77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</row>
    <row r="159" spans="1:229" ht="15" customHeight="1" x14ac:dyDescent="0.35">
      <c r="A159" s="104"/>
      <c r="B159" s="104"/>
      <c r="C159" s="104"/>
      <c r="D159" s="139"/>
      <c r="E159" s="139"/>
      <c r="F159" s="139"/>
      <c r="G159" s="139"/>
      <c r="H159" s="35"/>
      <c r="I159" s="35"/>
      <c r="J159" s="35"/>
      <c r="K159" s="35"/>
      <c r="L159" s="35"/>
      <c r="M159" s="35"/>
      <c r="N159" s="228"/>
      <c r="O159" s="228"/>
      <c r="P159" s="228"/>
      <c r="Q159" s="228"/>
      <c r="R159" s="228"/>
      <c r="S159" s="228"/>
      <c r="T159" s="228"/>
      <c r="U159" s="228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22"/>
      <c r="AK159" s="187"/>
      <c r="AL159" s="23"/>
      <c r="AM159" s="24"/>
      <c r="AN159" s="194"/>
      <c r="AO159" s="194"/>
      <c r="AP159" s="194"/>
      <c r="AQ159" s="25"/>
      <c r="AR159" s="24"/>
      <c r="AS159" s="194"/>
      <c r="AT159" s="194"/>
      <c r="AU159" s="194"/>
      <c r="AV159" s="25"/>
      <c r="AW159" s="24"/>
      <c r="AX159" s="194"/>
      <c r="AY159" s="194"/>
      <c r="AZ159" s="194"/>
      <c r="BA159" s="25"/>
      <c r="BB159" s="77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</row>
    <row r="160" spans="1:229" ht="15" customHeight="1" x14ac:dyDescent="0.35">
      <c r="A160" s="104"/>
      <c r="B160" s="104"/>
      <c r="C160" s="104"/>
      <c r="D160" s="139"/>
      <c r="E160" s="139"/>
      <c r="F160" s="139"/>
      <c r="G160" s="139"/>
      <c r="H160" s="35"/>
      <c r="I160" s="35"/>
      <c r="J160" s="35"/>
      <c r="K160" s="35"/>
      <c r="L160" s="35"/>
      <c r="M160" s="35"/>
      <c r="N160" s="228"/>
      <c r="O160" s="228"/>
      <c r="P160" s="228"/>
      <c r="Q160" s="228"/>
      <c r="R160" s="228"/>
      <c r="S160" s="228"/>
      <c r="T160" s="228"/>
      <c r="U160" s="228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22"/>
      <c r="AK160" s="187"/>
      <c r="AL160" s="23"/>
      <c r="AM160" s="24"/>
      <c r="AN160" s="194"/>
      <c r="AO160" s="194"/>
      <c r="AP160" s="194"/>
      <c r="AQ160" s="25"/>
      <c r="AR160" s="24"/>
      <c r="AS160" s="194"/>
      <c r="AT160" s="194"/>
      <c r="AU160" s="194"/>
      <c r="AV160" s="25"/>
      <c r="AW160" s="24"/>
      <c r="AX160" s="194"/>
      <c r="AY160" s="194"/>
      <c r="AZ160" s="194"/>
      <c r="BA160" s="25"/>
      <c r="BB160" s="77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</row>
    <row r="161" spans="1:229" ht="15" customHeight="1" x14ac:dyDescent="0.35">
      <c r="A161" s="104"/>
      <c r="B161" s="104"/>
      <c r="C161" s="104"/>
      <c r="D161" s="139"/>
      <c r="E161" s="139"/>
      <c r="F161" s="139"/>
      <c r="G161" s="139"/>
      <c r="H161" s="35"/>
      <c r="I161" s="35"/>
      <c r="J161" s="35"/>
      <c r="K161" s="35"/>
      <c r="L161" s="35"/>
      <c r="M161" s="35"/>
      <c r="N161" s="228"/>
      <c r="O161" s="228"/>
      <c r="P161" s="228"/>
      <c r="Q161" s="228"/>
      <c r="R161" s="228"/>
      <c r="S161" s="228"/>
      <c r="T161" s="228"/>
      <c r="U161" s="228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43"/>
      <c r="AK161" s="44"/>
      <c r="AL161" s="45"/>
      <c r="AM161" s="46"/>
      <c r="AN161" s="47"/>
      <c r="AO161" s="47"/>
      <c r="AP161" s="47"/>
      <c r="AQ161" s="48"/>
      <c r="AR161" s="46"/>
      <c r="AS161" s="47"/>
      <c r="AT161" s="47"/>
      <c r="AU161" s="47"/>
      <c r="AV161" s="48"/>
      <c r="AW161" s="46"/>
      <c r="AX161" s="47"/>
      <c r="AY161" s="47"/>
      <c r="AZ161" s="47"/>
      <c r="BA161" s="48"/>
      <c r="BB161" s="77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</row>
  </sheetData>
  <sortState ref="B6:AI138">
    <sortCondition descending="1" ref="E6:E138"/>
    <sortCondition ref="G6:G138"/>
  </sortState>
  <conditionalFormatting sqref="C6:C148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118"/>
  <sheetViews>
    <sheetView showGridLines="0" workbookViewId="0">
      <selection activeCell="D11" sqref="D11"/>
    </sheetView>
  </sheetViews>
  <sheetFormatPr baseColWidth="10" defaultColWidth="10.81640625" defaultRowHeight="15" customHeight="1" x14ac:dyDescent="0.25"/>
  <cols>
    <col min="1" max="3" width="6.453125" style="141" customWidth="1"/>
    <col min="4" max="4" width="21.453125" style="141" customWidth="1"/>
    <col min="5" max="5" width="8.81640625" style="141" customWidth="1"/>
    <col min="6" max="6" width="8.81640625" style="182" customWidth="1"/>
    <col min="7" max="7" width="6.453125" style="141" customWidth="1"/>
    <col min="8" max="8" width="10.81640625" style="141" hidden="1" customWidth="1"/>
    <col min="9" max="11" width="10.81640625" style="182" customWidth="1"/>
    <col min="12" max="12" width="10.453125" style="182" customWidth="1"/>
    <col min="13" max="14" width="10.81640625" style="182" customWidth="1"/>
    <col min="15" max="22" width="10.81640625" style="229" customWidth="1"/>
    <col min="23" max="24" width="10.81640625" style="182" customWidth="1"/>
    <col min="25" max="25" width="10.81640625" style="229" customWidth="1"/>
    <col min="26" max="26" width="10.81640625" style="182" customWidth="1"/>
    <col min="27" max="27" width="10.81640625" style="229" customWidth="1"/>
    <col min="28" max="28" width="10.81640625" style="182" customWidth="1"/>
    <col min="29" max="33" width="10.81640625" style="141" hidden="1" customWidth="1"/>
    <col min="34" max="35" width="11.453125" style="141" customWidth="1"/>
    <col min="36" max="233" width="10.81640625" style="141" customWidth="1"/>
  </cols>
  <sheetData>
    <row r="1" spans="1:53" ht="17.149999999999999" customHeight="1" x14ac:dyDescent="0.35">
      <c r="A1" s="2"/>
      <c r="B1" s="2"/>
      <c r="C1" s="2"/>
      <c r="D1" s="3" t="s">
        <v>110</v>
      </c>
      <c r="E1" s="2"/>
      <c r="F1" s="2"/>
      <c r="G1" s="2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188">
        <v>45634</v>
      </c>
      <c r="AA1" s="183">
        <v>45634</v>
      </c>
      <c r="AB1" s="188">
        <v>45627</v>
      </c>
      <c r="AC1" s="6"/>
      <c r="AD1" s="7"/>
      <c r="AE1" s="7"/>
      <c r="AF1" s="7"/>
      <c r="AG1" s="8"/>
      <c r="AH1" s="9"/>
      <c r="AI1" s="9"/>
      <c r="AJ1" s="142"/>
      <c r="AK1" s="142"/>
      <c r="AL1" s="142"/>
      <c r="AM1" s="13"/>
      <c r="AN1" s="14"/>
      <c r="AO1" s="14"/>
      <c r="AP1" s="14"/>
      <c r="AQ1" s="15"/>
      <c r="AR1" s="13"/>
      <c r="AS1" s="14"/>
      <c r="AT1" s="14"/>
      <c r="AU1" s="14"/>
      <c r="AV1" s="15"/>
      <c r="AW1" s="13"/>
      <c r="AX1" s="14"/>
      <c r="AY1" s="14"/>
      <c r="AZ1" s="14"/>
      <c r="BA1" s="15"/>
    </row>
    <row r="2" spans="1:5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7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89" t="s">
        <v>31</v>
      </c>
      <c r="AA2" s="184" t="s">
        <v>31</v>
      </c>
      <c r="AB2" s="189" t="s">
        <v>926</v>
      </c>
      <c r="AC2" s="19"/>
      <c r="AD2" s="20"/>
      <c r="AE2" s="20"/>
      <c r="AF2" s="20"/>
      <c r="AG2" s="21"/>
      <c r="AH2" s="9"/>
      <c r="AI2" s="9"/>
      <c r="AJ2" s="142"/>
      <c r="AK2" s="142"/>
      <c r="AL2" s="142"/>
      <c r="AM2" s="24"/>
      <c r="AN2" s="194"/>
      <c r="AO2" s="194"/>
      <c r="AP2" s="194"/>
      <c r="AQ2" s="25"/>
      <c r="AR2" s="24"/>
      <c r="AS2" s="194"/>
      <c r="AT2" s="194"/>
      <c r="AU2" s="194"/>
      <c r="AV2" s="25"/>
      <c r="AW2" s="24"/>
      <c r="AX2" s="194"/>
      <c r="AY2" s="194"/>
      <c r="AZ2" s="194"/>
      <c r="BA2" s="25"/>
    </row>
    <row r="3" spans="1:5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2" t="s">
        <v>1492</v>
      </c>
      <c r="S3" s="185" t="s">
        <v>412</v>
      </c>
      <c r="T3" s="190" t="s">
        <v>32</v>
      </c>
      <c r="U3" s="185" t="s">
        <v>251</v>
      </c>
      <c r="V3" s="190" t="s">
        <v>32</v>
      </c>
      <c r="W3" s="185" t="s">
        <v>412</v>
      </c>
      <c r="X3" s="2" t="s">
        <v>412</v>
      </c>
      <c r="Y3" s="185" t="s">
        <v>51</v>
      </c>
      <c r="Z3" s="190" t="s">
        <v>51</v>
      </c>
      <c r="AA3" s="185" t="s">
        <v>32</v>
      </c>
      <c r="AB3" s="190" t="s">
        <v>51</v>
      </c>
      <c r="AC3" s="27"/>
      <c r="AD3" s="21"/>
      <c r="AE3" s="21"/>
      <c r="AF3" s="21"/>
      <c r="AG3" s="21"/>
      <c r="AH3" s="9"/>
      <c r="AI3" s="9"/>
      <c r="AJ3" s="142"/>
      <c r="AK3" s="142"/>
      <c r="AL3" s="142"/>
      <c r="AM3" s="24"/>
      <c r="AN3" s="194"/>
      <c r="AO3" s="194"/>
      <c r="AP3" s="194"/>
      <c r="AQ3" s="25"/>
      <c r="AR3" s="24"/>
      <c r="AS3" s="194"/>
      <c r="AT3" s="194"/>
      <c r="AU3" s="194"/>
      <c r="AV3" s="25"/>
      <c r="AW3" s="24"/>
      <c r="AX3" s="194"/>
      <c r="AY3" s="194"/>
      <c r="AZ3" s="194"/>
      <c r="BA3" s="25"/>
    </row>
    <row r="4" spans="1:53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1296</v>
      </c>
      <c r="K4" s="185" t="s">
        <v>1015</v>
      </c>
      <c r="L4" s="190" t="s">
        <v>1015</v>
      </c>
      <c r="M4" s="185" t="s">
        <v>1296</v>
      </c>
      <c r="N4" s="190" t="s">
        <v>1015</v>
      </c>
      <c r="O4" s="185" t="s">
        <v>1296</v>
      </c>
      <c r="P4" s="190" t="s">
        <v>1015</v>
      </c>
      <c r="Q4" s="185" t="s">
        <v>1015</v>
      </c>
      <c r="R4" s="2" t="s">
        <v>1015</v>
      </c>
      <c r="S4" s="185" t="s">
        <v>1015</v>
      </c>
      <c r="T4" s="190" t="s">
        <v>1015</v>
      </c>
      <c r="U4" s="185" t="s">
        <v>1305</v>
      </c>
      <c r="V4" s="190" t="s">
        <v>1015</v>
      </c>
      <c r="W4" s="185" t="s">
        <v>1314</v>
      </c>
      <c r="X4" s="2" t="s">
        <v>42</v>
      </c>
      <c r="Y4" s="185" t="s">
        <v>1016</v>
      </c>
      <c r="Z4" s="190" t="s">
        <v>1015</v>
      </c>
      <c r="AA4" s="185" t="s">
        <v>1015</v>
      </c>
      <c r="AB4" s="190" t="s">
        <v>1296</v>
      </c>
      <c r="AC4" s="27"/>
      <c r="AD4" s="21"/>
      <c r="AE4" s="21"/>
      <c r="AF4" s="21"/>
      <c r="AG4" s="21"/>
      <c r="AH4" s="9"/>
      <c r="AI4" s="9"/>
      <c r="AJ4" s="142"/>
      <c r="AK4" s="142"/>
      <c r="AL4" s="142"/>
      <c r="AM4" s="24"/>
      <c r="AN4" s="194"/>
      <c r="AO4" s="194"/>
      <c r="AP4" s="194"/>
      <c r="AQ4" s="25"/>
      <c r="AR4" s="24"/>
      <c r="AS4" s="194"/>
      <c r="AT4" s="194"/>
      <c r="AU4" s="194"/>
      <c r="AV4" s="25"/>
      <c r="AW4" s="24"/>
      <c r="AX4" s="194"/>
      <c r="AY4" s="194"/>
      <c r="AZ4" s="194"/>
      <c r="BA4" s="25"/>
    </row>
    <row r="5" spans="1:53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7</v>
      </c>
      <c r="J5" s="190">
        <v>5</v>
      </c>
      <c r="K5" s="185">
        <v>5</v>
      </c>
      <c r="L5" s="190">
        <v>7</v>
      </c>
      <c r="M5" s="185">
        <v>2</v>
      </c>
      <c r="N5" s="190">
        <v>1</v>
      </c>
      <c r="O5" s="185">
        <v>3</v>
      </c>
      <c r="P5" s="190">
        <v>2</v>
      </c>
      <c r="Q5" s="185">
        <v>6</v>
      </c>
      <c r="R5" s="2">
        <v>6</v>
      </c>
      <c r="S5" s="185">
        <v>4</v>
      </c>
      <c r="T5" s="190">
        <v>3</v>
      </c>
      <c r="U5" s="185">
        <v>12</v>
      </c>
      <c r="V5" s="190">
        <v>3</v>
      </c>
      <c r="W5" s="185">
        <v>135</v>
      </c>
      <c r="X5" s="2">
        <v>362</v>
      </c>
      <c r="Y5" s="185">
        <v>21</v>
      </c>
      <c r="Z5" s="190">
        <v>5</v>
      </c>
      <c r="AA5" s="185">
        <v>3</v>
      </c>
      <c r="AB5" s="190">
        <v>1</v>
      </c>
      <c r="AC5" s="28"/>
      <c r="AD5" s="29"/>
      <c r="AE5" s="29"/>
      <c r="AF5" s="29"/>
      <c r="AG5" s="29"/>
      <c r="AH5" s="9"/>
      <c r="AI5" s="9"/>
      <c r="AJ5" s="142"/>
      <c r="AK5" s="142"/>
      <c r="AL5" s="142"/>
      <c r="AM5" s="24"/>
      <c r="AN5" s="194"/>
      <c r="AO5" s="194"/>
      <c r="AP5" s="194"/>
      <c r="AQ5" s="25"/>
      <c r="AR5" s="24"/>
      <c r="AS5" s="194"/>
      <c r="AT5" s="194"/>
      <c r="AU5" s="194"/>
      <c r="AV5" s="25"/>
      <c r="AW5" s="24"/>
      <c r="AX5" s="194"/>
      <c r="AY5" s="194"/>
      <c r="AZ5" s="194"/>
      <c r="BA5" s="25"/>
    </row>
    <row r="6" spans="1:53" ht="17.149999999999999" customHeight="1" x14ac:dyDescent="0.35">
      <c r="A6" s="30">
        <v>1</v>
      </c>
      <c r="B6" s="30">
        <v>1</v>
      </c>
      <c r="C6" s="30">
        <f t="shared" ref="C6:C51" si="0">B6-A6</f>
        <v>0</v>
      </c>
      <c r="D6" s="18" t="s">
        <v>208</v>
      </c>
      <c r="E6" s="2">
        <f t="shared" ref="E6:E37" si="1">LARGE(H6:AG6,1)+LARGE(H6:AG6,2)+LARGE(H6:AG6,3)+LARGE(H6:AG6,4)+LARGE(H6:AG6,5)+F6</f>
        <v>50</v>
      </c>
      <c r="F6" s="239"/>
      <c r="G6" s="30">
        <f t="shared" ref="G6:G37" si="2">COUNT(H6:AB6)</f>
        <v>2</v>
      </c>
      <c r="H6" s="31"/>
      <c r="I6" s="186" t="s">
        <v>13</v>
      </c>
      <c r="J6" s="191" t="s">
        <v>13</v>
      </c>
      <c r="K6" s="202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31" t="s">
        <v>13</v>
      </c>
      <c r="S6" s="186" t="s">
        <v>13</v>
      </c>
      <c r="T6" s="191" t="s">
        <v>13</v>
      </c>
      <c r="U6" s="186">
        <v>20</v>
      </c>
      <c r="V6" s="191" t="s">
        <v>13</v>
      </c>
      <c r="W6" s="202">
        <v>30</v>
      </c>
      <c r="X6" s="94" t="s">
        <v>13</v>
      </c>
      <c r="Y6" s="186" t="s">
        <v>13</v>
      </c>
      <c r="Z6" s="197" t="s">
        <v>13</v>
      </c>
      <c r="AA6" s="186" t="s">
        <v>13</v>
      </c>
      <c r="AB6" s="191" t="s">
        <v>13</v>
      </c>
      <c r="AC6" s="33">
        <v>0</v>
      </c>
      <c r="AD6" s="34">
        <v>0</v>
      </c>
      <c r="AE6" s="34">
        <v>0</v>
      </c>
      <c r="AF6" s="34">
        <v>0</v>
      </c>
      <c r="AG6" s="34">
        <v>0</v>
      </c>
      <c r="AH6" s="35"/>
      <c r="AI6" s="35"/>
      <c r="AJ6" s="142"/>
      <c r="AK6" s="142"/>
      <c r="AL6" s="142"/>
      <c r="AM6" s="24"/>
      <c r="AN6" s="194"/>
      <c r="AO6" s="194"/>
      <c r="AP6" s="194"/>
      <c r="AQ6" s="25"/>
      <c r="AR6" s="24"/>
      <c r="AS6" s="194"/>
      <c r="AT6" s="194"/>
      <c r="AU6" s="194"/>
      <c r="AV6" s="25"/>
      <c r="AW6" s="24"/>
      <c r="AX6" s="194"/>
      <c r="AY6" s="194"/>
      <c r="AZ6" s="194"/>
      <c r="BA6" s="25"/>
    </row>
    <row r="7" spans="1:53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593</v>
      </c>
      <c r="E7" s="2">
        <f t="shared" si="1"/>
        <v>43</v>
      </c>
      <c r="F7" s="239"/>
      <c r="G7" s="30">
        <f t="shared" si="2"/>
        <v>1</v>
      </c>
      <c r="H7" s="31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202">
        <v>43</v>
      </c>
      <c r="X7" s="94" t="s">
        <v>13</v>
      </c>
      <c r="Y7" s="186" t="s">
        <v>13</v>
      </c>
      <c r="Z7" s="197" t="s">
        <v>13</v>
      </c>
      <c r="AA7" s="186" t="s">
        <v>13</v>
      </c>
      <c r="AB7" s="191" t="s">
        <v>13</v>
      </c>
      <c r="AC7" s="36">
        <v>0</v>
      </c>
      <c r="AD7" s="37">
        <v>0</v>
      </c>
      <c r="AE7" s="37">
        <v>0</v>
      </c>
      <c r="AF7" s="37">
        <v>0</v>
      </c>
      <c r="AG7" s="37">
        <v>0</v>
      </c>
      <c r="AH7" s="35"/>
      <c r="AI7" s="35"/>
      <c r="AJ7" s="142"/>
      <c r="AK7" s="142"/>
      <c r="AL7" s="142"/>
      <c r="AM7" s="24"/>
      <c r="AN7" s="194"/>
      <c r="AO7" s="194"/>
      <c r="AP7" s="194"/>
      <c r="AQ7" s="25"/>
      <c r="AR7" s="24"/>
      <c r="AS7" s="194"/>
      <c r="AT7" s="194"/>
      <c r="AU7" s="194"/>
      <c r="AV7" s="25"/>
      <c r="AW7" s="24"/>
      <c r="AX7" s="194"/>
      <c r="AY7" s="194"/>
      <c r="AZ7" s="194"/>
      <c r="BA7" s="25"/>
    </row>
    <row r="8" spans="1:53" ht="17.149999999999999" customHeight="1" x14ac:dyDescent="0.35">
      <c r="A8" s="30">
        <v>3</v>
      </c>
      <c r="B8" s="30">
        <v>7</v>
      </c>
      <c r="C8" s="30">
        <f t="shared" si="0"/>
        <v>4</v>
      </c>
      <c r="D8" s="18" t="s">
        <v>244</v>
      </c>
      <c r="E8" s="2">
        <f t="shared" si="1"/>
        <v>40</v>
      </c>
      <c r="F8" s="239">
        <v>20</v>
      </c>
      <c r="G8" s="30">
        <f t="shared" si="2"/>
        <v>2</v>
      </c>
      <c r="H8" s="31"/>
      <c r="I8" s="186">
        <v>10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>
        <v>10</v>
      </c>
      <c r="P8" s="191" t="s">
        <v>13</v>
      </c>
      <c r="Q8" s="186" t="s">
        <v>13</v>
      </c>
      <c r="R8" s="3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 t="s">
        <v>13</v>
      </c>
      <c r="X8" s="94" t="s">
        <v>13</v>
      </c>
      <c r="Y8" s="186" t="s">
        <v>13</v>
      </c>
      <c r="Z8" s="197" t="s">
        <v>13</v>
      </c>
      <c r="AA8" s="186" t="s">
        <v>13</v>
      </c>
      <c r="AB8" s="191" t="s">
        <v>13</v>
      </c>
      <c r="AC8" s="36">
        <v>0</v>
      </c>
      <c r="AD8" s="37">
        <v>0</v>
      </c>
      <c r="AE8" s="37">
        <v>0</v>
      </c>
      <c r="AF8" s="37">
        <v>0</v>
      </c>
      <c r="AG8" s="37">
        <v>0</v>
      </c>
      <c r="AH8" s="35"/>
      <c r="AI8" s="35"/>
      <c r="AJ8" s="142"/>
      <c r="AK8" s="142"/>
      <c r="AL8" s="142"/>
      <c r="AM8" s="24"/>
      <c r="AN8" s="194"/>
      <c r="AO8" s="194"/>
      <c r="AP8" s="194"/>
      <c r="AQ8" s="25"/>
      <c r="AR8" s="24"/>
      <c r="AS8" s="194"/>
      <c r="AT8" s="194"/>
      <c r="AU8" s="194"/>
      <c r="AV8" s="25"/>
      <c r="AW8" s="24"/>
      <c r="AX8" s="194"/>
      <c r="AY8" s="194"/>
      <c r="AZ8" s="194"/>
      <c r="BA8" s="25"/>
    </row>
    <row r="9" spans="1:53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1067</v>
      </c>
      <c r="E9" s="2">
        <f t="shared" si="1"/>
        <v>38</v>
      </c>
      <c r="F9" s="239"/>
      <c r="G9" s="30">
        <f t="shared" si="2"/>
        <v>1</v>
      </c>
      <c r="H9" s="31"/>
      <c r="I9" s="186" t="s">
        <v>13</v>
      </c>
      <c r="J9" s="191" t="s">
        <v>13</v>
      </c>
      <c r="K9" s="202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>
        <v>38</v>
      </c>
      <c r="X9" s="94" t="s">
        <v>13</v>
      </c>
      <c r="Y9" s="186" t="s">
        <v>13</v>
      </c>
      <c r="Z9" s="197" t="s">
        <v>13</v>
      </c>
      <c r="AA9" s="186" t="s">
        <v>13</v>
      </c>
      <c r="AB9" s="191" t="s">
        <v>13</v>
      </c>
      <c r="AC9" s="36">
        <v>0</v>
      </c>
      <c r="AD9" s="37">
        <v>0</v>
      </c>
      <c r="AE9" s="37">
        <v>0</v>
      </c>
      <c r="AF9" s="37">
        <v>0</v>
      </c>
      <c r="AG9" s="37">
        <v>0</v>
      </c>
      <c r="AH9" s="35"/>
      <c r="AI9" s="35"/>
      <c r="AJ9" s="142"/>
      <c r="AK9" s="142"/>
      <c r="AL9" s="142"/>
      <c r="AM9" s="24"/>
      <c r="AN9" s="194"/>
      <c r="AO9" s="194"/>
      <c r="AP9" s="194"/>
      <c r="AQ9" s="25"/>
      <c r="AR9" s="24"/>
      <c r="AS9" s="194"/>
      <c r="AT9" s="194"/>
      <c r="AU9" s="194"/>
      <c r="AV9" s="25"/>
      <c r="AW9" s="24"/>
      <c r="AX9" s="194"/>
      <c r="AY9" s="194"/>
      <c r="AZ9" s="194"/>
      <c r="BA9" s="25"/>
    </row>
    <row r="10" spans="1:53" ht="17.149999999999999" customHeight="1" x14ac:dyDescent="0.35">
      <c r="A10" s="30">
        <v>5</v>
      </c>
      <c r="B10" s="30">
        <v>10</v>
      </c>
      <c r="C10" s="30">
        <f t="shared" si="0"/>
        <v>5</v>
      </c>
      <c r="D10" s="18" t="s">
        <v>312</v>
      </c>
      <c r="E10" s="2">
        <f t="shared" si="1"/>
        <v>36</v>
      </c>
      <c r="F10" s="239">
        <v>20</v>
      </c>
      <c r="G10" s="30">
        <f t="shared" si="2"/>
        <v>2</v>
      </c>
      <c r="H10" s="31"/>
      <c r="I10" s="186">
        <v>8</v>
      </c>
      <c r="J10" s="191" t="s">
        <v>13</v>
      </c>
      <c r="K10" s="202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>
        <v>8</v>
      </c>
      <c r="X10" s="94" t="s">
        <v>13</v>
      </c>
      <c r="Y10" s="186" t="s">
        <v>13</v>
      </c>
      <c r="Z10" s="197" t="s">
        <v>13</v>
      </c>
      <c r="AA10" s="186" t="s">
        <v>13</v>
      </c>
      <c r="AB10" s="191" t="s">
        <v>13</v>
      </c>
      <c r="AC10" s="36">
        <v>0</v>
      </c>
      <c r="AD10" s="37">
        <v>0</v>
      </c>
      <c r="AE10" s="37">
        <v>0</v>
      </c>
      <c r="AF10" s="37">
        <v>0</v>
      </c>
      <c r="AG10" s="37">
        <v>0</v>
      </c>
      <c r="AH10" s="35"/>
      <c r="AI10" s="35"/>
      <c r="AJ10" s="142"/>
      <c r="AK10" s="142"/>
      <c r="AL10" s="142"/>
      <c r="AM10" s="24"/>
      <c r="AN10" s="194"/>
      <c r="AO10" s="194"/>
      <c r="AP10" s="194"/>
      <c r="AQ10" s="25"/>
      <c r="AR10" s="24"/>
      <c r="AS10" s="194"/>
      <c r="AT10" s="194"/>
      <c r="AU10" s="194"/>
      <c r="AV10" s="25"/>
      <c r="AW10" s="24"/>
      <c r="AX10" s="194"/>
      <c r="AY10" s="194"/>
      <c r="AZ10" s="194"/>
      <c r="BA10" s="25"/>
    </row>
    <row r="11" spans="1:53" ht="17.149999999999999" customHeight="1" x14ac:dyDescent="0.35">
      <c r="A11" s="30">
        <v>6</v>
      </c>
      <c r="B11" s="30">
        <v>4</v>
      </c>
      <c r="C11" s="30">
        <f t="shared" si="0"/>
        <v>-2</v>
      </c>
      <c r="D11" s="18" t="s">
        <v>594</v>
      </c>
      <c r="E11" s="2">
        <f t="shared" si="1"/>
        <v>34</v>
      </c>
      <c r="F11" s="239"/>
      <c r="G11" s="30">
        <f t="shared" si="2"/>
        <v>1</v>
      </c>
      <c r="H11" s="31"/>
      <c r="I11" s="186" t="s">
        <v>13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>
        <v>34</v>
      </c>
      <c r="X11" s="94" t="s">
        <v>13</v>
      </c>
      <c r="Y11" s="186" t="s">
        <v>13</v>
      </c>
      <c r="Z11" s="197" t="s">
        <v>13</v>
      </c>
      <c r="AA11" s="186" t="s">
        <v>13</v>
      </c>
      <c r="AB11" s="191" t="s">
        <v>13</v>
      </c>
      <c r="AC11" s="36">
        <v>0</v>
      </c>
      <c r="AD11" s="37">
        <v>0</v>
      </c>
      <c r="AE11" s="37">
        <v>0</v>
      </c>
      <c r="AF11" s="37">
        <v>0</v>
      </c>
      <c r="AG11" s="37">
        <v>0</v>
      </c>
      <c r="AH11" s="35"/>
      <c r="AI11" s="35"/>
      <c r="AJ11" s="142"/>
      <c r="AK11" s="142"/>
      <c r="AL11" s="142"/>
      <c r="AM11" s="24"/>
      <c r="AN11" s="194"/>
      <c r="AO11" s="194"/>
      <c r="AP11" s="194"/>
      <c r="AQ11" s="25"/>
      <c r="AR11" s="24"/>
      <c r="AS11" s="194"/>
      <c r="AT11" s="194"/>
      <c r="AU11" s="194"/>
      <c r="AV11" s="25"/>
      <c r="AW11" s="24"/>
      <c r="AX11" s="194"/>
      <c r="AY11" s="194"/>
      <c r="AZ11" s="194"/>
      <c r="BA11" s="25"/>
    </row>
    <row r="12" spans="1:53" ht="17.149999999999999" customHeight="1" x14ac:dyDescent="0.35">
      <c r="A12" s="30">
        <v>7</v>
      </c>
      <c r="B12" s="30">
        <v>5</v>
      </c>
      <c r="C12" s="30">
        <f t="shared" si="0"/>
        <v>-2</v>
      </c>
      <c r="D12" s="18" t="s">
        <v>246</v>
      </c>
      <c r="E12" s="2">
        <f t="shared" si="1"/>
        <v>32</v>
      </c>
      <c r="F12" s="239">
        <v>20</v>
      </c>
      <c r="G12" s="30">
        <f t="shared" si="2"/>
        <v>1</v>
      </c>
      <c r="H12" s="31"/>
      <c r="I12" s="186" t="s">
        <v>13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186">
        <v>12</v>
      </c>
      <c r="V12" s="191" t="s">
        <v>13</v>
      </c>
      <c r="W12" s="202" t="s">
        <v>13</v>
      </c>
      <c r="X12" s="94" t="s">
        <v>13</v>
      </c>
      <c r="Y12" s="186" t="s">
        <v>13</v>
      </c>
      <c r="Z12" s="197" t="s">
        <v>13</v>
      </c>
      <c r="AA12" s="186" t="s">
        <v>13</v>
      </c>
      <c r="AB12" s="191" t="s">
        <v>13</v>
      </c>
      <c r="AC12" s="36">
        <v>0</v>
      </c>
      <c r="AD12" s="37">
        <v>0</v>
      </c>
      <c r="AE12" s="37">
        <v>0</v>
      </c>
      <c r="AF12" s="37">
        <v>0</v>
      </c>
      <c r="AG12" s="37">
        <v>0</v>
      </c>
      <c r="AH12" s="35"/>
      <c r="AI12" s="35"/>
      <c r="AJ12" s="142"/>
      <c r="AK12" s="142"/>
      <c r="AL12" s="142"/>
      <c r="AM12" s="24"/>
      <c r="AN12" s="194"/>
      <c r="AO12" s="194"/>
      <c r="AP12" s="194"/>
      <c r="AQ12" s="25"/>
      <c r="AR12" s="24"/>
      <c r="AS12" s="194"/>
      <c r="AT12" s="194"/>
      <c r="AU12" s="194"/>
      <c r="AV12" s="25"/>
      <c r="AW12" s="24"/>
      <c r="AX12" s="194"/>
      <c r="AY12" s="194"/>
      <c r="AZ12" s="194"/>
      <c r="BA12" s="25"/>
    </row>
    <row r="13" spans="1:53" ht="17.149999999999999" customHeight="1" x14ac:dyDescent="0.35">
      <c r="A13" s="30">
        <v>8</v>
      </c>
      <c r="B13" s="30">
        <v>6</v>
      </c>
      <c r="C13" s="30">
        <f t="shared" si="0"/>
        <v>-2</v>
      </c>
      <c r="D13" s="18" t="s">
        <v>277</v>
      </c>
      <c r="E13" s="2">
        <f t="shared" si="1"/>
        <v>32</v>
      </c>
      <c r="F13" s="239">
        <v>20</v>
      </c>
      <c r="G13" s="30">
        <f t="shared" si="2"/>
        <v>1</v>
      </c>
      <c r="H13" s="31"/>
      <c r="I13" s="186" t="s">
        <v>13</v>
      </c>
      <c r="J13" s="191" t="s">
        <v>13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>
        <v>12</v>
      </c>
      <c r="X13" s="94" t="s">
        <v>13</v>
      </c>
      <c r="Y13" s="186" t="s">
        <v>13</v>
      </c>
      <c r="Z13" s="197" t="s">
        <v>13</v>
      </c>
      <c r="AA13" s="186" t="s">
        <v>13</v>
      </c>
      <c r="AB13" s="191" t="s">
        <v>13</v>
      </c>
      <c r="AC13" s="36">
        <v>0</v>
      </c>
      <c r="AD13" s="37">
        <v>0</v>
      </c>
      <c r="AE13" s="37">
        <v>0</v>
      </c>
      <c r="AF13" s="37">
        <v>0</v>
      </c>
      <c r="AG13" s="37">
        <v>0</v>
      </c>
      <c r="AH13" s="35"/>
      <c r="AI13" s="35"/>
      <c r="AJ13" s="142"/>
      <c r="AK13" s="142"/>
      <c r="AL13" s="142"/>
      <c r="AM13" s="24"/>
      <c r="AN13" s="194"/>
      <c r="AO13" s="194"/>
      <c r="AP13" s="194"/>
      <c r="AQ13" s="25"/>
      <c r="AR13" s="24"/>
      <c r="AS13" s="194"/>
      <c r="AT13" s="194"/>
      <c r="AU13" s="194"/>
      <c r="AV13" s="25"/>
      <c r="AW13" s="24"/>
      <c r="AX13" s="194"/>
      <c r="AY13" s="194"/>
      <c r="AZ13" s="194"/>
      <c r="BA13" s="25"/>
    </row>
    <row r="14" spans="1:53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736</v>
      </c>
      <c r="E14" s="2">
        <f t="shared" si="1"/>
        <v>30</v>
      </c>
      <c r="F14" s="239">
        <v>20</v>
      </c>
      <c r="G14" s="30">
        <f t="shared" si="2"/>
        <v>1</v>
      </c>
      <c r="H14" s="31"/>
      <c r="I14" s="186" t="s">
        <v>13</v>
      </c>
      <c r="J14" s="191" t="s">
        <v>13</v>
      </c>
      <c r="K14" s="202" t="s">
        <v>13</v>
      </c>
      <c r="L14" s="191" t="s">
        <v>13</v>
      </c>
      <c r="M14" s="186">
        <v>10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 t="s">
        <v>13</v>
      </c>
      <c r="X14" s="94" t="s">
        <v>13</v>
      </c>
      <c r="Y14" s="186" t="s">
        <v>13</v>
      </c>
      <c r="Z14" s="197" t="s">
        <v>13</v>
      </c>
      <c r="AA14" s="186" t="s">
        <v>13</v>
      </c>
      <c r="AB14" s="191" t="s">
        <v>13</v>
      </c>
      <c r="AC14" s="36">
        <v>0</v>
      </c>
      <c r="AD14" s="37">
        <v>0</v>
      </c>
      <c r="AE14" s="37">
        <v>0</v>
      </c>
      <c r="AF14" s="37">
        <v>0</v>
      </c>
      <c r="AG14" s="37">
        <v>0</v>
      </c>
      <c r="AH14" s="35"/>
      <c r="AI14" s="35"/>
      <c r="AJ14" s="142"/>
      <c r="AK14" s="142"/>
      <c r="AL14" s="142"/>
      <c r="AM14" s="24"/>
      <c r="AN14" s="194"/>
      <c r="AO14" s="194"/>
      <c r="AP14" s="194"/>
      <c r="AQ14" s="25"/>
      <c r="AR14" s="24"/>
      <c r="AS14" s="194"/>
      <c r="AT14" s="194"/>
      <c r="AU14" s="194"/>
      <c r="AV14" s="25"/>
      <c r="AW14" s="24"/>
      <c r="AX14" s="194"/>
      <c r="AY14" s="194"/>
      <c r="AZ14" s="194"/>
      <c r="BA14" s="25"/>
    </row>
    <row r="15" spans="1:53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638</v>
      </c>
      <c r="E15" s="2">
        <f t="shared" si="1"/>
        <v>28</v>
      </c>
      <c r="F15" s="238">
        <v>20</v>
      </c>
      <c r="G15" s="30">
        <f t="shared" si="2"/>
        <v>1</v>
      </c>
      <c r="H15" s="31"/>
      <c r="I15" s="186" t="s">
        <v>13</v>
      </c>
      <c r="J15" s="191" t="s">
        <v>13</v>
      </c>
      <c r="K15" s="202" t="s">
        <v>13</v>
      </c>
      <c r="L15" s="191" t="s">
        <v>13</v>
      </c>
      <c r="M15" s="186">
        <v>8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202" t="s">
        <v>13</v>
      </c>
      <c r="X15" s="94" t="s">
        <v>13</v>
      </c>
      <c r="Y15" s="186" t="s">
        <v>13</v>
      </c>
      <c r="Z15" s="197" t="s">
        <v>13</v>
      </c>
      <c r="AA15" s="186" t="s">
        <v>13</v>
      </c>
      <c r="AB15" s="191" t="s">
        <v>13</v>
      </c>
      <c r="AC15" s="36">
        <v>0</v>
      </c>
      <c r="AD15" s="37">
        <v>0</v>
      </c>
      <c r="AE15" s="37">
        <v>0</v>
      </c>
      <c r="AF15" s="37">
        <v>0</v>
      </c>
      <c r="AG15" s="37">
        <v>0</v>
      </c>
      <c r="AH15" s="35"/>
      <c r="AI15" s="35"/>
      <c r="AJ15" s="142"/>
      <c r="AK15" s="142"/>
      <c r="AL15" s="142"/>
      <c r="AM15" s="24"/>
      <c r="AN15" s="194"/>
      <c r="AO15" s="194"/>
      <c r="AP15" s="194"/>
      <c r="AQ15" s="25"/>
      <c r="AR15" s="24"/>
      <c r="AS15" s="194"/>
      <c r="AT15" s="194"/>
      <c r="AU15" s="194"/>
      <c r="AV15" s="25"/>
      <c r="AW15" s="24"/>
      <c r="AX15" s="194"/>
      <c r="AY15" s="194"/>
      <c r="AZ15" s="194"/>
      <c r="BA15" s="25"/>
    </row>
    <row r="16" spans="1:53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295</v>
      </c>
      <c r="E16" s="2">
        <f t="shared" si="1"/>
        <v>26</v>
      </c>
      <c r="F16" s="239">
        <v>20</v>
      </c>
      <c r="G16" s="30">
        <f t="shared" si="2"/>
        <v>1</v>
      </c>
      <c r="H16" s="31"/>
      <c r="I16" s="186" t="s">
        <v>13</v>
      </c>
      <c r="J16" s="191" t="s">
        <v>13</v>
      </c>
      <c r="K16" s="202" t="s">
        <v>13</v>
      </c>
      <c r="L16" s="191" t="s">
        <v>13</v>
      </c>
      <c r="M16" s="186" t="s">
        <v>13</v>
      </c>
      <c r="N16" s="191" t="s">
        <v>13</v>
      </c>
      <c r="O16" s="186">
        <v>6</v>
      </c>
      <c r="P16" s="191" t="s">
        <v>13</v>
      </c>
      <c r="Q16" s="186" t="s">
        <v>13</v>
      </c>
      <c r="R16" s="3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202" t="s">
        <v>13</v>
      </c>
      <c r="X16" s="94" t="s">
        <v>13</v>
      </c>
      <c r="Y16" s="186" t="s">
        <v>13</v>
      </c>
      <c r="Z16" s="197" t="s">
        <v>13</v>
      </c>
      <c r="AA16" s="186" t="s">
        <v>13</v>
      </c>
      <c r="AB16" s="191" t="s">
        <v>13</v>
      </c>
      <c r="AC16" s="36">
        <v>0</v>
      </c>
      <c r="AD16" s="37">
        <v>0</v>
      </c>
      <c r="AE16" s="37">
        <v>0</v>
      </c>
      <c r="AF16" s="37">
        <v>0</v>
      </c>
      <c r="AG16" s="37">
        <v>0</v>
      </c>
      <c r="AH16" s="35"/>
      <c r="AI16" s="35"/>
      <c r="AJ16" s="142"/>
      <c r="AK16" s="142"/>
      <c r="AL16" s="142"/>
      <c r="AM16" s="24"/>
      <c r="AN16" s="194"/>
      <c r="AO16" s="194"/>
      <c r="AP16" s="194"/>
      <c r="AQ16" s="25"/>
      <c r="AR16" s="24"/>
      <c r="AS16" s="194"/>
      <c r="AT16" s="194"/>
      <c r="AU16" s="194"/>
      <c r="AV16" s="25"/>
      <c r="AW16" s="24"/>
      <c r="AX16" s="194"/>
      <c r="AY16" s="194"/>
      <c r="AZ16" s="194"/>
      <c r="BA16" s="25"/>
    </row>
    <row r="17" spans="1:53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108</v>
      </c>
      <c r="E17" s="2">
        <f t="shared" si="1"/>
        <v>26</v>
      </c>
      <c r="F17" s="239">
        <v>20</v>
      </c>
      <c r="G17" s="30">
        <f t="shared" si="2"/>
        <v>1</v>
      </c>
      <c r="H17" s="31"/>
      <c r="I17" s="186" t="s">
        <v>13</v>
      </c>
      <c r="J17" s="191" t="s">
        <v>13</v>
      </c>
      <c r="K17" s="202">
        <v>6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 t="s">
        <v>13</v>
      </c>
      <c r="X17" s="94" t="s">
        <v>13</v>
      </c>
      <c r="Y17" s="186" t="s">
        <v>13</v>
      </c>
      <c r="Z17" s="197" t="s">
        <v>13</v>
      </c>
      <c r="AA17" s="186" t="s">
        <v>13</v>
      </c>
      <c r="AB17" s="191" t="s">
        <v>13</v>
      </c>
      <c r="AC17" s="36">
        <v>0</v>
      </c>
      <c r="AD17" s="37">
        <v>0</v>
      </c>
      <c r="AE17" s="37">
        <v>0</v>
      </c>
      <c r="AF17" s="37">
        <v>0</v>
      </c>
      <c r="AG17" s="37">
        <v>0</v>
      </c>
      <c r="AH17" s="35"/>
      <c r="AI17" s="35"/>
      <c r="AJ17" s="142"/>
      <c r="AK17" s="142"/>
      <c r="AL17" s="142"/>
      <c r="AM17" s="24"/>
      <c r="AN17" s="194"/>
      <c r="AO17" s="194"/>
      <c r="AP17" s="194"/>
      <c r="AQ17" s="25"/>
      <c r="AR17" s="24"/>
      <c r="AS17" s="194"/>
      <c r="AT17" s="194"/>
      <c r="AU17" s="194"/>
      <c r="AV17" s="25"/>
      <c r="AW17" s="24"/>
      <c r="AX17" s="194"/>
      <c r="AY17" s="194"/>
      <c r="AZ17" s="194"/>
      <c r="BA17" s="25"/>
    </row>
    <row r="18" spans="1:53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483</v>
      </c>
      <c r="E18" s="2">
        <f t="shared" si="1"/>
        <v>26</v>
      </c>
      <c r="F18" s="239">
        <v>20</v>
      </c>
      <c r="G18" s="30">
        <f t="shared" si="2"/>
        <v>1</v>
      </c>
      <c r="H18" s="31"/>
      <c r="I18" s="186" t="s">
        <v>13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>
        <v>6</v>
      </c>
      <c r="X18" s="94" t="s">
        <v>13</v>
      </c>
      <c r="Y18" s="186" t="s">
        <v>13</v>
      </c>
      <c r="Z18" s="197" t="s">
        <v>13</v>
      </c>
      <c r="AA18" s="186" t="s">
        <v>13</v>
      </c>
      <c r="AB18" s="191" t="s">
        <v>13</v>
      </c>
      <c r="AC18" s="36">
        <v>0</v>
      </c>
      <c r="AD18" s="37">
        <v>0</v>
      </c>
      <c r="AE18" s="37">
        <v>0</v>
      </c>
      <c r="AF18" s="37">
        <v>0</v>
      </c>
      <c r="AG18" s="37">
        <v>0</v>
      </c>
      <c r="AH18" s="35"/>
      <c r="AI18" s="35"/>
      <c r="AJ18" s="142"/>
      <c r="AK18" s="142"/>
      <c r="AL18" s="142"/>
      <c r="AM18" s="24"/>
      <c r="AN18" s="194"/>
      <c r="AO18" s="194"/>
      <c r="AP18" s="194"/>
      <c r="AQ18" s="25"/>
      <c r="AR18" s="24"/>
      <c r="AS18" s="194"/>
      <c r="AT18" s="194"/>
      <c r="AU18" s="194"/>
      <c r="AV18" s="25"/>
      <c r="AW18" s="24"/>
      <c r="AX18" s="194"/>
      <c r="AY18" s="194"/>
      <c r="AZ18" s="194"/>
      <c r="BA18" s="25"/>
    </row>
    <row r="19" spans="1:53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226</v>
      </c>
      <c r="E19" s="2">
        <f t="shared" si="1"/>
        <v>26</v>
      </c>
      <c r="F19" s="239"/>
      <c r="G19" s="30">
        <f t="shared" si="2"/>
        <v>1</v>
      </c>
      <c r="H19" s="31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>
        <v>26</v>
      </c>
      <c r="X19" s="94" t="s">
        <v>13</v>
      </c>
      <c r="Y19" s="186" t="s">
        <v>13</v>
      </c>
      <c r="Z19" s="197" t="s">
        <v>13</v>
      </c>
      <c r="AA19" s="186" t="s">
        <v>13</v>
      </c>
      <c r="AB19" s="191" t="s">
        <v>13</v>
      </c>
      <c r="AC19" s="36">
        <v>0</v>
      </c>
      <c r="AD19" s="37">
        <v>0</v>
      </c>
      <c r="AE19" s="37">
        <v>0</v>
      </c>
      <c r="AF19" s="37">
        <v>0</v>
      </c>
      <c r="AG19" s="37">
        <v>0</v>
      </c>
      <c r="AH19" s="35"/>
      <c r="AI19" s="35"/>
      <c r="AJ19" s="142"/>
      <c r="AK19" s="142"/>
      <c r="AL19" s="142"/>
      <c r="AM19" s="24"/>
      <c r="AN19" s="194"/>
      <c r="AO19" s="194"/>
      <c r="AP19" s="194"/>
      <c r="AQ19" s="25"/>
      <c r="AR19" s="24"/>
      <c r="AS19" s="194"/>
      <c r="AT19" s="194"/>
      <c r="AU19" s="194"/>
      <c r="AV19" s="25"/>
      <c r="AW19" s="24"/>
      <c r="AX19" s="194"/>
      <c r="AY19" s="194"/>
      <c r="AZ19" s="194"/>
      <c r="BA19" s="25"/>
    </row>
    <row r="20" spans="1:53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788</v>
      </c>
      <c r="E20" s="2">
        <f t="shared" si="1"/>
        <v>25</v>
      </c>
      <c r="F20" s="239"/>
      <c r="G20" s="30">
        <f t="shared" si="2"/>
        <v>2</v>
      </c>
      <c r="H20" s="31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>
        <v>10</v>
      </c>
      <c r="X20" s="94">
        <v>15</v>
      </c>
      <c r="Y20" s="186" t="s">
        <v>13</v>
      </c>
      <c r="Z20" s="197" t="s">
        <v>13</v>
      </c>
      <c r="AA20" s="186" t="s">
        <v>13</v>
      </c>
      <c r="AB20" s="191" t="s">
        <v>13</v>
      </c>
      <c r="AC20" s="36">
        <v>0</v>
      </c>
      <c r="AD20" s="37">
        <v>0</v>
      </c>
      <c r="AE20" s="37">
        <v>0</v>
      </c>
      <c r="AF20" s="37">
        <v>0</v>
      </c>
      <c r="AG20" s="37">
        <v>0</v>
      </c>
      <c r="AH20" s="35"/>
      <c r="AI20" s="35"/>
      <c r="AJ20" s="142"/>
      <c r="AK20" s="142"/>
      <c r="AL20" s="142"/>
      <c r="AM20" s="24"/>
      <c r="AN20" s="194"/>
      <c r="AO20" s="194"/>
      <c r="AP20" s="194"/>
      <c r="AQ20" s="25"/>
      <c r="AR20" s="24"/>
      <c r="AS20" s="194"/>
      <c r="AT20" s="194"/>
      <c r="AU20" s="194"/>
      <c r="AV20" s="25"/>
      <c r="AW20" s="24"/>
      <c r="AX20" s="194"/>
      <c r="AY20" s="194"/>
      <c r="AZ20" s="194"/>
      <c r="BA20" s="25"/>
    </row>
    <row r="21" spans="1:53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883</v>
      </c>
      <c r="E21" s="2">
        <f t="shared" si="1"/>
        <v>24</v>
      </c>
      <c r="F21" s="238">
        <v>20</v>
      </c>
      <c r="G21" s="30">
        <f t="shared" si="2"/>
        <v>1</v>
      </c>
      <c r="H21" s="31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 t="s">
        <v>13</v>
      </c>
      <c r="X21" s="94" t="s">
        <v>13</v>
      </c>
      <c r="Y21" s="186" t="s">
        <v>13</v>
      </c>
      <c r="Z21" s="197">
        <v>4</v>
      </c>
      <c r="AA21" s="186" t="s">
        <v>13</v>
      </c>
      <c r="AB21" s="191" t="s">
        <v>13</v>
      </c>
      <c r="AC21" s="36">
        <v>0</v>
      </c>
      <c r="AD21" s="37">
        <v>0</v>
      </c>
      <c r="AE21" s="37">
        <v>0</v>
      </c>
      <c r="AF21" s="37">
        <v>0</v>
      </c>
      <c r="AG21" s="37">
        <v>0</v>
      </c>
      <c r="AH21" s="35"/>
      <c r="AI21" s="35"/>
      <c r="AJ21" s="142"/>
      <c r="AK21" s="142"/>
      <c r="AL21" s="142"/>
      <c r="AM21" s="24"/>
      <c r="AN21" s="194"/>
      <c r="AO21" s="194"/>
      <c r="AP21" s="194"/>
      <c r="AQ21" s="25"/>
      <c r="AR21" s="24"/>
      <c r="AS21" s="194"/>
      <c r="AT21" s="194"/>
      <c r="AU21" s="194"/>
      <c r="AV21" s="25"/>
      <c r="AW21" s="24"/>
      <c r="AX21" s="194"/>
      <c r="AY21" s="194"/>
      <c r="AZ21" s="194"/>
      <c r="BA21" s="25"/>
    </row>
    <row r="22" spans="1:53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1204</v>
      </c>
      <c r="E22" s="2">
        <f t="shared" si="1"/>
        <v>24</v>
      </c>
      <c r="F22" s="239">
        <v>20</v>
      </c>
      <c r="G22" s="30">
        <f t="shared" si="2"/>
        <v>1</v>
      </c>
      <c r="H22" s="31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>
        <v>4</v>
      </c>
      <c r="R22" s="3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 t="s">
        <v>13</v>
      </c>
      <c r="X22" s="94" t="s">
        <v>13</v>
      </c>
      <c r="Y22" s="186" t="s">
        <v>13</v>
      </c>
      <c r="Z22" s="197" t="s">
        <v>13</v>
      </c>
      <c r="AA22" s="186" t="s">
        <v>13</v>
      </c>
      <c r="AB22" s="191" t="s">
        <v>13</v>
      </c>
      <c r="AC22" s="36">
        <v>0</v>
      </c>
      <c r="AD22" s="37">
        <v>0</v>
      </c>
      <c r="AE22" s="37">
        <v>0</v>
      </c>
      <c r="AF22" s="37">
        <v>0</v>
      </c>
      <c r="AG22" s="37">
        <v>0</v>
      </c>
      <c r="AH22" s="35"/>
      <c r="AI22" s="35"/>
      <c r="AJ22" s="142"/>
      <c r="AK22" s="142"/>
      <c r="AL22" s="142"/>
      <c r="AM22" s="24"/>
      <c r="AN22" s="194"/>
      <c r="AO22" s="194"/>
      <c r="AP22" s="194"/>
      <c r="AQ22" s="25"/>
      <c r="AR22" s="24"/>
      <c r="AS22" s="194"/>
      <c r="AT22" s="194"/>
      <c r="AU22" s="194"/>
      <c r="AV22" s="25"/>
      <c r="AW22" s="24"/>
      <c r="AX22" s="194"/>
      <c r="AY22" s="194"/>
      <c r="AZ22" s="194"/>
      <c r="BA22" s="25"/>
    </row>
    <row r="23" spans="1:53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1207</v>
      </c>
      <c r="E23" s="2">
        <f t="shared" si="1"/>
        <v>24</v>
      </c>
      <c r="F23" s="239">
        <v>20</v>
      </c>
      <c r="G23" s="30">
        <f t="shared" si="2"/>
        <v>1</v>
      </c>
      <c r="H23" s="31"/>
      <c r="I23" s="186" t="s">
        <v>13</v>
      </c>
      <c r="J23" s="191" t="s">
        <v>13</v>
      </c>
      <c r="K23" s="202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>
        <v>4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 t="s">
        <v>13</v>
      </c>
      <c r="Z23" s="197" t="s">
        <v>13</v>
      </c>
      <c r="AA23" s="186" t="s">
        <v>13</v>
      </c>
      <c r="AB23" s="191" t="s">
        <v>13</v>
      </c>
      <c r="AC23" s="36">
        <v>0</v>
      </c>
      <c r="AD23" s="37">
        <v>0</v>
      </c>
      <c r="AE23" s="37">
        <v>0</v>
      </c>
      <c r="AF23" s="37">
        <v>0</v>
      </c>
      <c r="AG23" s="37">
        <v>0</v>
      </c>
      <c r="AH23" s="35"/>
      <c r="AI23" s="35"/>
      <c r="AJ23" s="142"/>
      <c r="AK23" s="142"/>
      <c r="AL23" s="142"/>
      <c r="AM23" s="24"/>
      <c r="AN23" s="194"/>
      <c r="AO23" s="194"/>
      <c r="AP23" s="194"/>
      <c r="AQ23" s="25"/>
      <c r="AR23" s="24"/>
      <c r="AS23" s="194"/>
      <c r="AT23" s="194"/>
      <c r="AU23" s="194"/>
      <c r="AV23" s="25"/>
      <c r="AW23" s="24"/>
      <c r="AX23" s="194"/>
      <c r="AY23" s="194"/>
      <c r="AZ23" s="194"/>
      <c r="BA23" s="25"/>
    </row>
    <row r="24" spans="1:53" ht="17.149999999999999" customHeight="1" x14ac:dyDescent="0.35">
      <c r="A24" s="30">
        <v>19</v>
      </c>
      <c r="B24" s="30">
        <v>21</v>
      </c>
      <c r="C24" s="30">
        <f t="shared" si="0"/>
        <v>2</v>
      </c>
      <c r="D24" s="18" t="s">
        <v>115</v>
      </c>
      <c r="E24" s="2">
        <f t="shared" si="1"/>
        <v>24</v>
      </c>
      <c r="F24" s="238">
        <v>20</v>
      </c>
      <c r="G24" s="30">
        <f t="shared" si="2"/>
        <v>1</v>
      </c>
      <c r="H24" s="31"/>
      <c r="I24" s="186">
        <v>4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197" t="s">
        <v>13</v>
      </c>
      <c r="AA24" s="186" t="s">
        <v>13</v>
      </c>
      <c r="AB24" s="191" t="s">
        <v>13</v>
      </c>
      <c r="AC24" s="36">
        <v>0</v>
      </c>
      <c r="AD24" s="37">
        <v>0</v>
      </c>
      <c r="AE24" s="37">
        <v>0</v>
      </c>
      <c r="AF24" s="37">
        <v>0</v>
      </c>
      <c r="AG24" s="37">
        <v>0</v>
      </c>
      <c r="AH24" s="35"/>
      <c r="AI24" s="35"/>
      <c r="AJ24" s="142"/>
      <c r="AK24" s="142"/>
      <c r="AL24" s="142"/>
      <c r="AM24" s="24"/>
      <c r="AN24" s="194"/>
      <c r="AO24" s="194"/>
      <c r="AP24" s="194"/>
      <c r="AQ24" s="25"/>
      <c r="AR24" s="24"/>
      <c r="AS24" s="194"/>
      <c r="AT24" s="194"/>
      <c r="AU24" s="194"/>
      <c r="AV24" s="25"/>
      <c r="AW24" s="24"/>
      <c r="AX24" s="194"/>
      <c r="AY24" s="194"/>
      <c r="AZ24" s="194"/>
      <c r="BA24" s="25"/>
    </row>
    <row r="25" spans="1:53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1068</v>
      </c>
      <c r="E25" s="2">
        <f t="shared" si="1"/>
        <v>23</v>
      </c>
      <c r="F25" s="238"/>
      <c r="G25" s="30">
        <f t="shared" si="2"/>
        <v>1</v>
      </c>
      <c r="H25" s="31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>
        <v>23</v>
      </c>
      <c r="X25" s="94" t="s">
        <v>13</v>
      </c>
      <c r="Y25" s="186" t="s">
        <v>13</v>
      </c>
      <c r="Z25" s="197" t="s">
        <v>13</v>
      </c>
      <c r="AA25" s="186" t="s">
        <v>13</v>
      </c>
      <c r="AB25" s="191" t="s">
        <v>13</v>
      </c>
      <c r="AC25" s="36">
        <v>0</v>
      </c>
      <c r="AD25" s="37">
        <v>0</v>
      </c>
      <c r="AE25" s="37">
        <v>0</v>
      </c>
      <c r="AF25" s="37">
        <v>0</v>
      </c>
      <c r="AG25" s="37">
        <v>0</v>
      </c>
      <c r="AH25" s="35"/>
      <c r="AI25" s="35"/>
      <c r="AJ25" s="142"/>
      <c r="AK25" s="142"/>
      <c r="AL25" s="142"/>
      <c r="AM25" s="24"/>
      <c r="AN25" s="194"/>
      <c r="AO25" s="194"/>
      <c r="AP25" s="194"/>
      <c r="AQ25" s="25"/>
      <c r="AR25" s="24"/>
      <c r="AS25" s="194"/>
      <c r="AT25" s="194"/>
      <c r="AU25" s="194"/>
      <c r="AV25" s="25"/>
      <c r="AW25" s="24"/>
      <c r="AX25" s="194"/>
      <c r="AY25" s="194"/>
      <c r="AZ25" s="194"/>
      <c r="BA25" s="25"/>
    </row>
    <row r="26" spans="1:53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104</v>
      </c>
      <c r="E26" s="2">
        <f t="shared" si="1"/>
        <v>20</v>
      </c>
      <c r="F26" s="238">
        <v>20</v>
      </c>
      <c r="G26" s="30">
        <f t="shared" si="2"/>
        <v>0</v>
      </c>
      <c r="H26" s="31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 t="s">
        <v>13</v>
      </c>
      <c r="X26" s="94" t="s">
        <v>13</v>
      </c>
      <c r="Y26" s="186" t="s">
        <v>13</v>
      </c>
      <c r="Z26" s="197" t="s">
        <v>13</v>
      </c>
      <c r="AA26" s="186" t="s">
        <v>13</v>
      </c>
      <c r="AB26" s="191" t="s">
        <v>13</v>
      </c>
      <c r="AC26" s="36">
        <v>0</v>
      </c>
      <c r="AD26" s="37">
        <v>0</v>
      </c>
      <c r="AE26" s="37">
        <v>0</v>
      </c>
      <c r="AF26" s="37">
        <v>0</v>
      </c>
      <c r="AG26" s="37">
        <v>0</v>
      </c>
      <c r="AH26" s="35"/>
      <c r="AI26" s="35"/>
      <c r="AJ26" s="142"/>
      <c r="AK26" s="142"/>
      <c r="AL26" s="142"/>
      <c r="AM26" s="24"/>
      <c r="AN26" s="194"/>
      <c r="AO26" s="194"/>
      <c r="AP26" s="194"/>
      <c r="AQ26" s="25"/>
      <c r="AR26" s="24"/>
      <c r="AS26" s="194"/>
      <c r="AT26" s="194"/>
      <c r="AU26" s="194"/>
      <c r="AV26" s="25"/>
      <c r="AW26" s="24"/>
      <c r="AX26" s="194"/>
      <c r="AY26" s="194"/>
      <c r="AZ26" s="194"/>
      <c r="BA26" s="25"/>
    </row>
    <row r="27" spans="1:53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109</v>
      </c>
      <c r="E27" s="2">
        <f t="shared" si="1"/>
        <v>20</v>
      </c>
      <c r="F27" s="239">
        <v>20</v>
      </c>
      <c r="G27" s="30">
        <f t="shared" si="2"/>
        <v>0</v>
      </c>
      <c r="H27" s="31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197" t="s">
        <v>13</v>
      </c>
      <c r="AA27" s="186" t="s">
        <v>13</v>
      </c>
      <c r="AB27" s="191" t="s">
        <v>13</v>
      </c>
      <c r="AC27" s="36">
        <v>0</v>
      </c>
      <c r="AD27" s="37">
        <v>0</v>
      </c>
      <c r="AE27" s="37">
        <v>0</v>
      </c>
      <c r="AF27" s="37">
        <v>0</v>
      </c>
      <c r="AG27" s="37">
        <v>0</v>
      </c>
      <c r="AH27" s="35"/>
      <c r="AI27" s="35"/>
      <c r="AJ27" s="142"/>
      <c r="AK27" s="142"/>
      <c r="AL27" s="142"/>
      <c r="AM27" s="24"/>
      <c r="AN27" s="194"/>
      <c r="AO27" s="194"/>
      <c r="AP27" s="194"/>
      <c r="AQ27" s="25"/>
      <c r="AR27" s="24"/>
      <c r="AS27" s="194"/>
      <c r="AT27" s="194"/>
      <c r="AU27" s="194"/>
      <c r="AV27" s="25"/>
      <c r="AW27" s="24"/>
      <c r="AX27" s="194"/>
      <c r="AY27" s="194"/>
      <c r="AZ27" s="194"/>
      <c r="BA27" s="25"/>
    </row>
    <row r="28" spans="1:53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207</v>
      </c>
      <c r="E28" s="2">
        <f t="shared" si="1"/>
        <v>20</v>
      </c>
      <c r="F28" s="239">
        <v>20</v>
      </c>
      <c r="G28" s="30">
        <f t="shared" si="2"/>
        <v>0</v>
      </c>
      <c r="H28" s="31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197" t="s">
        <v>13</v>
      </c>
      <c r="AA28" s="186" t="s">
        <v>13</v>
      </c>
      <c r="AB28" s="191" t="s">
        <v>13</v>
      </c>
      <c r="AC28" s="36">
        <v>0</v>
      </c>
      <c r="AD28" s="37">
        <v>0</v>
      </c>
      <c r="AE28" s="37">
        <v>0</v>
      </c>
      <c r="AF28" s="37">
        <v>0</v>
      </c>
      <c r="AG28" s="37">
        <v>0</v>
      </c>
      <c r="AH28" s="35"/>
      <c r="AI28" s="35"/>
      <c r="AJ28" s="142"/>
      <c r="AK28" s="142"/>
      <c r="AL28" s="142"/>
      <c r="AM28" s="24"/>
      <c r="AN28" s="194"/>
      <c r="AO28" s="194"/>
      <c r="AP28" s="194"/>
      <c r="AQ28" s="25"/>
      <c r="AR28" s="24"/>
      <c r="AS28" s="194"/>
      <c r="AT28" s="194"/>
      <c r="AU28" s="194"/>
      <c r="AV28" s="25"/>
      <c r="AW28" s="24"/>
      <c r="AX28" s="194"/>
      <c r="AY28" s="194"/>
      <c r="AZ28" s="194"/>
      <c r="BA28" s="25"/>
    </row>
    <row r="29" spans="1:53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1205</v>
      </c>
      <c r="E29" s="2">
        <f t="shared" si="1"/>
        <v>20</v>
      </c>
      <c r="F29" s="239">
        <v>20</v>
      </c>
      <c r="G29" s="30">
        <f t="shared" si="2"/>
        <v>0</v>
      </c>
      <c r="H29" s="31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 t="s">
        <v>13</v>
      </c>
      <c r="Z29" s="197" t="s">
        <v>13</v>
      </c>
      <c r="AA29" s="186" t="s">
        <v>13</v>
      </c>
      <c r="AB29" s="191" t="s">
        <v>13</v>
      </c>
      <c r="AC29" s="36">
        <v>0</v>
      </c>
      <c r="AD29" s="37">
        <v>0</v>
      </c>
      <c r="AE29" s="37">
        <v>0</v>
      </c>
      <c r="AF29" s="37">
        <v>0</v>
      </c>
      <c r="AG29" s="37">
        <v>0</v>
      </c>
      <c r="AH29" s="35"/>
      <c r="AI29" s="35"/>
      <c r="AJ29" s="142"/>
      <c r="AK29" s="142"/>
      <c r="AL29" s="142"/>
      <c r="AM29" s="24"/>
      <c r="AN29" s="194"/>
      <c r="AO29" s="194"/>
      <c r="AP29" s="194"/>
      <c r="AQ29" s="25"/>
      <c r="AR29" s="24"/>
      <c r="AS29" s="194"/>
      <c r="AT29" s="194"/>
      <c r="AU29" s="194"/>
      <c r="AV29" s="25"/>
      <c r="AW29" s="24"/>
      <c r="AX29" s="194"/>
      <c r="AY29" s="194"/>
      <c r="AZ29" s="194"/>
      <c r="BA29" s="25"/>
    </row>
    <row r="30" spans="1:53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1206</v>
      </c>
      <c r="E30" s="2">
        <f t="shared" si="1"/>
        <v>20</v>
      </c>
      <c r="F30" s="239">
        <v>20</v>
      </c>
      <c r="G30" s="30">
        <f t="shared" si="2"/>
        <v>0</v>
      </c>
      <c r="H30" s="31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202" t="s">
        <v>13</v>
      </c>
      <c r="X30" s="94" t="s">
        <v>13</v>
      </c>
      <c r="Y30" s="186" t="s">
        <v>13</v>
      </c>
      <c r="Z30" s="197" t="s">
        <v>13</v>
      </c>
      <c r="AA30" s="186" t="s">
        <v>13</v>
      </c>
      <c r="AB30" s="191" t="s">
        <v>13</v>
      </c>
      <c r="AC30" s="36">
        <v>0</v>
      </c>
      <c r="AD30" s="37">
        <v>0</v>
      </c>
      <c r="AE30" s="37">
        <v>0</v>
      </c>
      <c r="AF30" s="37">
        <v>0</v>
      </c>
      <c r="AG30" s="37">
        <v>0</v>
      </c>
      <c r="AH30" s="35"/>
      <c r="AI30" s="35"/>
      <c r="AJ30" s="142"/>
      <c r="AK30" s="142"/>
      <c r="AL30" s="142"/>
      <c r="AM30" s="24"/>
      <c r="AN30" s="194"/>
      <c r="AO30" s="194"/>
      <c r="AP30" s="194"/>
      <c r="AQ30" s="25"/>
      <c r="AR30" s="24"/>
      <c r="AS30" s="194"/>
      <c r="AT30" s="194"/>
      <c r="AU30" s="194"/>
      <c r="AV30" s="25"/>
      <c r="AW30" s="24"/>
      <c r="AX30" s="194"/>
      <c r="AY30" s="194"/>
      <c r="AZ30" s="194"/>
      <c r="BA30" s="25"/>
    </row>
    <row r="31" spans="1:53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1208</v>
      </c>
      <c r="E31" s="2">
        <f t="shared" si="1"/>
        <v>20</v>
      </c>
      <c r="F31" s="239">
        <v>20</v>
      </c>
      <c r="G31" s="30">
        <f t="shared" si="2"/>
        <v>0</v>
      </c>
      <c r="H31" s="31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 t="s">
        <v>13</v>
      </c>
      <c r="Y31" s="186" t="s">
        <v>13</v>
      </c>
      <c r="Z31" s="197" t="s">
        <v>13</v>
      </c>
      <c r="AA31" s="186" t="s">
        <v>13</v>
      </c>
      <c r="AB31" s="191" t="s">
        <v>13</v>
      </c>
      <c r="AC31" s="36">
        <v>0</v>
      </c>
      <c r="AD31" s="37">
        <v>0</v>
      </c>
      <c r="AE31" s="37">
        <v>0</v>
      </c>
      <c r="AF31" s="37">
        <v>0</v>
      </c>
      <c r="AG31" s="37">
        <v>0</v>
      </c>
      <c r="AH31" s="35"/>
      <c r="AI31" s="35"/>
      <c r="AJ31" s="142"/>
      <c r="AK31" s="142"/>
      <c r="AL31" s="142"/>
      <c r="AM31" s="24"/>
      <c r="AN31" s="194"/>
      <c r="AO31" s="194"/>
      <c r="AP31" s="194"/>
      <c r="AQ31" s="25"/>
      <c r="AR31" s="24"/>
      <c r="AS31" s="194"/>
      <c r="AT31" s="194"/>
      <c r="AU31" s="194"/>
      <c r="AV31" s="25"/>
      <c r="AW31" s="24"/>
      <c r="AX31" s="194"/>
      <c r="AY31" s="194"/>
      <c r="AZ31" s="194"/>
      <c r="BA31" s="25"/>
    </row>
    <row r="32" spans="1:53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1209</v>
      </c>
      <c r="E32" s="2">
        <f t="shared" si="1"/>
        <v>20</v>
      </c>
      <c r="F32" s="239">
        <v>20</v>
      </c>
      <c r="G32" s="30">
        <f t="shared" si="2"/>
        <v>0</v>
      </c>
      <c r="H32" s="31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197" t="s">
        <v>13</v>
      </c>
      <c r="AA32" s="186" t="s">
        <v>13</v>
      </c>
      <c r="AB32" s="191" t="s">
        <v>13</v>
      </c>
      <c r="AC32" s="36">
        <v>0</v>
      </c>
      <c r="AD32" s="37">
        <v>0</v>
      </c>
      <c r="AE32" s="37">
        <v>0</v>
      </c>
      <c r="AF32" s="37">
        <v>0</v>
      </c>
      <c r="AG32" s="37">
        <v>0</v>
      </c>
      <c r="AH32" s="35"/>
      <c r="AI32" s="35"/>
      <c r="AJ32" s="142"/>
      <c r="AK32" s="142"/>
      <c r="AL32" s="142"/>
      <c r="AM32" s="24"/>
      <c r="AN32" s="194"/>
      <c r="AO32" s="194"/>
      <c r="AP32" s="194"/>
      <c r="AQ32" s="25"/>
      <c r="AR32" s="24"/>
      <c r="AS32" s="194"/>
      <c r="AT32" s="194"/>
      <c r="AU32" s="194"/>
      <c r="AV32" s="25"/>
      <c r="AW32" s="24"/>
      <c r="AX32" s="194"/>
      <c r="AY32" s="194"/>
      <c r="AZ32" s="194"/>
      <c r="BA32" s="25"/>
    </row>
    <row r="33" spans="1:233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1210</v>
      </c>
      <c r="E33" s="2">
        <f t="shared" si="1"/>
        <v>20</v>
      </c>
      <c r="F33" s="239">
        <v>20</v>
      </c>
      <c r="G33" s="30">
        <f t="shared" si="2"/>
        <v>0</v>
      </c>
      <c r="H33" s="31"/>
      <c r="I33" s="186" t="s">
        <v>13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 t="s">
        <v>13</v>
      </c>
      <c r="X33" s="94" t="s">
        <v>13</v>
      </c>
      <c r="Y33" s="186" t="s">
        <v>13</v>
      </c>
      <c r="Z33" s="197" t="s">
        <v>13</v>
      </c>
      <c r="AA33" s="186" t="s">
        <v>13</v>
      </c>
      <c r="AB33" s="191" t="s">
        <v>13</v>
      </c>
      <c r="AC33" s="36">
        <v>0</v>
      </c>
      <c r="AD33" s="37">
        <v>0</v>
      </c>
      <c r="AE33" s="37">
        <v>0</v>
      </c>
      <c r="AF33" s="37">
        <v>0</v>
      </c>
      <c r="AG33" s="37">
        <v>0</v>
      </c>
      <c r="AH33" s="35"/>
      <c r="AI33" s="35"/>
      <c r="AJ33" s="142"/>
      <c r="AK33" s="142"/>
      <c r="AL33" s="142"/>
      <c r="AM33" s="24"/>
      <c r="AN33" s="194"/>
      <c r="AO33" s="194"/>
      <c r="AP33" s="194"/>
      <c r="AQ33" s="25"/>
      <c r="AR33" s="24"/>
      <c r="AS33" s="194"/>
      <c r="AT33" s="194"/>
      <c r="AU33" s="194"/>
      <c r="AV33" s="25"/>
      <c r="AW33" s="24"/>
      <c r="AX33" s="194"/>
      <c r="AY33" s="194"/>
      <c r="AZ33" s="194"/>
      <c r="BA33" s="25"/>
    </row>
    <row r="34" spans="1:233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1211</v>
      </c>
      <c r="E34" s="2">
        <f t="shared" si="1"/>
        <v>20</v>
      </c>
      <c r="F34" s="239">
        <v>20</v>
      </c>
      <c r="G34" s="30">
        <f t="shared" si="2"/>
        <v>0</v>
      </c>
      <c r="H34" s="31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202" t="s">
        <v>13</v>
      </c>
      <c r="X34" s="94" t="s">
        <v>13</v>
      </c>
      <c r="Y34" s="186" t="s">
        <v>13</v>
      </c>
      <c r="Z34" s="197" t="s">
        <v>13</v>
      </c>
      <c r="AA34" s="186" t="s">
        <v>13</v>
      </c>
      <c r="AB34" s="191" t="s">
        <v>13</v>
      </c>
      <c r="AC34" s="36">
        <v>0</v>
      </c>
      <c r="AD34" s="37">
        <v>0</v>
      </c>
      <c r="AE34" s="37">
        <v>0</v>
      </c>
      <c r="AF34" s="37">
        <v>0</v>
      </c>
      <c r="AG34" s="37">
        <v>0</v>
      </c>
      <c r="AH34" s="35"/>
      <c r="AI34" s="35"/>
      <c r="AJ34" s="142"/>
      <c r="AK34" s="142"/>
      <c r="AL34" s="142"/>
      <c r="AM34" s="24"/>
      <c r="AN34" s="194"/>
      <c r="AO34" s="194"/>
      <c r="AP34" s="194"/>
      <c r="AQ34" s="25"/>
      <c r="AR34" s="24"/>
      <c r="AS34" s="194"/>
      <c r="AT34" s="194"/>
      <c r="AU34" s="194"/>
      <c r="AV34" s="25"/>
      <c r="AW34" s="24"/>
      <c r="AX34" s="194"/>
      <c r="AY34" s="194"/>
      <c r="AZ34" s="194"/>
      <c r="BA34" s="25"/>
    </row>
    <row r="35" spans="1:233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1212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 t="s">
        <v>13</v>
      </c>
      <c r="Z35" s="197" t="s">
        <v>13</v>
      </c>
      <c r="AA35" s="186" t="s">
        <v>13</v>
      </c>
      <c r="AB35" s="191" t="s">
        <v>13</v>
      </c>
      <c r="AC35" s="36">
        <v>0</v>
      </c>
      <c r="AD35" s="37">
        <v>0</v>
      </c>
      <c r="AE35" s="37">
        <v>0</v>
      </c>
      <c r="AF35" s="37">
        <v>0</v>
      </c>
      <c r="AG35" s="37">
        <v>0</v>
      </c>
      <c r="AH35" s="35"/>
      <c r="AI35" s="35"/>
      <c r="AJ35" s="142"/>
      <c r="AK35" s="142"/>
      <c r="AL35" s="142"/>
      <c r="AM35" s="24"/>
      <c r="AN35" s="194"/>
      <c r="AO35" s="194"/>
      <c r="AP35" s="194"/>
      <c r="AQ35" s="25"/>
      <c r="AR35" s="24"/>
      <c r="AS35" s="194"/>
      <c r="AT35" s="194"/>
      <c r="AU35" s="194"/>
      <c r="AV35" s="25"/>
      <c r="AW35" s="24"/>
      <c r="AX35" s="194"/>
      <c r="AY35" s="194"/>
      <c r="AZ35" s="194"/>
      <c r="BA35" s="25"/>
    </row>
    <row r="36" spans="1:233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1711</v>
      </c>
      <c r="E36" s="2">
        <f t="shared" si="1"/>
        <v>20</v>
      </c>
      <c r="F36" s="239">
        <v>20</v>
      </c>
      <c r="G36" s="30">
        <f t="shared" si="2"/>
        <v>0</v>
      </c>
      <c r="H36" s="31"/>
      <c r="I36" s="186" t="s">
        <v>13</v>
      </c>
      <c r="J36" s="191" t="s">
        <v>13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197" t="s">
        <v>13</v>
      </c>
      <c r="AA36" s="186" t="s">
        <v>13</v>
      </c>
      <c r="AB36" s="191" t="s">
        <v>13</v>
      </c>
      <c r="AC36" s="36">
        <v>0</v>
      </c>
      <c r="AD36" s="37">
        <v>0</v>
      </c>
      <c r="AE36" s="37">
        <v>0</v>
      </c>
      <c r="AF36" s="37">
        <v>0</v>
      </c>
      <c r="AG36" s="37">
        <v>0</v>
      </c>
      <c r="AH36" s="35"/>
      <c r="AI36" s="35"/>
      <c r="AJ36" s="142"/>
      <c r="AK36" s="142"/>
      <c r="AL36" s="142"/>
      <c r="AM36" s="24"/>
      <c r="AN36" s="194"/>
      <c r="AO36" s="194"/>
      <c r="AP36" s="194"/>
      <c r="AQ36" s="25"/>
      <c r="AR36" s="24"/>
      <c r="AS36" s="194"/>
      <c r="AT36" s="194"/>
      <c r="AU36" s="194"/>
      <c r="AV36" s="25"/>
      <c r="AW36" s="24"/>
      <c r="AX36" s="194"/>
      <c r="AY36" s="194"/>
      <c r="AZ36" s="194"/>
      <c r="BA36" s="25"/>
    </row>
    <row r="37" spans="1:233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1712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86" t="s">
        <v>13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 t="s">
        <v>13</v>
      </c>
      <c r="X37" s="94" t="s">
        <v>13</v>
      </c>
      <c r="Y37" s="186" t="s">
        <v>13</v>
      </c>
      <c r="Z37" s="197" t="s">
        <v>13</v>
      </c>
      <c r="AA37" s="186" t="s">
        <v>13</v>
      </c>
      <c r="AB37" s="191" t="s">
        <v>13</v>
      </c>
      <c r="AC37" s="36">
        <v>0</v>
      </c>
      <c r="AD37" s="37">
        <v>0</v>
      </c>
      <c r="AE37" s="37">
        <v>0</v>
      </c>
      <c r="AF37" s="37">
        <v>0</v>
      </c>
      <c r="AG37" s="37">
        <v>0</v>
      </c>
      <c r="AH37" s="35"/>
      <c r="AI37" s="35"/>
      <c r="AJ37" s="142"/>
      <c r="AK37" s="142"/>
      <c r="AL37" s="142"/>
      <c r="AM37" s="24"/>
      <c r="AN37" s="194"/>
      <c r="AO37" s="194"/>
      <c r="AP37" s="194"/>
      <c r="AQ37" s="25"/>
      <c r="AR37" s="24"/>
      <c r="AS37" s="194"/>
      <c r="AT37" s="194"/>
      <c r="AU37" s="194"/>
      <c r="AV37" s="25"/>
      <c r="AW37" s="24"/>
      <c r="AX37" s="194"/>
      <c r="AY37" s="194"/>
      <c r="AZ37" s="194"/>
      <c r="BA37" s="25"/>
    </row>
    <row r="38" spans="1:233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1069</v>
      </c>
      <c r="E38" s="2">
        <f t="shared" ref="E38:E69" si="3">LARGE(H38:AG38,1)+LARGE(H38:AG38,2)+LARGE(H38:AG38,3)+LARGE(H38:AG38,4)+LARGE(H38:AG38,5)+F38</f>
        <v>20</v>
      </c>
      <c r="F38" s="239"/>
      <c r="G38" s="30">
        <f t="shared" ref="G38:G69" si="4">COUNT(H38:AB38)</f>
        <v>1</v>
      </c>
      <c r="H38" s="31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>
        <v>20</v>
      </c>
      <c r="X38" s="94" t="s">
        <v>13</v>
      </c>
      <c r="Y38" s="186" t="s">
        <v>13</v>
      </c>
      <c r="Z38" s="197" t="s">
        <v>13</v>
      </c>
      <c r="AA38" s="186" t="s">
        <v>13</v>
      </c>
      <c r="AB38" s="191" t="s">
        <v>13</v>
      </c>
      <c r="AC38" s="36">
        <v>0</v>
      </c>
      <c r="AD38" s="37">
        <v>0</v>
      </c>
      <c r="AE38" s="37">
        <v>0</v>
      </c>
      <c r="AF38" s="37">
        <v>0</v>
      </c>
      <c r="AG38" s="37">
        <v>0</v>
      </c>
      <c r="AH38" s="35"/>
      <c r="AI38" s="35"/>
      <c r="AJ38" s="142"/>
      <c r="AK38" s="142"/>
      <c r="AL38" s="142"/>
      <c r="AM38" s="24"/>
      <c r="AN38" s="194"/>
      <c r="AO38" s="194"/>
      <c r="AP38" s="194"/>
      <c r="AQ38" s="25"/>
      <c r="AR38" s="24"/>
      <c r="AS38" s="194"/>
      <c r="AT38" s="194"/>
      <c r="AU38" s="194"/>
      <c r="AV38" s="25"/>
      <c r="AW38" s="24"/>
      <c r="AX38" s="194"/>
      <c r="AY38" s="194"/>
      <c r="AZ38" s="194"/>
      <c r="BA38" s="25"/>
    </row>
    <row r="39" spans="1:233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902</v>
      </c>
      <c r="E39" s="2">
        <f t="shared" si="3"/>
        <v>18</v>
      </c>
      <c r="F39" s="239"/>
      <c r="G39" s="30">
        <f t="shared" si="4"/>
        <v>1</v>
      </c>
      <c r="H39" s="31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 t="s">
        <v>13</v>
      </c>
      <c r="X39" s="94" t="s">
        <v>13</v>
      </c>
      <c r="Y39" s="186">
        <v>18</v>
      </c>
      <c r="Z39" s="197" t="s">
        <v>13</v>
      </c>
      <c r="AA39" s="186" t="s">
        <v>13</v>
      </c>
      <c r="AB39" s="191" t="s">
        <v>13</v>
      </c>
      <c r="AC39" s="36">
        <v>0</v>
      </c>
      <c r="AD39" s="37">
        <v>0</v>
      </c>
      <c r="AE39" s="37">
        <v>0</v>
      </c>
      <c r="AF39" s="37">
        <v>0</v>
      </c>
      <c r="AG39" s="37">
        <v>0</v>
      </c>
      <c r="AH39" s="35"/>
      <c r="AI39" s="35"/>
      <c r="AJ39" s="142"/>
      <c r="AK39" s="142"/>
      <c r="AL39" s="142"/>
      <c r="AM39" s="24"/>
      <c r="AN39" s="194"/>
      <c r="AO39" s="194"/>
      <c r="AP39" s="194"/>
      <c r="AQ39" s="25"/>
      <c r="AR39" s="24"/>
      <c r="AS39" s="194"/>
      <c r="AT39" s="194"/>
      <c r="AU39" s="194"/>
      <c r="AV39" s="25"/>
      <c r="AW39" s="24"/>
      <c r="AX39" s="194"/>
      <c r="AY39" s="194"/>
      <c r="AZ39" s="194"/>
      <c r="BA39" s="25"/>
    </row>
    <row r="40" spans="1:233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903</v>
      </c>
      <c r="E40" s="2">
        <f t="shared" si="3"/>
        <v>18</v>
      </c>
      <c r="F40" s="239"/>
      <c r="G40" s="30">
        <f t="shared" si="4"/>
        <v>2</v>
      </c>
      <c r="H40" s="31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>
        <v>4</v>
      </c>
      <c r="X40" s="94" t="s">
        <v>13</v>
      </c>
      <c r="Y40" s="186">
        <v>14</v>
      </c>
      <c r="Z40" s="197" t="s">
        <v>13</v>
      </c>
      <c r="AA40" s="186" t="s">
        <v>13</v>
      </c>
      <c r="AB40" s="191" t="s">
        <v>13</v>
      </c>
      <c r="AC40" s="36">
        <v>0</v>
      </c>
      <c r="AD40" s="37">
        <v>0</v>
      </c>
      <c r="AE40" s="37">
        <v>0</v>
      </c>
      <c r="AF40" s="37">
        <v>0</v>
      </c>
      <c r="AG40" s="37">
        <v>0</v>
      </c>
      <c r="AH40" s="35"/>
      <c r="AI40" s="35"/>
      <c r="AJ40" s="142"/>
      <c r="AK40" s="142"/>
      <c r="AL40" s="142"/>
      <c r="AM40" s="24"/>
      <c r="AN40" s="194"/>
      <c r="AO40" s="194"/>
      <c r="AP40" s="194"/>
      <c r="AQ40" s="25"/>
      <c r="AR40" s="24"/>
      <c r="AS40" s="194"/>
      <c r="AT40" s="194"/>
      <c r="AU40" s="194"/>
      <c r="AV40" s="25"/>
      <c r="AW40" s="24"/>
      <c r="AX40" s="194"/>
      <c r="AY40" s="194"/>
      <c r="AZ40" s="194"/>
      <c r="BA40" s="25"/>
    </row>
    <row r="41" spans="1:233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714</v>
      </c>
      <c r="E41" s="2">
        <f t="shared" si="3"/>
        <v>17</v>
      </c>
      <c r="F41" s="239"/>
      <c r="G41" s="30">
        <f t="shared" si="4"/>
        <v>1</v>
      </c>
      <c r="H41" s="31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191" t="s">
        <v>13</v>
      </c>
      <c r="U41" s="186">
        <v>17</v>
      </c>
      <c r="V41" s="191" t="s">
        <v>13</v>
      </c>
      <c r="W41" s="202" t="s">
        <v>13</v>
      </c>
      <c r="X41" s="94" t="s">
        <v>13</v>
      </c>
      <c r="Y41" s="186" t="s">
        <v>13</v>
      </c>
      <c r="Z41" s="197" t="s">
        <v>13</v>
      </c>
      <c r="AA41" s="186" t="s">
        <v>13</v>
      </c>
      <c r="AB41" s="191" t="s">
        <v>13</v>
      </c>
      <c r="AC41" s="36">
        <v>0</v>
      </c>
      <c r="AD41" s="37">
        <v>0</v>
      </c>
      <c r="AE41" s="37">
        <v>0</v>
      </c>
      <c r="AF41" s="37">
        <v>0</v>
      </c>
      <c r="AG41" s="37">
        <v>0</v>
      </c>
      <c r="AH41" s="35"/>
      <c r="AI41" s="35"/>
      <c r="AJ41" s="142"/>
      <c r="AK41" s="142"/>
      <c r="AL41" s="142"/>
      <c r="AM41" s="24"/>
      <c r="AN41" s="194"/>
      <c r="AO41" s="194"/>
      <c r="AP41" s="194"/>
      <c r="AQ41" s="25"/>
      <c r="AR41" s="24"/>
      <c r="AS41" s="194"/>
      <c r="AT41" s="194"/>
      <c r="AU41" s="194"/>
      <c r="AV41" s="25"/>
      <c r="AW41" s="24"/>
      <c r="AX41" s="194"/>
      <c r="AY41" s="194"/>
      <c r="AZ41" s="194"/>
      <c r="BA41" s="25"/>
    </row>
    <row r="42" spans="1:233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1070</v>
      </c>
      <c r="E42" s="2">
        <f t="shared" si="3"/>
        <v>17</v>
      </c>
      <c r="F42" s="239"/>
      <c r="G42" s="30">
        <f t="shared" si="4"/>
        <v>1</v>
      </c>
      <c r="H42" s="31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202">
        <v>17</v>
      </c>
      <c r="X42" s="94" t="s">
        <v>13</v>
      </c>
      <c r="Y42" s="186" t="s">
        <v>13</v>
      </c>
      <c r="Z42" s="197" t="s">
        <v>13</v>
      </c>
      <c r="AA42" s="186" t="s">
        <v>13</v>
      </c>
      <c r="AB42" s="191" t="s">
        <v>13</v>
      </c>
      <c r="AC42" s="36">
        <v>0</v>
      </c>
      <c r="AD42" s="37">
        <v>0</v>
      </c>
      <c r="AE42" s="37">
        <v>0</v>
      </c>
      <c r="AF42" s="37">
        <v>0</v>
      </c>
      <c r="AG42" s="37">
        <v>0</v>
      </c>
      <c r="AH42" s="35"/>
      <c r="AI42" s="35"/>
      <c r="AJ42" s="142"/>
      <c r="AK42" s="142"/>
      <c r="AL42" s="142"/>
      <c r="AM42" s="24"/>
      <c r="AN42" s="194"/>
      <c r="AO42" s="194"/>
      <c r="AP42" s="194"/>
      <c r="AQ42" s="25"/>
      <c r="AR42" s="24"/>
      <c r="AS42" s="194"/>
      <c r="AT42" s="194"/>
      <c r="AU42" s="194"/>
      <c r="AV42" s="25"/>
      <c r="AW42" s="24"/>
      <c r="AX42" s="194"/>
      <c r="AY42" s="194"/>
      <c r="AZ42" s="194"/>
      <c r="BA42" s="25"/>
    </row>
    <row r="43" spans="1:233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1407</v>
      </c>
      <c r="E43" s="2">
        <f t="shared" si="3"/>
        <v>14</v>
      </c>
      <c r="F43" s="239"/>
      <c r="G43" s="30">
        <f t="shared" si="4"/>
        <v>1</v>
      </c>
      <c r="H43" s="31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31" t="s">
        <v>13</v>
      </c>
      <c r="S43" s="186" t="s">
        <v>13</v>
      </c>
      <c r="T43" s="191" t="s">
        <v>13</v>
      </c>
      <c r="U43" s="186">
        <v>14</v>
      </c>
      <c r="V43" s="191" t="s">
        <v>13</v>
      </c>
      <c r="W43" s="202" t="s">
        <v>13</v>
      </c>
      <c r="X43" s="94" t="s">
        <v>13</v>
      </c>
      <c r="Y43" s="186" t="s">
        <v>13</v>
      </c>
      <c r="Z43" s="197" t="s">
        <v>13</v>
      </c>
      <c r="AA43" s="186" t="s">
        <v>13</v>
      </c>
      <c r="AB43" s="191" t="s">
        <v>13</v>
      </c>
      <c r="AC43" s="36">
        <v>0</v>
      </c>
      <c r="AD43" s="37">
        <v>0</v>
      </c>
      <c r="AE43" s="37">
        <v>0</v>
      </c>
      <c r="AF43" s="37">
        <v>0</v>
      </c>
      <c r="AG43" s="37">
        <v>0</v>
      </c>
      <c r="AH43" s="35"/>
      <c r="AI43" s="35"/>
      <c r="AJ43" s="142"/>
      <c r="AK43" s="142"/>
      <c r="AL43" s="142"/>
      <c r="AM43" s="24"/>
      <c r="AN43" s="194"/>
      <c r="AO43" s="194"/>
      <c r="AP43" s="194"/>
      <c r="AQ43" s="25"/>
      <c r="AR43" s="24"/>
      <c r="AS43" s="194"/>
      <c r="AT43" s="194"/>
      <c r="AU43" s="194"/>
      <c r="AV43" s="25"/>
      <c r="AW43" s="24"/>
      <c r="AX43" s="194"/>
      <c r="AY43" s="194"/>
      <c r="AZ43" s="194"/>
      <c r="BA43" s="25"/>
    </row>
    <row r="44" spans="1:233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595</v>
      </c>
      <c r="E44" s="2">
        <f t="shared" si="3"/>
        <v>14</v>
      </c>
      <c r="F44" s="238"/>
      <c r="G44" s="30">
        <f t="shared" si="4"/>
        <v>1</v>
      </c>
      <c r="H44" s="31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3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>
        <v>14</v>
      </c>
      <c r="X44" s="94" t="s">
        <v>13</v>
      </c>
      <c r="Y44" s="186" t="s">
        <v>13</v>
      </c>
      <c r="Z44" s="197" t="s">
        <v>13</v>
      </c>
      <c r="AA44" s="186" t="s">
        <v>13</v>
      </c>
      <c r="AB44" s="191" t="s">
        <v>13</v>
      </c>
      <c r="AC44" s="36">
        <v>0</v>
      </c>
      <c r="AD44" s="37">
        <v>0</v>
      </c>
      <c r="AE44" s="37">
        <v>0</v>
      </c>
      <c r="AF44" s="37">
        <v>0</v>
      </c>
      <c r="AG44" s="37">
        <v>0</v>
      </c>
      <c r="AH44" s="35"/>
      <c r="AI44" s="35"/>
      <c r="AJ44" s="142"/>
      <c r="AK44" s="142"/>
      <c r="AL44" s="142"/>
      <c r="AM44" s="24"/>
      <c r="AN44" s="194"/>
      <c r="AO44" s="194"/>
      <c r="AP44" s="194"/>
      <c r="AQ44" s="25"/>
      <c r="AR44" s="24"/>
      <c r="AS44" s="194"/>
      <c r="AT44" s="194"/>
      <c r="AU44" s="194"/>
      <c r="AV44" s="25"/>
      <c r="AW44" s="24"/>
      <c r="AX44" s="194"/>
      <c r="AY44" s="194"/>
      <c r="AZ44" s="194"/>
      <c r="BA44" s="25"/>
    </row>
    <row r="45" spans="1:233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640</v>
      </c>
      <c r="E45" s="2">
        <f t="shared" si="3"/>
        <v>14</v>
      </c>
      <c r="F45" s="238"/>
      <c r="G45" s="30">
        <f t="shared" si="4"/>
        <v>2</v>
      </c>
      <c r="H45" s="31"/>
      <c r="I45" s="186" t="s">
        <v>13</v>
      </c>
      <c r="J45" s="191" t="s">
        <v>13</v>
      </c>
      <c r="K45" s="202" t="s">
        <v>13</v>
      </c>
      <c r="L45" s="191">
        <v>4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202" t="s">
        <v>13</v>
      </c>
      <c r="X45" s="94" t="s">
        <v>13</v>
      </c>
      <c r="Y45" s="186">
        <v>10</v>
      </c>
      <c r="Z45" s="197" t="s">
        <v>13</v>
      </c>
      <c r="AA45" s="186" t="s">
        <v>13</v>
      </c>
      <c r="AB45" s="191" t="s">
        <v>13</v>
      </c>
      <c r="AC45" s="36">
        <v>0</v>
      </c>
      <c r="AD45" s="37">
        <v>0</v>
      </c>
      <c r="AE45" s="37">
        <v>0</v>
      </c>
      <c r="AF45" s="37">
        <v>0</v>
      </c>
      <c r="AG45" s="37">
        <v>0</v>
      </c>
      <c r="AH45" s="35"/>
      <c r="AI45" s="35"/>
      <c r="AJ45" s="142"/>
      <c r="AK45" s="142"/>
      <c r="AL45" s="142"/>
      <c r="AM45" s="24"/>
      <c r="AN45" s="194"/>
      <c r="AO45" s="194"/>
      <c r="AP45" s="194"/>
      <c r="AQ45" s="25"/>
      <c r="AR45" s="24"/>
      <c r="AS45" s="194"/>
      <c r="AT45" s="194"/>
      <c r="AU45" s="194"/>
      <c r="AV45" s="25"/>
      <c r="AW45" s="24"/>
      <c r="AX45" s="194"/>
      <c r="AY45" s="194"/>
      <c r="AZ45" s="194"/>
      <c r="BA45" s="25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</row>
    <row r="46" spans="1:233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904</v>
      </c>
      <c r="E46" s="2">
        <f t="shared" si="3"/>
        <v>12</v>
      </c>
      <c r="F46" s="239"/>
      <c r="G46" s="30">
        <f t="shared" si="4"/>
        <v>1</v>
      </c>
      <c r="H46" s="31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>
        <v>12</v>
      </c>
      <c r="Z46" s="197" t="s">
        <v>13</v>
      </c>
      <c r="AA46" s="186" t="s">
        <v>13</v>
      </c>
      <c r="AB46" s="191" t="s">
        <v>13</v>
      </c>
      <c r="AC46" s="36">
        <v>0</v>
      </c>
      <c r="AD46" s="37">
        <v>0</v>
      </c>
      <c r="AE46" s="37">
        <v>0</v>
      </c>
      <c r="AF46" s="37">
        <v>0</v>
      </c>
      <c r="AG46" s="37">
        <v>0</v>
      </c>
      <c r="AH46" s="35"/>
      <c r="AI46" s="35"/>
      <c r="AJ46" s="142"/>
      <c r="AK46" s="142"/>
      <c r="AL46" s="142"/>
      <c r="AM46" s="24"/>
      <c r="AN46" s="194"/>
      <c r="AO46" s="194"/>
      <c r="AP46" s="194"/>
      <c r="AQ46" s="25"/>
      <c r="AR46" s="24"/>
      <c r="AS46" s="194"/>
      <c r="AT46" s="194"/>
      <c r="AU46" s="194"/>
      <c r="AV46" s="25"/>
      <c r="AW46" s="24"/>
      <c r="AX46" s="194"/>
      <c r="AY46" s="194"/>
      <c r="AZ46" s="194"/>
      <c r="BA46" s="25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</row>
    <row r="47" spans="1:233" ht="17.149999999999999" customHeight="1" x14ac:dyDescent="0.35">
      <c r="A47" s="30">
        <v>42</v>
      </c>
      <c r="B47" s="30">
        <v>42</v>
      </c>
      <c r="C47" s="30">
        <f t="shared" si="0"/>
        <v>0</v>
      </c>
      <c r="D47" s="18" t="s">
        <v>105</v>
      </c>
      <c r="E47" s="2">
        <f t="shared" si="3"/>
        <v>12</v>
      </c>
      <c r="F47" s="239"/>
      <c r="G47" s="30">
        <f t="shared" si="4"/>
        <v>2</v>
      </c>
      <c r="H47" s="31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>
        <v>6</v>
      </c>
      <c r="R47" s="31" t="s">
        <v>13</v>
      </c>
      <c r="S47" s="186" t="s">
        <v>13</v>
      </c>
      <c r="T47" s="191" t="s">
        <v>13</v>
      </c>
      <c r="U47" s="186" t="s">
        <v>13</v>
      </c>
      <c r="V47" s="191">
        <v>6</v>
      </c>
      <c r="W47" s="202" t="s">
        <v>13</v>
      </c>
      <c r="X47" s="94" t="s">
        <v>13</v>
      </c>
      <c r="Y47" s="186" t="s">
        <v>13</v>
      </c>
      <c r="Z47" s="197" t="s">
        <v>13</v>
      </c>
      <c r="AA47" s="186" t="s">
        <v>13</v>
      </c>
      <c r="AB47" s="191" t="s">
        <v>13</v>
      </c>
      <c r="AC47" s="36">
        <v>0</v>
      </c>
      <c r="AD47" s="37">
        <v>0</v>
      </c>
      <c r="AE47" s="37">
        <v>0</v>
      </c>
      <c r="AF47" s="37">
        <v>0</v>
      </c>
      <c r="AG47" s="37">
        <v>0</v>
      </c>
      <c r="AH47" s="35"/>
      <c r="AI47" s="35"/>
      <c r="AJ47" s="142"/>
      <c r="AK47" s="142"/>
      <c r="AL47" s="142"/>
      <c r="AM47" s="24"/>
      <c r="AN47" s="194"/>
      <c r="AO47" s="194"/>
      <c r="AP47" s="194"/>
      <c r="AQ47" s="25"/>
      <c r="AR47" s="24"/>
      <c r="AS47" s="194"/>
      <c r="AT47" s="194"/>
      <c r="AU47" s="194"/>
      <c r="AV47" s="25"/>
      <c r="AW47" s="24"/>
      <c r="AX47" s="194"/>
      <c r="AY47" s="194"/>
      <c r="AZ47" s="194"/>
      <c r="BA47" s="25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</row>
    <row r="48" spans="1:233" ht="17.149999999999999" customHeight="1" x14ac:dyDescent="0.35">
      <c r="A48" s="30">
        <v>43</v>
      </c>
      <c r="B48" s="30">
        <v>43</v>
      </c>
      <c r="C48" s="30">
        <f t="shared" si="0"/>
        <v>0</v>
      </c>
      <c r="D48" s="18" t="s">
        <v>107</v>
      </c>
      <c r="E48" s="2">
        <f t="shared" si="3"/>
        <v>12</v>
      </c>
      <c r="F48" s="239"/>
      <c r="G48" s="30">
        <f t="shared" si="4"/>
        <v>2</v>
      </c>
      <c r="H48" s="31"/>
      <c r="I48" s="186" t="s">
        <v>13</v>
      </c>
      <c r="J48" s="191" t="s">
        <v>13</v>
      </c>
      <c r="K48" s="202" t="s">
        <v>13</v>
      </c>
      <c r="L48" s="191">
        <v>6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>
        <v>6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197" t="s">
        <v>13</v>
      </c>
      <c r="AA48" s="186" t="s">
        <v>13</v>
      </c>
      <c r="AB48" s="191" t="s">
        <v>13</v>
      </c>
      <c r="AC48" s="36">
        <v>0</v>
      </c>
      <c r="AD48" s="37">
        <v>0</v>
      </c>
      <c r="AE48" s="37">
        <v>0</v>
      </c>
      <c r="AF48" s="37">
        <v>0</v>
      </c>
      <c r="AG48" s="37">
        <v>0</v>
      </c>
      <c r="AH48" s="35"/>
      <c r="AI48" s="35"/>
      <c r="AJ48" s="142"/>
      <c r="AK48" s="142"/>
      <c r="AL48" s="142"/>
      <c r="AM48" s="24"/>
      <c r="AN48" s="194"/>
      <c r="AO48" s="194"/>
      <c r="AP48" s="194"/>
      <c r="AQ48" s="25"/>
      <c r="AR48" s="24"/>
      <c r="AS48" s="194"/>
      <c r="AT48" s="194"/>
      <c r="AU48" s="194"/>
      <c r="AV48" s="25"/>
      <c r="AW48" s="24"/>
      <c r="AX48" s="194"/>
      <c r="AY48" s="194"/>
      <c r="AZ48" s="194"/>
      <c r="BA48" s="25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</row>
    <row r="49" spans="1:233" ht="17.149999999999999" customHeight="1" x14ac:dyDescent="0.35">
      <c r="A49" s="30">
        <v>44</v>
      </c>
      <c r="B49" s="30">
        <v>50</v>
      </c>
      <c r="C49" s="30">
        <f t="shared" si="0"/>
        <v>6</v>
      </c>
      <c r="D49" s="18" t="s">
        <v>831</v>
      </c>
      <c r="E49" s="2">
        <f t="shared" si="3"/>
        <v>12</v>
      </c>
      <c r="F49" s="239"/>
      <c r="G49" s="30">
        <f t="shared" si="4"/>
        <v>2</v>
      </c>
      <c r="H49" s="31"/>
      <c r="I49" s="186">
        <v>6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197">
        <v>6</v>
      </c>
      <c r="AA49" s="186" t="s">
        <v>13</v>
      </c>
      <c r="AB49" s="191" t="s">
        <v>13</v>
      </c>
      <c r="AC49" s="36">
        <v>0</v>
      </c>
      <c r="AD49" s="37">
        <v>0</v>
      </c>
      <c r="AE49" s="37">
        <v>0</v>
      </c>
      <c r="AF49" s="37">
        <v>0</v>
      </c>
      <c r="AG49" s="37">
        <v>0</v>
      </c>
      <c r="AH49" s="35"/>
      <c r="AI49" s="35"/>
      <c r="AJ49" s="142"/>
      <c r="AK49" s="142"/>
      <c r="AL49" s="142"/>
      <c r="AM49" s="24"/>
      <c r="AN49" s="194"/>
      <c r="AO49" s="194"/>
      <c r="AP49" s="194"/>
      <c r="AQ49" s="25"/>
      <c r="AR49" s="24"/>
      <c r="AS49" s="194"/>
      <c r="AT49" s="194"/>
      <c r="AU49" s="194"/>
      <c r="AV49" s="25"/>
      <c r="AW49" s="24"/>
      <c r="AX49" s="194"/>
      <c r="AY49" s="194"/>
      <c r="AZ49" s="194"/>
      <c r="BA49" s="25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</row>
    <row r="50" spans="1:233" ht="17.149999999999999" customHeight="1" x14ac:dyDescent="0.35">
      <c r="A50" s="30">
        <v>45</v>
      </c>
      <c r="B50" s="30">
        <v>44</v>
      </c>
      <c r="C50" s="30">
        <f t="shared" si="0"/>
        <v>-1</v>
      </c>
      <c r="D50" s="18" t="s">
        <v>1074</v>
      </c>
      <c r="E50" s="2">
        <f t="shared" si="3"/>
        <v>10</v>
      </c>
      <c r="F50" s="239"/>
      <c r="G50" s="30">
        <f t="shared" si="4"/>
        <v>1</v>
      </c>
      <c r="H50" s="31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186" t="s">
        <v>13</v>
      </c>
      <c r="T50" s="191" t="s">
        <v>13</v>
      </c>
      <c r="U50" s="186">
        <v>10</v>
      </c>
      <c r="V50" s="191" t="s">
        <v>13</v>
      </c>
      <c r="W50" s="202" t="s">
        <v>13</v>
      </c>
      <c r="X50" s="94" t="s">
        <v>13</v>
      </c>
      <c r="Y50" s="186" t="s">
        <v>13</v>
      </c>
      <c r="Z50" s="197" t="s">
        <v>13</v>
      </c>
      <c r="AA50" s="186" t="s">
        <v>13</v>
      </c>
      <c r="AB50" s="191" t="s">
        <v>13</v>
      </c>
      <c r="AC50" s="36">
        <v>0</v>
      </c>
      <c r="AD50" s="37">
        <v>0</v>
      </c>
      <c r="AE50" s="37">
        <v>0</v>
      </c>
      <c r="AF50" s="37">
        <v>0</v>
      </c>
      <c r="AG50" s="37">
        <v>0</v>
      </c>
      <c r="AH50" s="35"/>
      <c r="AI50" s="35"/>
      <c r="AJ50" s="142"/>
      <c r="AK50" s="142"/>
      <c r="AL50" s="142"/>
      <c r="AM50" s="24"/>
      <c r="AN50" s="194"/>
      <c r="AO50" s="194"/>
      <c r="AP50" s="194"/>
      <c r="AQ50" s="25"/>
      <c r="AR50" s="24"/>
      <c r="AS50" s="194"/>
      <c r="AT50" s="194"/>
      <c r="AU50" s="194"/>
      <c r="AV50" s="25"/>
      <c r="AW50" s="24"/>
      <c r="AX50" s="194"/>
      <c r="AY50" s="194"/>
      <c r="AZ50" s="194"/>
      <c r="BA50" s="25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</row>
    <row r="51" spans="1:233" ht="17.149999999999999" customHeight="1" x14ac:dyDescent="0.35">
      <c r="A51" s="30">
        <v>46</v>
      </c>
      <c r="B51" s="30">
        <v>45</v>
      </c>
      <c r="C51" s="30">
        <f t="shared" si="0"/>
        <v>-1</v>
      </c>
      <c r="D51" s="18" t="s">
        <v>1588</v>
      </c>
      <c r="E51" s="2">
        <f t="shared" si="3"/>
        <v>10</v>
      </c>
      <c r="F51" s="239"/>
      <c r="G51" s="30">
        <f t="shared" si="4"/>
        <v>1</v>
      </c>
      <c r="H51" s="31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3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>
        <v>10</v>
      </c>
      <c r="Y51" s="186" t="s">
        <v>13</v>
      </c>
      <c r="Z51" s="197" t="s">
        <v>13</v>
      </c>
      <c r="AA51" s="186" t="s">
        <v>13</v>
      </c>
      <c r="AB51" s="191" t="s">
        <v>13</v>
      </c>
      <c r="AC51" s="36">
        <v>0</v>
      </c>
      <c r="AD51" s="37">
        <v>0</v>
      </c>
      <c r="AE51" s="37">
        <v>0</v>
      </c>
      <c r="AF51" s="37">
        <v>0</v>
      </c>
      <c r="AG51" s="37">
        <v>0</v>
      </c>
      <c r="AH51" s="35"/>
      <c r="AI51" s="35"/>
      <c r="AJ51" s="142"/>
      <c r="AK51" s="142"/>
      <c r="AL51" s="142"/>
      <c r="AM51" s="24"/>
      <c r="AN51" s="194"/>
      <c r="AO51" s="194"/>
      <c r="AP51" s="194"/>
      <c r="AQ51" s="25"/>
      <c r="AR51" s="24"/>
      <c r="AS51" s="194"/>
      <c r="AT51" s="194"/>
      <c r="AU51" s="194"/>
      <c r="AV51" s="25"/>
      <c r="AW51" s="24"/>
      <c r="AX51" s="194"/>
      <c r="AY51" s="194"/>
      <c r="AZ51" s="194"/>
      <c r="BA51" s="25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</row>
    <row r="52" spans="1:233" ht="17.149999999999999" customHeight="1" x14ac:dyDescent="0.35">
      <c r="A52" s="30">
        <v>47</v>
      </c>
      <c r="B52" s="30"/>
      <c r="C52" s="30"/>
      <c r="D52" s="18" t="s">
        <v>1798</v>
      </c>
      <c r="E52" s="2">
        <f t="shared" si="3"/>
        <v>10</v>
      </c>
      <c r="F52" s="239"/>
      <c r="G52" s="30">
        <f t="shared" si="4"/>
        <v>1</v>
      </c>
      <c r="H52" s="31"/>
      <c r="I52" s="186" t="s">
        <v>13</v>
      </c>
      <c r="J52" s="191">
        <v>10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197" t="s">
        <v>13</v>
      </c>
      <c r="AA52" s="186" t="s">
        <v>13</v>
      </c>
      <c r="AB52" s="191" t="s">
        <v>13</v>
      </c>
      <c r="AC52" s="36">
        <v>0</v>
      </c>
      <c r="AD52" s="37">
        <v>0</v>
      </c>
      <c r="AE52" s="37">
        <v>0</v>
      </c>
      <c r="AF52" s="37">
        <v>0</v>
      </c>
      <c r="AG52" s="37">
        <v>0</v>
      </c>
      <c r="AH52" s="35"/>
      <c r="AI52" s="35"/>
      <c r="AJ52" s="142"/>
      <c r="AK52" s="142"/>
      <c r="AL52" s="142"/>
      <c r="AM52" s="24"/>
      <c r="AN52" s="194"/>
      <c r="AO52" s="194"/>
      <c r="AP52" s="194"/>
      <c r="AQ52" s="25"/>
      <c r="AR52" s="24"/>
      <c r="AS52" s="194"/>
      <c r="AT52" s="194"/>
      <c r="AU52" s="194"/>
      <c r="AV52" s="25"/>
      <c r="AW52" s="24"/>
      <c r="AX52" s="194"/>
      <c r="AY52" s="194"/>
      <c r="AZ52" s="194"/>
      <c r="BA52" s="25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</row>
    <row r="53" spans="1:233" ht="17.149999999999999" customHeight="1" x14ac:dyDescent="0.35">
      <c r="A53" s="30">
        <v>48</v>
      </c>
      <c r="B53" s="30">
        <v>46</v>
      </c>
      <c r="C53" s="30">
        <f>B53-A53</f>
        <v>-2</v>
      </c>
      <c r="D53" s="18" t="s">
        <v>639</v>
      </c>
      <c r="E53" s="2">
        <f t="shared" si="3"/>
        <v>8</v>
      </c>
      <c r="F53" s="239"/>
      <c r="G53" s="30">
        <f t="shared" si="4"/>
        <v>1</v>
      </c>
      <c r="H53" s="31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3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202" t="s">
        <v>13</v>
      </c>
      <c r="X53" s="94" t="s">
        <v>13</v>
      </c>
      <c r="Y53" s="186">
        <v>8</v>
      </c>
      <c r="Z53" s="197" t="s">
        <v>13</v>
      </c>
      <c r="AA53" s="186" t="s">
        <v>13</v>
      </c>
      <c r="AB53" s="191" t="s">
        <v>13</v>
      </c>
      <c r="AC53" s="36">
        <v>0</v>
      </c>
      <c r="AD53" s="37">
        <v>0</v>
      </c>
      <c r="AE53" s="37">
        <v>0</v>
      </c>
      <c r="AF53" s="37">
        <v>0</v>
      </c>
      <c r="AG53" s="37">
        <v>0</v>
      </c>
      <c r="AH53" s="35"/>
      <c r="AI53" s="35"/>
      <c r="AJ53" s="142"/>
      <c r="AK53" s="142"/>
      <c r="AL53" s="142"/>
      <c r="AM53" s="24"/>
      <c r="AN53" s="194"/>
      <c r="AO53" s="194"/>
      <c r="AP53" s="194"/>
      <c r="AQ53" s="25"/>
      <c r="AR53" s="24"/>
      <c r="AS53" s="194"/>
      <c r="AT53" s="194"/>
      <c r="AU53" s="194"/>
      <c r="AV53" s="25"/>
      <c r="AW53" s="24"/>
      <c r="AX53" s="194"/>
      <c r="AY53" s="194"/>
      <c r="AZ53" s="194"/>
      <c r="BA53" s="25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</row>
    <row r="54" spans="1:233" ht="17.149999999999999" customHeight="1" x14ac:dyDescent="0.35">
      <c r="A54" s="30">
        <v>49</v>
      </c>
      <c r="B54" s="30">
        <v>47</v>
      </c>
      <c r="C54" s="30">
        <f>B54-A54</f>
        <v>-2</v>
      </c>
      <c r="D54" s="18" t="s">
        <v>352</v>
      </c>
      <c r="E54" s="2">
        <f t="shared" si="3"/>
        <v>8</v>
      </c>
      <c r="F54" s="239"/>
      <c r="G54" s="30">
        <f t="shared" si="4"/>
        <v>1</v>
      </c>
      <c r="H54" s="31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31" t="s">
        <v>13</v>
      </c>
      <c r="S54" s="186" t="s">
        <v>13</v>
      </c>
      <c r="T54" s="191" t="s">
        <v>13</v>
      </c>
      <c r="U54" s="186">
        <v>8</v>
      </c>
      <c r="V54" s="191" t="s">
        <v>13</v>
      </c>
      <c r="W54" s="202" t="s">
        <v>13</v>
      </c>
      <c r="X54" s="94" t="s">
        <v>13</v>
      </c>
      <c r="Y54" s="186" t="s">
        <v>13</v>
      </c>
      <c r="Z54" s="197" t="s">
        <v>13</v>
      </c>
      <c r="AA54" s="186" t="s">
        <v>13</v>
      </c>
      <c r="AB54" s="191" t="s">
        <v>13</v>
      </c>
      <c r="AC54" s="36">
        <v>0</v>
      </c>
      <c r="AD54" s="37">
        <v>0</v>
      </c>
      <c r="AE54" s="37">
        <v>0</v>
      </c>
      <c r="AF54" s="37">
        <v>0</v>
      </c>
      <c r="AG54" s="37">
        <v>0</v>
      </c>
      <c r="AH54" s="35"/>
      <c r="AI54" s="35"/>
      <c r="AJ54" s="142"/>
      <c r="AK54" s="142"/>
      <c r="AL54" s="142"/>
      <c r="AM54" s="24"/>
      <c r="AN54" s="194"/>
      <c r="AO54" s="194"/>
      <c r="AP54" s="194"/>
      <c r="AQ54" s="25"/>
      <c r="AR54" s="24"/>
      <c r="AS54" s="194"/>
      <c r="AT54" s="194"/>
      <c r="AU54" s="194"/>
      <c r="AV54" s="25"/>
      <c r="AW54" s="24"/>
      <c r="AX54" s="194"/>
      <c r="AY54" s="194"/>
      <c r="AZ54" s="194"/>
      <c r="BA54" s="25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</row>
    <row r="55" spans="1:233" ht="17.149999999999999" customHeight="1" x14ac:dyDescent="0.35">
      <c r="A55" s="30">
        <v>50</v>
      </c>
      <c r="B55" s="30">
        <v>48</v>
      </c>
      <c r="C55" s="30">
        <f>B55-A55</f>
        <v>-2</v>
      </c>
      <c r="D55" s="18" t="s">
        <v>1358</v>
      </c>
      <c r="E55" s="2">
        <f t="shared" si="3"/>
        <v>8</v>
      </c>
      <c r="F55" s="239"/>
      <c r="G55" s="30">
        <f t="shared" si="4"/>
        <v>1</v>
      </c>
      <c r="H55" s="31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>
        <v>8</v>
      </c>
      <c r="P55" s="191" t="s">
        <v>13</v>
      </c>
      <c r="Q55" s="186" t="s">
        <v>13</v>
      </c>
      <c r="R55" s="3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197" t="s">
        <v>13</v>
      </c>
      <c r="AA55" s="186" t="s">
        <v>13</v>
      </c>
      <c r="AB55" s="191" t="s">
        <v>13</v>
      </c>
      <c r="AC55" s="36">
        <v>0</v>
      </c>
      <c r="AD55" s="37">
        <v>0</v>
      </c>
      <c r="AE55" s="37">
        <v>0</v>
      </c>
      <c r="AF55" s="37">
        <v>0</v>
      </c>
      <c r="AG55" s="37">
        <v>0</v>
      </c>
      <c r="AH55" s="35"/>
      <c r="AI55" s="35"/>
      <c r="AJ55" s="142"/>
      <c r="AK55" s="142"/>
      <c r="AL55" s="142"/>
      <c r="AM55" s="24"/>
      <c r="AN55" s="194"/>
      <c r="AO55" s="194"/>
      <c r="AP55" s="194"/>
      <c r="AQ55" s="25"/>
      <c r="AR55" s="24"/>
      <c r="AS55" s="194"/>
      <c r="AT55" s="194"/>
      <c r="AU55" s="194"/>
      <c r="AV55" s="25"/>
      <c r="AW55" s="24"/>
      <c r="AX55" s="194"/>
      <c r="AY55" s="194"/>
      <c r="AZ55" s="194"/>
      <c r="BA55" s="25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</row>
    <row r="56" spans="1:233" ht="17.149999999999999" customHeight="1" x14ac:dyDescent="0.35">
      <c r="A56" s="30">
        <v>51</v>
      </c>
      <c r="B56" s="30"/>
      <c r="C56" s="30"/>
      <c r="D56" s="18" t="s">
        <v>1799</v>
      </c>
      <c r="E56" s="2">
        <f t="shared" si="3"/>
        <v>8</v>
      </c>
      <c r="F56" s="239"/>
      <c r="G56" s="30">
        <f t="shared" si="4"/>
        <v>1</v>
      </c>
      <c r="H56" s="31"/>
      <c r="I56" s="186" t="s">
        <v>13</v>
      </c>
      <c r="J56" s="191">
        <v>8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3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 t="s">
        <v>13</v>
      </c>
      <c r="X56" s="94" t="s">
        <v>13</v>
      </c>
      <c r="Y56" s="186" t="s">
        <v>13</v>
      </c>
      <c r="Z56" s="197" t="s">
        <v>13</v>
      </c>
      <c r="AA56" s="186" t="s">
        <v>13</v>
      </c>
      <c r="AB56" s="191" t="s">
        <v>13</v>
      </c>
      <c r="AC56" s="36">
        <v>0</v>
      </c>
      <c r="AD56" s="37">
        <v>0</v>
      </c>
      <c r="AE56" s="37">
        <v>0</v>
      </c>
      <c r="AF56" s="37">
        <v>0</v>
      </c>
      <c r="AG56" s="37">
        <v>0</v>
      </c>
      <c r="AH56" s="35"/>
      <c r="AI56" s="35"/>
      <c r="AJ56" s="142"/>
      <c r="AK56" s="142"/>
      <c r="AL56" s="142"/>
      <c r="AM56" s="24"/>
      <c r="AN56" s="194"/>
      <c r="AO56" s="194"/>
      <c r="AP56" s="194"/>
      <c r="AQ56" s="25"/>
      <c r="AR56" s="24"/>
      <c r="AS56" s="194"/>
      <c r="AT56" s="194"/>
      <c r="AU56" s="194"/>
      <c r="AV56" s="25"/>
      <c r="AW56" s="24"/>
      <c r="AX56" s="194"/>
      <c r="AY56" s="194"/>
      <c r="AZ56" s="194"/>
      <c r="BA56" s="25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</row>
    <row r="57" spans="1:233" ht="17.149999999999999" customHeight="1" x14ac:dyDescent="0.35">
      <c r="A57" s="30">
        <v>52</v>
      </c>
      <c r="B57" s="30">
        <v>49</v>
      </c>
      <c r="C57" s="30">
        <f t="shared" ref="C57:C62" si="5">B57-A57</f>
        <v>-3</v>
      </c>
      <c r="D57" s="18" t="s">
        <v>832</v>
      </c>
      <c r="E57" s="2">
        <f t="shared" si="3"/>
        <v>6</v>
      </c>
      <c r="F57" s="239"/>
      <c r="G57" s="30">
        <f t="shared" si="4"/>
        <v>1</v>
      </c>
      <c r="H57" s="31"/>
      <c r="I57" s="186" t="s">
        <v>13</v>
      </c>
      <c r="J57" s="191" t="s">
        <v>13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>
        <v>6</v>
      </c>
      <c r="Z57" s="197" t="s">
        <v>13</v>
      </c>
      <c r="AA57" s="186" t="s">
        <v>13</v>
      </c>
      <c r="AB57" s="191" t="s">
        <v>13</v>
      </c>
      <c r="AC57" s="36">
        <v>0</v>
      </c>
      <c r="AD57" s="37">
        <v>0</v>
      </c>
      <c r="AE57" s="37">
        <v>0</v>
      </c>
      <c r="AF57" s="37">
        <v>0</v>
      </c>
      <c r="AG57" s="37">
        <v>0</v>
      </c>
      <c r="AH57" s="35"/>
      <c r="AI57" s="35"/>
      <c r="AJ57" s="142"/>
      <c r="AK57" s="142"/>
      <c r="AL57" s="142"/>
      <c r="AM57" s="24"/>
      <c r="AN57" s="194"/>
      <c r="AO57" s="194"/>
      <c r="AP57" s="194"/>
      <c r="AQ57" s="25"/>
      <c r="AR57" s="24"/>
      <c r="AS57" s="194"/>
      <c r="AT57" s="194"/>
      <c r="AU57" s="194"/>
      <c r="AV57" s="25"/>
      <c r="AW57" s="24"/>
      <c r="AX57" s="194"/>
      <c r="AY57" s="194"/>
      <c r="AZ57" s="194"/>
      <c r="BA57" s="25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</row>
    <row r="58" spans="1:233" ht="17.149999999999999" customHeight="1" x14ac:dyDescent="0.35">
      <c r="A58" s="30">
        <v>53</v>
      </c>
      <c r="B58" s="30">
        <v>51</v>
      </c>
      <c r="C58" s="30">
        <f t="shared" si="5"/>
        <v>-2</v>
      </c>
      <c r="D58" s="18" t="s">
        <v>863</v>
      </c>
      <c r="E58" s="2">
        <f t="shared" si="3"/>
        <v>6</v>
      </c>
      <c r="F58" s="239"/>
      <c r="G58" s="30">
        <f t="shared" si="4"/>
        <v>1</v>
      </c>
      <c r="H58" s="31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197" t="s">
        <v>13</v>
      </c>
      <c r="AA58" s="186">
        <v>6</v>
      </c>
      <c r="AB58" s="191" t="s">
        <v>13</v>
      </c>
      <c r="AC58" s="36">
        <v>0</v>
      </c>
      <c r="AD58" s="37">
        <v>0</v>
      </c>
      <c r="AE58" s="37">
        <v>0</v>
      </c>
      <c r="AF58" s="37">
        <v>0</v>
      </c>
      <c r="AG58" s="37">
        <v>0</v>
      </c>
      <c r="AH58" s="35"/>
      <c r="AI58" s="35"/>
      <c r="AJ58" s="142"/>
      <c r="AK58" s="142"/>
      <c r="AL58" s="142"/>
      <c r="AM58" s="24"/>
      <c r="AN58" s="194"/>
      <c r="AO58" s="194"/>
      <c r="AP58" s="194"/>
      <c r="AQ58" s="25"/>
      <c r="AR58" s="24"/>
      <c r="AS58" s="194"/>
      <c r="AT58" s="194"/>
      <c r="AU58" s="194"/>
      <c r="AV58" s="25"/>
      <c r="AW58" s="24"/>
      <c r="AX58" s="194"/>
      <c r="AY58" s="194"/>
      <c r="AZ58" s="194"/>
      <c r="BA58" s="25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</row>
    <row r="59" spans="1:233" ht="17.149999999999999" customHeight="1" x14ac:dyDescent="0.35">
      <c r="A59" s="30">
        <v>54</v>
      </c>
      <c r="B59" s="30">
        <v>52</v>
      </c>
      <c r="C59" s="30">
        <f t="shared" si="5"/>
        <v>-2</v>
      </c>
      <c r="D59" s="18" t="s">
        <v>572</v>
      </c>
      <c r="E59" s="2">
        <f t="shared" si="3"/>
        <v>6</v>
      </c>
      <c r="F59" s="239"/>
      <c r="G59" s="30">
        <f t="shared" si="4"/>
        <v>1</v>
      </c>
      <c r="H59" s="31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186" t="s">
        <v>13</v>
      </c>
      <c r="T59" s="191">
        <v>6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 t="s">
        <v>13</v>
      </c>
      <c r="Z59" s="197" t="s">
        <v>13</v>
      </c>
      <c r="AA59" s="186" t="s">
        <v>13</v>
      </c>
      <c r="AB59" s="191" t="s">
        <v>13</v>
      </c>
      <c r="AC59" s="36">
        <v>0</v>
      </c>
      <c r="AD59" s="37">
        <v>0</v>
      </c>
      <c r="AE59" s="37">
        <v>0</v>
      </c>
      <c r="AF59" s="37">
        <v>0</v>
      </c>
      <c r="AG59" s="37">
        <v>0</v>
      </c>
      <c r="AH59" s="35"/>
      <c r="AI59" s="35"/>
      <c r="AJ59" s="142"/>
      <c r="AK59" s="142"/>
      <c r="AL59" s="142"/>
      <c r="AM59" s="24"/>
      <c r="AN59" s="194"/>
      <c r="AO59" s="194"/>
      <c r="AP59" s="194"/>
      <c r="AQ59" s="25"/>
      <c r="AR59" s="24"/>
      <c r="AS59" s="194"/>
      <c r="AT59" s="194"/>
      <c r="AU59" s="194"/>
      <c r="AV59" s="25"/>
      <c r="AW59" s="24"/>
      <c r="AX59" s="194"/>
      <c r="AY59" s="194"/>
      <c r="AZ59" s="194"/>
      <c r="BA59" s="25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</row>
    <row r="60" spans="1:233" ht="17.149999999999999" customHeight="1" x14ac:dyDescent="0.35">
      <c r="A60" s="30">
        <v>55</v>
      </c>
      <c r="B60" s="30">
        <v>53</v>
      </c>
      <c r="C60" s="30">
        <f t="shared" si="5"/>
        <v>-2</v>
      </c>
      <c r="D60" s="18" t="s">
        <v>1408</v>
      </c>
      <c r="E60" s="2">
        <f t="shared" si="3"/>
        <v>6</v>
      </c>
      <c r="F60" s="239"/>
      <c r="G60" s="30">
        <f t="shared" si="4"/>
        <v>1</v>
      </c>
      <c r="H60" s="31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31" t="s">
        <v>13</v>
      </c>
      <c r="S60" s="186" t="s">
        <v>13</v>
      </c>
      <c r="T60" s="191" t="s">
        <v>13</v>
      </c>
      <c r="U60" s="186">
        <v>6</v>
      </c>
      <c r="V60" s="191" t="s">
        <v>13</v>
      </c>
      <c r="W60" s="202" t="s">
        <v>13</v>
      </c>
      <c r="X60" s="94" t="s">
        <v>13</v>
      </c>
      <c r="Y60" s="186" t="s">
        <v>13</v>
      </c>
      <c r="Z60" s="197" t="s">
        <v>13</v>
      </c>
      <c r="AA60" s="186" t="s">
        <v>13</v>
      </c>
      <c r="AB60" s="191" t="s">
        <v>13</v>
      </c>
      <c r="AC60" s="36">
        <v>0</v>
      </c>
      <c r="AD60" s="37">
        <v>0</v>
      </c>
      <c r="AE60" s="37">
        <v>0</v>
      </c>
      <c r="AF60" s="37">
        <v>0</v>
      </c>
      <c r="AG60" s="37">
        <v>0</v>
      </c>
      <c r="AH60" s="35"/>
      <c r="AI60" s="35"/>
      <c r="AJ60" s="142"/>
      <c r="AK60" s="142"/>
      <c r="AL60" s="142"/>
      <c r="AM60" s="24"/>
      <c r="AN60" s="194"/>
      <c r="AO60" s="194"/>
      <c r="AP60" s="194"/>
      <c r="AQ60" s="25"/>
      <c r="AR60" s="24"/>
      <c r="AS60" s="194"/>
      <c r="AT60" s="194"/>
      <c r="AU60" s="194"/>
      <c r="AV60" s="25"/>
      <c r="AW60" s="24"/>
      <c r="AX60" s="194"/>
      <c r="AY60" s="194"/>
      <c r="AZ60" s="194"/>
      <c r="BA60" s="25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</row>
    <row r="61" spans="1:233" ht="17.149999999999999" customHeight="1" x14ac:dyDescent="0.35">
      <c r="A61" s="30">
        <v>56</v>
      </c>
      <c r="B61" s="30">
        <v>54</v>
      </c>
      <c r="C61" s="30">
        <f t="shared" si="5"/>
        <v>-2</v>
      </c>
      <c r="D61" s="18" t="s">
        <v>1444</v>
      </c>
      <c r="E61" s="2">
        <f t="shared" si="3"/>
        <v>6</v>
      </c>
      <c r="F61" s="239"/>
      <c r="G61" s="30">
        <f t="shared" si="4"/>
        <v>1</v>
      </c>
      <c r="H61" s="31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>
        <v>6</v>
      </c>
      <c r="Q61" s="186" t="s">
        <v>13</v>
      </c>
      <c r="R61" s="3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197" t="s">
        <v>13</v>
      </c>
      <c r="AA61" s="186" t="s">
        <v>13</v>
      </c>
      <c r="AB61" s="191" t="s">
        <v>13</v>
      </c>
      <c r="AC61" s="36">
        <v>0</v>
      </c>
      <c r="AD61" s="37">
        <v>0</v>
      </c>
      <c r="AE61" s="37">
        <v>0</v>
      </c>
      <c r="AF61" s="37">
        <v>0</v>
      </c>
      <c r="AG61" s="37">
        <v>0</v>
      </c>
      <c r="AH61" s="35"/>
      <c r="AI61" s="35"/>
      <c r="AJ61" s="142"/>
      <c r="AK61" s="142"/>
      <c r="AL61" s="142"/>
      <c r="AM61" s="24"/>
      <c r="AN61" s="194"/>
      <c r="AO61" s="194"/>
      <c r="AP61" s="194"/>
      <c r="AQ61" s="25"/>
      <c r="AR61" s="24"/>
      <c r="AS61" s="194"/>
      <c r="AT61" s="194"/>
      <c r="AU61" s="194"/>
      <c r="AV61" s="25"/>
      <c r="AW61" s="24"/>
      <c r="AX61" s="194"/>
      <c r="AY61" s="194"/>
      <c r="AZ61" s="194"/>
      <c r="BA61" s="25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</row>
    <row r="62" spans="1:233" ht="17.149999999999999" customHeight="1" x14ac:dyDescent="0.35">
      <c r="A62" s="30">
        <v>57</v>
      </c>
      <c r="B62" s="30">
        <v>55</v>
      </c>
      <c r="C62" s="30">
        <f t="shared" si="5"/>
        <v>-2</v>
      </c>
      <c r="D62" s="18" t="s">
        <v>1503</v>
      </c>
      <c r="E62" s="2">
        <f t="shared" si="3"/>
        <v>6</v>
      </c>
      <c r="F62" s="239"/>
      <c r="G62" s="30">
        <f t="shared" si="4"/>
        <v>1</v>
      </c>
      <c r="H62" s="31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31">
        <v>6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202" t="s">
        <v>13</v>
      </c>
      <c r="X62" s="94" t="s">
        <v>13</v>
      </c>
      <c r="Y62" s="186" t="s">
        <v>13</v>
      </c>
      <c r="Z62" s="197" t="s">
        <v>13</v>
      </c>
      <c r="AA62" s="186" t="s">
        <v>13</v>
      </c>
      <c r="AB62" s="191" t="s">
        <v>13</v>
      </c>
      <c r="AC62" s="36">
        <v>0</v>
      </c>
      <c r="AD62" s="37">
        <v>0</v>
      </c>
      <c r="AE62" s="37">
        <v>0</v>
      </c>
      <c r="AF62" s="37">
        <v>0</v>
      </c>
      <c r="AG62" s="37">
        <v>0</v>
      </c>
      <c r="AH62" s="35"/>
      <c r="AI62" s="35"/>
      <c r="AJ62" s="142"/>
      <c r="AK62" s="142"/>
      <c r="AL62" s="142"/>
      <c r="AM62" s="24"/>
      <c r="AN62" s="194"/>
      <c r="AO62" s="194"/>
      <c r="AP62" s="194"/>
      <c r="AQ62" s="25"/>
      <c r="AR62" s="24"/>
      <c r="AS62" s="194"/>
      <c r="AT62" s="194"/>
      <c r="AU62" s="194"/>
      <c r="AV62" s="25"/>
      <c r="AW62" s="24"/>
      <c r="AX62" s="194"/>
      <c r="AY62" s="194"/>
      <c r="AZ62" s="194"/>
      <c r="BA62" s="25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</row>
    <row r="63" spans="1:233" ht="17.149999999999999" customHeight="1" x14ac:dyDescent="0.35">
      <c r="A63" s="30">
        <v>58</v>
      </c>
      <c r="B63" s="30"/>
      <c r="C63" s="30"/>
      <c r="D63" s="18" t="s">
        <v>1800</v>
      </c>
      <c r="E63" s="2">
        <f t="shared" si="3"/>
        <v>6</v>
      </c>
      <c r="F63" s="239"/>
      <c r="G63" s="30">
        <f t="shared" si="4"/>
        <v>1</v>
      </c>
      <c r="H63" s="31"/>
      <c r="I63" s="186" t="s">
        <v>13</v>
      </c>
      <c r="J63" s="191">
        <v>6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3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197" t="s">
        <v>13</v>
      </c>
      <c r="AA63" s="186" t="s">
        <v>13</v>
      </c>
      <c r="AB63" s="191" t="s">
        <v>13</v>
      </c>
      <c r="AC63" s="36">
        <v>0</v>
      </c>
      <c r="AD63" s="37">
        <v>0</v>
      </c>
      <c r="AE63" s="37">
        <v>0</v>
      </c>
      <c r="AF63" s="37">
        <v>0</v>
      </c>
      <c r="AG63" s="37">
        <v>0</v>
      </c>
      <c r="AH63" s="35"/>
      <c r="AI63" s="35"/>
      <c r="AJ63" s="142"/>
      <c r="AK63" s="142"/>
      <c r="AL63" s="142"/>
      <c r="AM63" s="24"/>
      <c r="AN63" s="194"/>
      <c r="AO63" s="194"/>
      <c r="AP63" s="194"/>
      <c r="AQ63" s="25"/>
      <c r="AR63" s="24"/>
      <c r="AS63" s="194"/>
      <c r="AT63" s="194"/>
      <c r="AU63" s="194"/>
      <c r="AV63" s="25"/>
      <c r="AW63" s="24"/>
      <c r="AX63" s="194"/>
      <c r="AY63" s="194"/>
      <c r="AZ63" s="194"/>
      <c r="BA63" s="25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</row>
    <row r="64" spans="1:233" ht="17.149999999999999" customHeight="1" x14ac:dyDescent="0.35">
      <c r="A64" s="30">
        <v>59</v>
      </c>
      <c r="B64" s="30">
        <v>56</v>
      </c>
      <c r="C64" s="30">
        <f t="shared" ref="C64:C73" si="6">B64-A64</f>
        <v>-3</v>
      </c>
      <c r="D64" s="18" t="s">
        <v>864</v>
      </c>
      <c r="E64" s="2">
        <f t="shared" si="3"/>
        <v>6</v>
      </c>
      <c r="F64" s="239"/>
      <c r="G64" s="30">
        <f t="shared" si="4"/>
        <v>2</v>
      </c>
      <c r="H64" s="31"/>
      <c r="I64" s="186" t="s">
        <v>13</v>
      </c>
      <c r="J64" s="191" t="s">
        <v>13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>
        <v>2</v>
      </c>
      <c r="R64" s="3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197" t="s">
        <v>13</v>
      </c>
      <c r="AA64" s="186">
        <v>4</v>
      </c>
      <c r="AB64" s="191" t="s">
        <v>13</v>
      </c>
      <c r="AC64" s="36">
        <v>0</v>
      </c>
      <c r="AD64" s="37">
        <v>0</v>
      </c>
      <c r="AE64" s="37">
        <v>0</v>
      </c>
      <c r="AF64" s="37">
        <v>0</v>
      </c>
      <c r="AG64" s="37">
        <v>0</v>
      </c>
      <c r="AH64" s="35"/>
      <c r="AI64" s="35"/>
      <c r="AJ64" s="142"/>
      <c r="AK64" s="142"/>
      <c r="AL64" s="142"/>
      <c r="AM64" s="24"/>
      <c r="AN64" s="194"/>
      <c r="AO64" s="194"/>
      <c r="AP64" s="194"/>
      <c r="AQ64" s="25"/>
      <c r="AR64" s="24"/>
      <c r="AS64" s="194"/>
      <c r="AT64" s="194"/>
      <c r="AU64" s="194"/>
      <c r="AV64" s="25"/>
      <c r="AW64" s="24"/>
      <c r="AX64" s="194"/>
      <c r="AY64" s="194"/>
      <c r="AZ64" s="194"/>
      <c r="BA64" s="25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</row>
    <row r="65" spans="1:233" ht="17.149999999999999" customHeight="1" x14ac:dyDescent="0.35">
      <c r="A65" s="30">
        <v>60</v>
      </c>
      <c r="B65" s="30">
        <v>57</v>
      </c>
      <c r="C65" s="30">
        <f t="shared" si="6"/>
        <v>-3</v>
      </c>
      <c r="D65" s="18" t="s">
        <v>979</v>
      </c>
      <c r="E65" s="2">
        <f t="shared" si="3"/>
        <v>5</v>
      </c>
      <c r="F65" s="239"/>
      <c r="G65" s="30">
        <f t="shared" si="4"/>
        <v>1</v>
      </c>
      <c r="H65" s="31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3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197" t="s">
        <v>13</v>
      </c>
      <c r="AA65" s="186" t="s">
        <v>13</v>
      </c>
      <c r="AB65" s="191">
        <v>5</v>
      </c>
      <c r="AC65" s="36">
        <v>0</v>
      </c>
      <c r="AD65" s="37">
        <v>0</v>
      </c>
      <c r="AE65" s="37">
        <v>0</v>
      </c>
      <c r="AF65" s="37">
        <v>0</v>
      </c>
      <c r="AG65" s="37">
        <v>0</v>
      </c>
      <c r="AH65" s="35"/>
      <c r="AI65" s="35"/>
      <c r="AJ65" s="142"/>
      <c r="AK65" s="142"/>
      <c r="AL65" s="142"/>
      <c r="AM65" s="24"/>
      <c r="AN65" s="194"/>
      <c r="AO65" s="194"/>
      <c r="AP65" s="194"/>
      <c r="AQ65" s="25"/>
      <c r="AR65" s="24"/>
      <c r="AS65" s="194"/>
      <c r="AT65" s="194"/>
      <c r="AU65" s="194"/>
      <c r="AV65" s="25"/>
      <c r="AW65" s="24"/>
      <c r="AX65" s="194"/>
      <c r="AY65" s="194"/>
      <c r="AZ65" s="194"/>
      <c r="BA65" s="25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</row>
    <row r="66" spans="1:233" ht="17.149999999999999" customHeight="1" x14ac:dyDescent="0.35">
      <c r="A66" s="30">
        <v>61</v>
      </c>
      <c r="B66" s="30">
        <v>58</v>
      </c>
      <c r="C66" s="30">
        <f t="shared" si="6"/>
        <v>-3</v>
      </c>
      <c r="D66" s="18" t="s">
        <v>575</v>
      </c>
      <c r="E66" s="2">
        <f t="shared" si="3"/>
        <v>5</v>
      </c>
      <c r="F66" s="239"/>
      <c r="G66" s="30">
        <f t="shared" si="4"/>
        <v>2</v>
      </c>
      <c r="H66" s="31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3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>
        <v>3</v>
      </c>
      <c r="X66" s="94" t="s">
        <v>13</v>
      </c>
      <c r="Y66" s="186">
        <v>2</v>
      </c>
      <c r="Z66" s="197" t="s">
        <v>13</v>
      </c>
      <c r="AA66" s="186" t="s">
        <v>13</v>
      </c>
      <c r="AB66" s="191" t="s">
        <v>13</v>
      </c>
      <c r="AC66" s="36">
        <v>0</v>
      </c>
      <c r="AD66" s="37">
        <v>0</v>
      </c>
      <c r="AE66" s="37">
        <v>0</v>
      </c>
      <c r="AF66" s="37">
        <v>0</v>
      </c>
      <c r="AG66" s="37">
        <v>0</v>
      </c>
      <c r="AH66" s="35"/>
      <c r="AI66" s="35"/>
      <c r="AJ66" s="142"/>
      <c r="AK66" s="142"/>
      <c r="AL66" s="142"/>
      <c r="AM66" s="24"/>
      <c r="AN66" s="194"/>
      <c r="AO66" s="194"/>
      <c r="AP66" s="194"/>
      <c r="AQ66" s="25"/>
      <c r="AR66" s="24"/>
      <c r="AS66" s="194"/>
      <c r="AT66" s="194"/>
      <c r="AU66" s="194"/>
      <c r="AV66" s="25"/>
      <c r="AW66" s="24"/>
      <c r="AX66" s="194"/>
      <c r="AY66" s="194"/>
      <c r="AZ66" s="194"/>
      <c r="BA66" s="25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</row>
    <row r="67" spans="1:233" ht="17.149999999999999" customHeight="1" x14ac:dyDescent="0.35">
      <c r="A67" s="30">
        <v>62</v>
      </c>
      <c r="B67" s="30">
        <v>59</v>
      </c>
      <c r="C67" s="30">
        <f t="shared" si="6"/>
        <v>-3</v>
      </c>
      <c r="D67" s="18" t="s">
        <v>422</v>
      </c>
      <c r="E67" s="2">
        <f t="shared" si="3"/>
        <v>4</v>
      </c>
      <c r="F67" s="239"/>
      <c r="G67" s="30">
        <f t="shared" si="4"/>
        <v>1</v>
      </c>
      <c r="H67" s="31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3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 t="s">
        <v>13</v>
      </c>
      <c r="X67" s="94" t="s">
        <v>13</v>
      </c>
      <c r="Y67" s="186">
        <v>4</v>
      </c>
      <c r="Z67" s="197" t="s">
        <v>13</v>
      </c>
      <c r="AA67" s="186" t="s">
        <v>13</v>
      </c>
      <c r="AB67" s="191" t="s">
        <v>13</v>
      </c>
      <c r="AC67" s="36">
        <v>0</v>
      </c>
      <c r="AD67" s="37">
        <v>0</v>
      </c>
      <c r="AE67" s="37">
        <v>0</v>
      </c>
      <c r="AF67" s="37">
        <v>0</v>
      </c>
      <c r="AG67" s="37">
        <v>0</v>
      </c>
      <c r="AH67" s="35"/>
      <c r="AI67" s="35"/>
      <c r="AJ67" s="142"/>
      <c r="AK67" s="142"/>
      <c r="AL67" s="142"/>
      <c r="AM67" s="24"/>
      <c r="AN67" s="194"/>
      <c r="AO67" s="194"/>
      <c r="AP67" s="194"/>
      <c r="AQ67" s="25"/>
      <c r="AR67" s="24"/>
      <c r="AS67" s="194"/>
      <c r="AT67" s="194"/>
      <c r="AU67" s="194"/>
      <c r="AV67" s="25"/>
      <c r="AW67" s="24"/>
      <c r="AX67" s="194"/>
      <c r="AY67" s="194"/>
      <c r="AZ67" s="194"/>
      <c r="BA67" s="25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</row>
    <row r="68" spans="1:233" ht="17.149999999999999" customHeight="1" x14ac:dyDescent="0.35">
      <c r="A68" s="30">
        <v>63</v>
      </c>
      <c r="B68" s="30">
        <v>60</v>
      </c>
      <c r="C68" s="30">
        <f t="shared" si="6"/>
        <v>-3</v>
      </c>
      <c r="D68" s="18" t="s">
        <v>205</v>
      </c>
      <c r="E68" s="2">
        <f t="shared" si="3"/>
        <v>4</v>
      </c>
      <c r="F68" s="239"/>
      <c r="G68" s="30">
        <f t="shared" si="4"/>
        <v>1</v>
      </c>
      <c r="H68" s="31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31" t="s">
        <v>13</v>
      </c>
      <c r="S68" s="186" t="s">
        <v>13</v>
      </c>
      <c r="T68" s="191" t="s">
        <v>13</v>
      </c>
      <c r="U68" s="186">
        <v>4</v>
      </c>
      <c r="V68" s="191" t="s">
        <v>13</v>
      </c>
      <c r="W68" s="202" t="s">
        <v>13</v>
      </c>
      <c r="X68" s="94" t="s">
        <v>13</v>
      </c>
      <c r="Y68" s="186" t="s">
        <v>13</v>
      </c>
      <c r="Z68" s="197" t="s">
        <v>13</v>
      </c>
      <c r="AA68" s="186" t="s">
        <v>13</v>
      </c>
      <c r="AB68" s="191" t="s">
        <v>13</v>
      </c>
      <c r="AC68" s="36">
        <v>0</v>
      </c>
      <c r="AD68" s="37">
        <v>0</v>
      </c>
      <c r="AE68" s="37">
        <v>0</v>
      </c>
      <c r="AF68" s="37">
        <v>0</v>
      </c>
      <c r="AG68" s="37">
        <v>0</v>
      </c>
      <c r="AH68" s="35"/>
      <c r="AI68" s="35"/>
      <c r="AJ68" s="142"/>
      <c r="AK68" s="142"/>
      <c r="AL68" s="142"/>
      <c r="AM68" s="24"/>
      <c r="AN68" s="194"/>
      <c r="AO68" s="194"/>
      <c r="AP68" s="194"/>
      <c r="AQ68" s="25"/>
      <c r="AR68" s="24"/>
      <c r="AS68" s="194"/>
      <c r="AT68" s="194"/>
      <c r="AU68" s="194"/>
      <c r="AV68" s="25"/>
      <c r="AW68" s="24"/>
      <c r="AX68" s="194"/>
      <c r="AY68" s="194"/>
      <c r="AZ68" s="194"/>
      <c r="BA68" s="25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</row>
    <row r="69" spans="1:233" ht="17.149999999999999" customHeight="1" x14ac:dyDescent="0.35">
      <c r="A69" s="30">
        <v>64</v>
      </c>
      <c r="B69" s="30">
        <v>61</v>
      </c>
      <c r="C69" s="30">
        <f t="shared" si="6"/>
        <v>-3</v>
      </c>
      <c r="D69" s="18" t="s">
        <v>584</v>
      </c>
      <c r="E69" s="2">
        <f t="shared" si="3"/>
        <v>4</v>
      </c>
      <c r="F69" s="239"/>
      <c r="G69" s="30">
        <f t="shared" si="4"/>
        <v>1</v>
      </c>
      <c r="H69" s="31"/>
      <c r="I69" s="186" t="s">
        <v>13</v>
      </c>
      <c r="J69" s="191" t="s">
        <v>13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>
        <v>4</v>
      </c>
      <c r="Q69" s="186" t="s">
        <v>13</v>
      </c>
      <c r="R69" s="3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 t="s">
        <v>13</v>
      </c>
      <c r="Z69" s="197" t="s">
        <v>13</v>
      </c>
      <c r="AA69" s="186" t="s">
        <v>13</v>
      </c>
      <c r="AB69" s="191" t="s">
        <v>13</v>
      </c>
      <c r="AC69" s="36">
        <v>0</v>
      </c>
      <c r="AD69" s="37">
        <v>0</v>
      </c>
      <c r="AE69" s="37">
        <v>0</v>
      </c>
      <c r="AF69" s="37">
        <v>0</v>
      </c>
      <c r="AG69" s="37">
        <v>0</v>
      </c>
      <c r="AH69" s="35"/>
      <c r="AI69" s="35"/>
      <c r="AJ69" s="142"/>
      <c r="AK69" s="142"/>
      <c r="AL69" s="142"/>
      <c r="AM69" s="24"/>
      <c r="AN69" s="194"/>
      <c r="AO69" s="194"/>
      <c r="AP69" s="194"/>
      <c r="AQ69" s="25"/>
      <c r="AR69" s="24"/>
      <c r="AS69" s="194"/>
      <c r="AT69" s="194"/>
      <c r="AU69" s="194"/>
      <c r="AV69" s="25"/>
      <c r="AW69" s="24"/>
      <c r="AX69" s="194"/>
      <c r="AY69" s="194"/>
      <c r="AZ69" s="194"/>
      <c r="BA69" s="25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</row>
    <row r="70" spans="1:233" ht="17.149999999999999" customHeight="1" x14ac:dyDescent="0.35">
      <c r="A70" s="30">
        <v>65</v>
      </c>
      <c r="B70" s="30">
        <v>62</v>
      </c>
      <c r="C70" s="30">
        <f t="shared" si="6"/>
        <v>-3</v>
      </c>
      <c r="D70" s="18" t="s">
        <v>1482</v>
      </c>
      <c r="E70" s="2">
        <f t="shared" ref="E70:E101" si="7">LARGE(H70:AG70,1)+LARGE(H70:AG70,2)+LARGE(H70:AG70,3)+LARGE(H70:AG70,4)+LARGE(H70:AG70,5)+F70</f>
        <v>4</v>
      </c>
      <c r="F70" s="239"/>
      <c r="G70" s="30">
        <f t="shared" ref="G70:G101" si="8">COUNT(H70:AB70)</f>
        <v>1</v>
      </c>
      <c r="H70" s="31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31" t="s">
        <v>13</v>
      </c>
      <c r="S70" s="186" t="s">
        <v>13</v>
      </c>
      <c r="T70" s="191">
        <v>4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 t="s">
        <v>13</v>
      </c>
      <c r="Z70" s="197" t="s">
        <v>13</v>
      </c>
      <c r="AA70" s="186" t="s">
        <v>13</v>
      </c>
      <c r="AB70" s="191" t="s">
        <v>13</v>
      </c>
      <c r="AC70" s="36">
        <v>0</v>
      </c>
      <c r="AD70" s="37">
        <v>0</v>
      </c>
      <c r="AE70" s="37">
        <v>0</v>
      </c>
      <c r="AF70" s="37">
        <v>0</v>
      </c>
      <c r="AG70" s="37">
        <v>0</v>
      </c>
      <c r="AH70" s="35"/>
      <c r="AI70" s="35"/>
      <c r="AJ70" s="142"/>
      <c r="AK70" s="142"/>
      <c r="AL70" s="142"/>
      <c r="AM70" s="24"/>
      <c r="AN70" s="194"/>
      <c r="AO70" s="194"/>
      <c r="AP70" s="194"/>
      <c r="AQ70" s="25"/>
      <c r="AR70" s="24"/>
      <c r="AS70" s="194"/>
      <c r="AT70" s="194"/>
      <c r="AU70" s="194"/>
      <c r="AV70" s="25"/>
      <c r="AW70" s="24"/>
      <c r="AX70" s="194"/>
      <c r="AY70" s="194"/>
      <c r="AZ70" s="194"/>
      <c r="BA70" s="25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</row>
    <row r="71" spans="1:233" ht="17.149999999999999" customHeight="1" x14ac:dyDescent="0.35">
      <c r="A71" s="30">
        <v>66</v>
      </c>
      <c r="B71" s="30">
        <v>63</v>
      </c>
      <c r="C71" s="30">
        <f t="shared" si="6"/>
        <v>-3</v>
      </c>
      <c r="D71" s="18" t="s">
        <v>1504</v>
      </c>
      <c r="E71" s="2">
        <f t="shared" si="7"/>
        <v>4</v>
      </c>
      <c r="F71" s="239"/>
      <c r="G71" s="30">
        <f t="shared" si="8"/>
        <v>1</v>
      </c>
      <c r="H71" s="31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31">
        <v>4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197" t="s">
        <v>13</v>
      </c>
      <c r="AA71" s="186" t="s">
        <v>13</v>
      </c>
      <c r="AB71" s="191" t="s">
        <v>13</v>
      </c>
      <c r="AC71" s="36">
        <v>0</v>
      </c>
      <c r="AD71" s="37">
        <v>0</v>
      </c>
      <c r="AE71" s="37">
        <v>0</v>
      </c>
      <c r="AF71" s="37">
        <v>0</v>
      </c>
      <c r="AG71" s="37">
        <v>0</v>
      </c>
      <c r="AH71" s="35"/>
      <c r="AI71" s="35"/>
      <c r="AJ71" s="142"/>
      <c r="AK71" s="142"/>
      <c r="AL71" s="142"/>
      <c r="AM71" s="24"/>
      <c r="AN71" s="194"/>
      <c r="AO71" s="194"/>
      <c r="AP71" s="194"/>
      <c r="AQ71" s="25"/>
      <c r="AR71" s="24"/>
      <c r="AS71" s="194"/>
      <c r="AT71" s="194"/>
      <c r="AU71" s="194"/>
      <c r="AV71" s="25"/>
      <c r="AW71" s="24"/>
      <c r="AX71" s="194"/>
      <c r="AY71" s="194"/>
      <c r="AZ71" s="194"/>
      <c r="BA71" s="25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</row>
    <row r="72" spans="1:233" ht="17.149999999999999" customHeight="1" x14ac:dyDescent="0.35">
      <c r="A72" s="30">
        <v>67</v>
      </c>
      <c r="B72" s="30">
        <v>64</v>
      </c>
      <c r="C72" s="30">
        <f t="shared" si="6"/>
        <v>-3</v>
      </c>
      <c r="D72" s="18" t="s">
        <v>1558</v>
      </c>
      <c r="E72" s="2">
        <f t="shared" si="7"/>
        <v>4</v>
      </c>
      <c r="F72" s="239"/>
      <c r="G72" s="30">
        <f t="shared" si="8"/>
        <v>1</v>
      </c>
      <c r="H72" s="31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31" t="s">
        <v>13</v>
      </c>
      <c r="S72" s="186" t="s">
        <v>13</v>
      </c>
      <c r="T72" s="191" t="s">
        <v>13</v>
      </c>
      <c r="U72" s="186" t="s">
        <v>13</v>
      </c>
      <c r="V72" s="191">
        <v>4</v>
      </c>
      <c r="W72" s="202" t="s">
        <v>13</v>
      </c>
      <c r="X72" s="94" t="s">
        <v>13</v>
      </c>
      <c r="Y72" s="186" t="s">
        <v>13</v>
      </c>
      <c r="Z72" s="197" t="s">
        <v>13</v>
      </c>
      <c r="AA72" s="186" t="s">
        <v>13</v>
      </c>
      <c r="AB72" s="191" t="s">
        <v>13</v>
      </c>
      <c r="AC72" s="36">
        <v>0</v>
      </c>
      <c r="AD72" s="37">
        <v>0</v>
      </c>
      <c r="AE72" s="37">
        <v>0</v>
      </c>
      <c r="AF72" s="37">
        <v>0</v>
      </c>
      <c r="AG72" s="37">
        <v>0</v>
      </c>
      <c r="AH72" s="35"/>
      <c r="AI72" s="35"/>
      <c r="AJ72" s="142"/>
      <c r="AK72" s="142"/>
      <c r="AL72" s="142"/>
      <c r="AM72" s="24"/>
      <c r="AN72" s="194"/>
      <c r="AO72" s="194"/>
      <c r="AP72" s="194"/>
      <c r="AQ72" s="25"/>
      <c r="AR72" s="24"/>
      <c r="AS72" s="194"/>
      <c r="AT72" s="194"/>
      <c r="AU72" s="194"/>
      <c r="AV72" s="25"/>
      <c r="AW72" s="24"/>
      <c r="AX72" s="194"/>
      <c r="AY72" s="194"/>
      <c r="AZ72" s="194"/>
      <c r="BA72" s="25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</row>
    <row r="73" spans="1:233" ht="17.149999999999999" customHeight="1" x14ac:dyDescent="0.35">
      <c r="A73" s="30">
        <v>68</v>
      </c>
      <c r="B73" s="30">
        <v>65</v>
      </c>
      <c r="C73" s="30">
        <f t="shared" si="6"/>
        <v>-3</v>
      </c>
      <c r="D73" s="18" t="s">
        <v>1682</v>
      </c>
      <c r="E73" s="2">
        <f t="shared" si="7"/>
        <v>4</v>
      </c>
      <c r="F73" s="239"/>
      <c r="G73" s="30">
        <f t="shared" si="8"/>
        <v>1</v>
      </c>
      <c r="H73" s="31"/>
      <c r="I73" s="186" t="s">
        <v>13</v>
      </c>
      <c r="J73" s="191" t="s">
        <v>13</v>
      </c>
      <c r="K73" s="202">
        <v>4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3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197" t="s">
        <v>13</v>
      </c>
      <c r="AA73" s="186" t="s">
        <v>13</v>
      </c>
      <c r="AB73" s="191" t="s">
        <v>13</v>
      </c>
      <c r="AC73" s="36">
        <v>0</v>
      </c>
      <c r="AD73" s="37">
        <v>0</v>
      </c>
      <c r="AE73" s="37">
        <v>0</v>
      </c>
      <c r="AF73" s="37">
        <v>0</v>
      </c>
      <c r="AG73" s="37">
        <v>0</v>
      </c>
      <c r="AH73" s="35"/>
      <c r="AI73" s="35"/>
      <c r="AJ73" s="142"/>
      <c r="AK73" s="142"/>
      <c r="AL73" s="142"/>
      <c r="AM73" s="24"/>
      <c r="AN73" s="194"/>
      <c r="AO73" s="194"/>
      <c r="AP73" s="194"/>
      <c r="AQ73" s="25"/>
      <c r="AR73" s="24"/>
      <c r="AS73" s="194"/>
      <c r="AT73" s="194"/>
      <c r="AU73" s="194"/>
      <c r="AV73" s="25"/>
      <c r="AW73" s="24"/>
      <c r="AX73" s="194"/>
      <c r="AY73" s="194"/>
      <c r="AZ73" s="194"/>
      <c r="BA73" s="25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</row>
    <row r="74" spans="1:233" ht="17.149999999999999" customHeight="1" x14ac:dyDescent="0.35">
      <c r="A74" s="30">
        <v>69</v>
      </c>
      <c r="B74" s="30"/>
      <c r="C74" s="30"/>
      <c r="D74" s="18" t="s">
        <v>1801</v>
      </c>
      <c r="E74" s="2">
        <f t="shared" si="7"/>
        <v>4</v>
      </c>
      <c r="F74" s="239"/>
      <c r="G74" s="30">
        <f t="shared" si="8"/>
        <v>1</v>
      </c>
      <c r="H74" s="31"/>
      <c r="I74" s="186" t="s">
        <v>13</v>
      </c>
      <c r="J74" s="191">
        <v>4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3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197" t="s">
        <v>13</v>
      </c>
      <c r="AA74" s="186" t="s">
        <v>13</v>
      </c>
      <c r="AB74" s="191" t="s">
        <v>13</v>
      </c>
      <c r="AC74" s="36">
        <v>0</v>
      </c>
      <c r="AD74" s="37">
        <v>0</v>
      </c>
      <c r="AE74" s="37">
        <v>0</v>
      </c>
      <c r="AF74" s="37">
        <v>0</v>
      </c>
      <c r="AG74" s="37">
        <v>0</v>
      </c>
      <c r="AH74" s="35"/>
      <c r="AI74" s="35"/>
      <c r="AJ74" s="142"/>
      <c r="AK74" s="142"/>
      <c r="AL74" s="142"/>
      <c r="AM74" s="24"/>
      <c r="AN74" s="194"/>
      <c r="AO74" s="194"/>
      <c r="AP74" s="194"/>
      <c r="AQ74" s="25"/>
      <c r="AR74" s="24"/>
      <c r="AS74" s="194"/>
      <c r="AT74" s="194"/>
      <c r="AU74" s="194"/>
      <c r="AV74" s="25"/>
      <c r="AW74" s="24"/>
      <c r="AX74" s="194"/>
      <c r="AY74" s="194"/>
      <c r="AZ74" s="194"/>
      <c r="BA74" s="25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</row>
    <row r="75" spans="1:233" ht="17.149999999999999" customHeight="1" x14ac:dyDescent="0.35">
      <c r="A75" s="30">
        <v>70</v>
      </c>
      <c r="B75" s="30">
        <v>66</v>
      </c>
      <c r="C75" s="30">
        <f t="shared" ref="C75:C87" si="9">B75-A75</f>
        <v>-4</v>
      </c>
      <c r="D75" s="18" t="s">
        <v>679</v>
      </c>
      <c r="E75" s="2">
        <f t="shared" si="7"/>
        <v>4</v>
      </c>
      <c r="F75" s="238"/>
      <c r="G75" s="30">
        <f t="shared" si="8"/>
        <v>2</v>
      </c>
      <c r="H75" s="31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31">
        <v>2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197">
        <v>2</v>
      </c>
      <c r="AA75" s="186" t="s">
        <v>13</v>
      </c>
      <c r="AB75" s="191" t="s">
        <v>13</v>
      </c>
      <c r="AC75" s="36">
        <v>0</v>
      </c>
      <c r="AD75" s="37">
        <v>0</v>
      </c>
      <c r="AE75" s="37">
        <v>0</v>
      </c>
      <c r="AF75" s="37">
        <v>0</v>
      </c>
      <c r="AG75" s="37">
        <v>0</v>
      </c>
      <c r="AH75" s="35"/>
      <c r="AI75" s="35"/>
      <c r="AJ75" s="142"/>
      <c r="AK75" s="142"/>
      <c r="AL75" s="142"/>
      <c r="AM75" s="24"/>
      <c r="AN75" s="194"/>
      <c r="AO75" s="194"/>
      <c r="AP75" s="194"/>
      <c r="AQ75" s="25"/>
      <c r="AR75" s="24"/>
      <c r="AS75" s="194"/>
      <c r="AT75" s="194"/>
      <c r="AU75" s="194"/>
      <c r="AV75" s="25"/>
      <c r="AW75" s="24"/>
      <c r="AX75" s="194"/>
      <c r="AY75" s="194"/>
      <c r="AZ75" s="194"/>
      <c r="BA75" s="25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</row>
    <row r="76" spans="1:233" ht="17.149999999999999" customHeight="1" x14ac:dyDescent="0.35">
      <c r="A76" s="30">
        <v>71</v>
      </c>
      <c r="B76" s="30">
        <v>67</v>
      </c>
      <c r="C76" s="30">
        <f t="shared" si="9"/>
        <v>-4</v>
      </c>
      <c r="D76" s="18" t="s">
        <v>1505</v>
      </c>
      <c r="E76" s="2">
        <f t="shared" si="7"/>
        <v>4</v>
      </c>
      <c r="F76" s="239"/>
      <c r="G76" s="30">
        <f t="shared" si="8"/>
        <v>2</v>
      </c>
      <c r="H76" s="31"/>
      <c r="I76" s="186" t="s">
        <v>13</v>
      </c>
      <c r="J76" s="191" t="s">
        <v>13</v>
      </c>
      <c r="K76" s="202" t="s">
        <v>13</v>
      </c>
      <c r="L76" s="191">
        <v>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31">
        <v>1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 t="s">
        <v>13</v>
      </c>
      <c r="X76" s="94" t="s">
        <v>13</v>
      </c>
      <c r="Y76" s="186" t="s">
        <v>13</v>
      </c>
      <c r="Z76" s="197" t="s">
        <v>13</v>
      </c>
      <c r="AA76" s="186" t="s">
        <v>13</v>
      </c>
      <c r="AB76" s="191" t="s">
        <v>13</v>
      </c>
      <c r="AC76" s="36">
        <v>0</v>
      </c>
      <c r="AD76" s="37">
        <v>0</v>
      </c>
      <c r="AE76" s="37">
        <v>0</v>
      </c>
      <c r="AF76" s="37">
        <v>0</v>
      </c>
      <c r="AG76" s="37">
        <v>0</v>
      </c>
      <c r="AH76" s="35"/>
      <c r="AI76" s="35"/>
      <c r="AJ76" s="142"/>
      <c r="AK76" s="142"/>
      <c r="AL76" s="142"/>
      <c r="AM76" s="24"/>
      <c r="AN76" s="194"/>
      <c r="AO76" s="194"/>
      <c r="AP76" s="194"/>
      <c r="AQ76" s="25"/>
      <c r="AR76" s="24"/>
      <c r="AS76" s="194"/>
      <c r="AT76" s="194"/>
      <c r="AU76" s="194"/>
      <c r="AV76" s="25"/>
      <c r="AW76" s="24"/>
      <c r="AX76" s="194"/>
      <c r="AY76" s="194"/>
      <c r="AZ76" s="194"/>
      <c r="BA76" s="25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</row>
    <row r="77" spans="1:233" ht="17.149999999999999" customHeight="1" x14ac:dyDescent="0.35">
      <c r="A77" s="30">
        <v>72</v>
      </c>
      <c r="B77" s="30">
        <v>68</v>
      </c>
      <c r="C77" s="30">
        <f t="shared" si="9"/>
        <v>-4</v>
      </c>
      <c r="D77" s="18" t="s">
        <v>451</v>
      </c>
      <c r="E77" s="2">
        <f t="shared" si="7"/>
        <v>3</v>
      </c>
      <c r="F77" s="239"/>
      <c r="G77" s="30">
        <f t="shared" si="8"/>
        <v>1</v>
      </c>
      <c r="H77" s="31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>
        <v>3</v>
      </c>
      <c r="R77" s="3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 t="s">
        <v>13</v>
      </c>
      <c r="Z77" s="197" t="s">
        <v>13</v>
      </c>
      <c r="AA77" s="186" t="s">
        <v>13</v>
      </c>
      <c r="AB77" s="191" t="s">
        <v>13</v>
      </c>
      <c r="AC77" s="36">
        <v>0</v>
      </c>
      <c r="AD77" s="37">
        <v>0</v>
      </c>
      <c r="AE77" s="37">
        <v>0</v>
      </c>
      <c r="AF77" s="37">
        <v>0</v>
      </c>
      <c r="AG77" s="37">
        <v>0</v>
      </c>
      <c r="AH77" s="35"/>
      <c r="AI77" s="35"/>
      <c r="AJ77" s="142"/>
      <c r="AK77" s="142"/>
      <c r="AL77" s="142"/>
      <c r="AM77" s="24"/>
      <c r="AN77" s="194"/>
      <c r="AO77" s="194"/>
      <c r="AP77" s="194"/>
      <c r="AQ77" s="25"/>
      <c r="AR77" s="24"/>
      <c r="AS77" s="194"/>
      <c r="AT77" s="194"/>
      <c r="AU77" s="194"/>
      <c r="AV77" s="25"/>
      <c r="AW77" s="24"/>
      <c r="AX77" s="194"/>
      <c r="AY77" s="194"/>
      <c r="AZ77" s="194"/>
      <c r="BA77" s="25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</row>
    <row r="78" spans="1:233" ht="17.149999999999999" customHeight="1" x14ac:dyDescent="0.35">
      <c r="A78" s="30">
        <v>73</v>
      </c>
      <c r="B78" s="30">
        <v>69</v>
      </c>
      <c r="C78" s="30">
        <f t="shared" si="9"/>
        <v>-4</v>
      </c>
      <c r="D78" s="18" t="s">
        <v>701</v>
      </c>
      <c r="E78" s="2">
        <f t="shared" si="7"/>
        <v>3</v>
      </c>
      <c r="F78" s="239"/>
      <c r="G78" s="30">
        <f t="shared" si="8"/>
        <v>1</v>
      </c>
      <c r="H78" s="31"/>
      <c r="I78" s="186" t="s">
        <v>13</v>
      </c>
      <c r="J78" s="191" t="s">
        <v>13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31" t="s">
        <v>13</v>
      </c>
      <c r="S78" s="186">
        <v>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197" t="s">
        <v>13</v>
      </c>
      <c r="AA78" s="186" t="s">
        <v>13</v>
      </c>
      <c r="AB78" s="191" t="s">
        <v>13</v>
      </c>
      <c r="AC78" s="36">
        <v>0</v>
      </c>
      <c r="AD78" s="37">
        <v>0</v>
      </c>
      <c r="AE78" s="37">
        <v>0</v>
      </c>
      <c r="AF78" s="37">
        <v>0</v>
      </c>
      <c r="AG78" s="37">
        <v>0</v>
      </c>
      <c r="AH78" s="35"/>
      <c r="AI78" s="35"/>
      <c r="AJ78" s="142"/>
      <c r="AK78" s="142"/>
      <c r="AL78" s="142"/>
      <c r="AM78" s="24"/>
      <c r="AN78" s="194"/>
      <c r="AO78" s="194"/>
      <c r="AP78" s="194"/>
      <c r="AQ78" s="25"/>
      <c r="AR78" s="24"/>
      <c r="AS78" s="194"/>
      <c r="AT78" s="194"/>
      <c r="AU78" s="194"/>
      <c r="AV78" s="25"/>
      <c r="AW78" s="24"/>
      <c r="AX78" s="194"/>
      <c r="AY78" s="194"/>
      <c r="AZ78" s="194"/>
      <c r="BA78" s="25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</row>
    <row r="79" spans="1:233" ht="17.149999999999999" customHeight="1" x14ac:dyDescent="0.35">
      <c r="A79" s="30">
        <v>74</v>
      </c>
      <c r="B79" s="30">
        <v>70</v>
      </c>
      <c r="C79" s="30">
        <f t="shared" si="9"/>
        <v>-4</v>
      </c>
      <c r="D79" s="18" t="s">
        <v>905</v>
      </c>
      <c r="E79" s="2">
        <f t="shared" si="7"/>
        <v>3</v>
      </c>
      <c r="F79" s="239"/>
      <c r="G79" s="30">
        <f t="shared" si="8"/>
        <v>1</v>
      </c>
      <c r="H79" s="31"/>
      <c r="I79" s="186" t="s">
        <v>13</v>
      </c>
      <c r="J79" s="191" t="s">
        <v>13</v>
      </c>
      <c r="K79" s="202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3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 t="s">
        <v>13</v>
      </c>
      <c r="X79" s="94" t="s">
        <v>13</v>
      </c>
      <c r="Y79" s="186">
        <v>3</v>
      </c>
      <c r="Z79" s="197" t="s">
        <v>13</v>
      </c>
      <c r="AA79" s="186" t="s">
        <v>13</v>
      </c>
      <c r="AB79" s="191" t="s">
        <v>13</v>
      </c>
      <c r="AC79" s="36">
        <v>0</v>
      </c>
      <c r="AD79" s="37">
        <v>0</v>
      </c>
      <c r="AE79" s="37">
        <v>0</v>
      </c>
      <c r="AF79" s="37">
        <v>0</v>
      </c>
      <c r="AG79" s="37">
        <v>0</v>
      </c>
      <c r="AH79" s="35"/>
      <c r="AI79" s="35"/>
      <c r="AJ79" s="142"/>
      <c r="AK79" s="142"/>
      <c r="AL79" s="142"/>
      <c r="AM79" s="24"/>
      <c r="AN79" s="194"/>
      <c r="AO79" s="194"/>
      <c r="AP79" s="194"/>
      <c r="AQ79" s="25"/>
      <c r="AR79" s="24"/>
      <c r="AS79" s="194"/>
      <c r="AT79" s="194"/>
      <c r="AU79" s="194"/>
      <c r="AV79" s="25"/>
      <c r="AW79" s="24"/>
      <c r="AX79" s="194"/>
      <c r="AY79" s="194"/>
      <c r="AZ79" s="194"/>
      <c r="BA79" s="25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</row>
    <row r="80" spans="1:233" ht="17.149999999999999" customHeight="1" x14ac:dyDescent="0.35">
      <c r="A80" s="30">
        <v>75</v>
      </c>
      <c r="B80" s="30">
        <v>71</v>
      </c>
      <c r="C80" s="30">
        <f t="shared" si="9"/>
        <v>-4</v>
      </c>
      <c r="D80" s="18" t="s">
        <v>459</v>
      </c>
      <c r="E80" s="2">
        <f t="shared" si="7"/>
        <v>3</v>
      </c>
      <c r="F80" s="239"/>
      <c r="G80" s="30">
        <f t="shared" si="8"/>
        <v>1</v>
      </c>
      <c r="H80" s="31"/>
      <c r="I80" s="186" t="s">
        <v>13</v>
      </c>
      <c r="J80" s="191" t="s">
        <v>13</v>
      </c>
      <c r="K80" s="202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31">
        <v>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202" t="s">
        <v>13</v>
      </c>
      <c r="X80" s="94" t="s">
        <v>13</v>
      </c>
      <c r="Y80" s="186" t="s">
        <v>13</v>
      </c>
      <c r="Z80" s="197" t="s">
        <v>13</v>
      </c>
      <c r="AA80" s="186" t="s">
        <v>13</v>
      </c>
      <c r="AB80" s="191" t="s">
        <v>13</v>
      </c>
      <c r="AC80" s="36">
        <v>0</v>
      </c>
      <c r="AD80" s="37">
        <v>0</v>
      </c>
      <c r="AE80" s="37">
        <v>0</v>
      </c>
      <c r="AF80" s="37">
        <v>0</v>
      </c>
      <c r="AG80" s="37">
        <v>0</v>
      </c>
      <c r="AH80" s="35"/>
      <c r="AI80" s="35"/>
      <c r="AJ80" s="142"/>
      <c r="AK80" s="142"/>
      <c r="AL80" s="142"/>
      <c r="AM80" s="24"/>
      <c r="AN80" s="194"/>
      <c r="AO80" s="194"/>
      <c r="AP80" s="194"/>
      <c r="AQ80" s="25"/>
      <c r="AR80" s="24"/>
      <c r="AS80" s="194"/>
      <c r="AT80" s="194"/>
      <c r="AU80" s="194"/>
      <c r="AV80" s="25"/>
      <c r="AW80" s="24"/>
      <c r="AX80" s="194"/>
      <c r="AY80" s="194"/>
      <c r="AZ80" s="194"/>
      <c r="BA80" s="25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</row>
    <row r="81" spans="1:233" ht="17.149999999999999" customHeight="1" x14ac:dyDescent="0.35">
      <c r="A81" s="30">
        <v>76</v>
      </c>
      <c r="B81" s="30">
        <v>72</v>
      </c>
      <c r="C81" s="30">
        <f t="shared" si="9"/>
        <v>-4</v>
      </c>
      <c r="D81" s="18" t="s">
        <v>865</v>
      </c>
      <c r="E81" s="2">
        <f t="shared" si="7"/>
        <v>3</v>
      </c>
      <c r="F81" s="239"/>
      <c r="G81" s="30">
        <f t="shared" si="8"/>
        <v>1</v>
      </c>
      <c r="H81" s="31"/>
      <c r="I81" s="186" t="s">
        <v>13</v>
      </c>
      <c r="J81" s="191" t="s">
        <v>13</v>
      </c>
      <c r="K81" s="202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3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 t="s">
        <v>13</v>
      </c>
      <c r="Y81" s="186" t="s">
        <v>13</v>
      </c>
      <c r="Z81" s="197" t="s">
        <v>13</v>
      </c>
      <c r="AA81" s="186">
        <v>3</v>
      </c>
      <c r="AB81" s="191" t="s">
        <v>13</v>
      </c>
      <c r="AC81" s="36">
        <v>0</v>
      </c>
      <c r="AD81" s="37">
        <v>0</v>
      </c>
      <c r="AE81" s="37">
        <v>0</v>
      </c>
      <c r="AF81" s="37">
        <v>0</v>
      </c>
      <c r="AG81" s="37">
        <v>0</v>
      </c>
      <c r="AH81" s="35"/>
      <c r="AI81" s="35"/>
      <c r="AJ81" s="142"/>
      <c r="AK81" s="142"/>
      <c r="AL81" s="142"/>
      <c r="AM81" s="24"/>
      <c r="AN81" s="194"/>
      <c r="AO81" s="194"/>
      <c r="AP81" s="194"/>
      <c r="AQ81" s="25"/>
      <c r="AR81" s="24"/>
      <c r="AS81" s="194"/>
      <c r="AT81" s="194"/>
      <c r="AU81" s="194"/>
      <c r="AV81" s="25"/>
      <c r="AW81" s="24"/>
      <c r="AX81" s="194"/>
      <c r="AY81" s="194"/>
      <c r="AZ81" s="194"/>
      <c r="BA81" s="25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</row>
    <row r="82" spans="1:233" ht="17.149999999999999" customHeight="1" x14ac:dyDescent="0.35">
      <c r="A82" s="30">
        <v>77</v>
      </c>
      <c r="B82" s="30">
        <v>73</v>
      </c>
      <c r="C82" s="30">
        <f t="shared" si="9"/>
        <v>-4</v>
      </c>
      <c r="D82" s="18" t="s">
        <v>884</v>
      </c>
      <c r="E82" s="2">
        <f t="shared" si="7"/>
        <v>3</v>
      </c>
      <c r="F82" s="239"/>
      <c r="G82" s="30">
        <f t="shared" si="8"/>
        <v>1</v>
      </c>
      <c r="H82" s="31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3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 t="s">
        <v>13</v>
      </c>
      <c r="Z82" s="197">
        <v>3</v>
      </c>
      <c r="AA82" s="186" t="s">
        <v>13</v>
      </c>
      <c r="AB82" s="191" t="s">
        <v>13</v>
      </c>
      <c r="AC82" s="36">
        <v>0</v>
      </c>
      <c r="AD82" s="37">
        <v>0</v>
      </c>
      <c r="AE82" s="37">
        <v>0</v>
      </c>
      <c r="AF82" s="37">
        <v>0</v>
      </c>
      <c r="AG82" s="37">
        <v>0</v>
      </c>
      <c r="AH82" s="35"/>
      <c r="AI82" s="35"/>
      <c r="AJ82" s="142"/>
      <c r="AK82" s="142"/>
      <c r="AL82" s="142"/>
      <c r="AM82" s="24"/>
      <c r="AN82" s="194"/>
      <c r="AO82" s="194"/>
      <c r="AP82" s="194"/>
      <c r="AQ82" s="25"/>
      <c r="AR82" s="24"/>
      <c r="AS82" s="194"/>
      <c r="AT82" s="194"/>
      <c r="AU82" s="194"/>
      <c r="AV82" s="25"/>
      <c r="AW82" s="24"/>
      <c r="AX82" s="194"/>
      <c r="AY82" s="194"/>
      <c r="AZ82" s="194"/>
      <c r="BA82" s="25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</row>
    <row r="83" spans="1:233" ht="17.149999999999999" customHeight="1" x14ac:dyDescent="0.35">
      <c r="A83" s="30">
        <v>78</v>
      </c>
      <c r="B83" s="30">
        <v>74</v>
      </c>
      <c r="C83" s="30">
        <f t="shared" si="9"/>
        <v>-4</v>
      </c>
      <c r="D83" s="18" t="s">
        <v>1409</v>
      </c>
      <c r="E83" s="2">
        <f t="shared" si="7"/>
        <v>3</v>
      </c>
      <c r="F83" s="239"/>
      <c r="G83" s="30">
        <f t="shared" si="8"/>
        <v>1</v>
      </c>
      <c r="H83" s="31"/>
      <c r="I83" s="186" t="s">
        <v>13</v>
      </c>
      <c r="J83" s="191" t="s">
        <v>13</v>
      </c>
      <c r="K83" s="202" t="s">
        <v>13</v>
      </c>
      <c r="L83" s="19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31" t="s">
        <v>13</v>
      </c>
      <c r="S83" s="186" t="s">
        <v>13</v>
      </c>
      <c r="T83" s="191" t="s">
        <v>13</v>
      </c>
      <c r="U83" s="186">
        <v>3</v>
      </c>
      <c r="V83" s="191" t="s">
        <v>13</v>
      </c>
      <c r="W83" s="202" t="s">
        <v>13</v>
      </c>
      <c r="X83" s="94" t="s">
        <v>13</v>
      </c>
      <c r="Y83" s="186" t="s">
        <v>13</v>
      </c>
      <c r="Z83" s="197" t="s">
        <v>13</v>
      </c>
      <c r="AA83" s="186" t="s">
        <v>13</v>
      </c>
      <c r="AB83" s="191" t="s">
        <v>13</v>
      </c>
      <c r="AC83" s="36">
        <v>0</v>
      </c>
      <c r="AD83" s="37">
        <v>0</v>
      </c>
      <c r="AE83" s="37">
        <v>0</v>
      </c>
      <c r="AF83" s="37">
        <v>0</v>
      </c>
      <c r="AG83" s="37">
        <v>0</v>
      </c>
      <c r="AH83" s="35"/>
      <c r="AI83" s="35"/>
      <c r="AJ83" s="142"/>
      <c r="AK83" s="142"/>
      <c r="AL83" s="142"/>
      <c r="AM83" s="24"/>
      <c r="AN83" s="194"/>
      <c r="AO83" s="194"/>
      <c r="AP83" s="194"/>
      <c r="AQ83" s="25"/>
      <c r="AR83" s="24"/>
      <c r="AS83" s="194"/>
      <c r="AT83" s="194"/>
      <c r="AU83" s="194"/>
      <c r="AV83" s="25"/>
      <c r="AW83" s="24"/>
      <c r="AX83" s="194"/>
      <c r="AY83" s="194"/>
      <c r="AZ83" s="194"/>
      <c r="BA83" s="25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</row>
    <row r="84" spans="1:233" ht="17.149999999999999" customHeight="1" x14ac:dyDescent="0.35">
      <c r="A84" s="30">
        <v>79</v>
      </c>
      <c r="B84" s="30">
        <v>75</v>
      </c>
      <c r="C84" s="30">
        <f t="shared" si="9"/>
        <v>-4</v>
      </c>
      <c r="D84" s="18" t="s">
        <v>1483</v>
      </c>
      <c r="E84" s="2">
        <f t="shared" si="7"/>
        <v>3</v>
      </c>
      <c r="F84" s="239"/>
      <c r="G84" s="30">
        <f t="shared" si="8"/>
        <v>1</v>
      </c>
      <c r="H84" s="31"/>
      <c r="I84" s="186" t="s">
        <v>13</v>
      </c>
      <c r="J84" s="191" t="s">
        <v>13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31" t="s">
        <v>13</v>
      </c>
      <c r="S84" s="186" t="s">
        <v>13</v>
      </c>
      <c r="T84" s="191">
        <v>3</v>
      </c>
      <c r="U84" s="186" t="s">
        <v>13</v>
      </c>
      <c r="V84" s="191" t="s">
        <v>13</v>
      </c>
      <c r="W84" s="202" t="s">
        <v>13</v>
      </c>
      <c r="X84" s="94" t="s">
        <v>13</v>
      </c>
      <c r="Y84" s="186" t="s">
        <v>13</v>
      </c>
      <c r="Z84" s="197" t="s">
        <v>13</v>
      </c>
      <c r="AA84" s="186" t="s">
        <v>13</v>
      </c>
      <c r="AB84" s="191" t="s">
        <v>13</v>
      </c>
      <c r="AC84" s="36">
        <v>0</v>
      </c>
      <c r="AD84" s="37">
        <v>0</v>
      </c>
      <c r="AE84" s="37">
        <v>0</v>
      </c>
      <c r="AF84" s="37">
        <v>0</v>
      </c>
      <c r="AG84" s="37">
        <v>0</v>
      </c>
      <c r="AH84" s="35"/>
      <c r="AI84" s="35"/>
      <c r="AJ84" s="142"/>
      <c r="AK84" s="142"/>
      <c r="AL84" s="142"/>
      <c r="AM84" s="24"/>
      <c r="AN84" s="194"/>
      <c r="AO84" s="194"/>
      <c r="AP84" s="194"/>
      <c r="AQ84" s="25"/>
      <c r="AR84" s="24"/>
      <c r="AS84" s="194"/>
      <c r="AT84" s="194"/>
      <c r="AU84" s="194"/>
      <c r="AV84" s="25"/>
      <c r="AW84" s="24"/>
      <c r="AX84" s="194"/>
      <c r="AY84" s="194"/>
      <c r="AZ84" s="194"/>
      <c r="BA84" s="25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</row>
    <row r="85" spans="1:233" ht="17.149999999999999" customHeight="1" x14ac:dyDescent="0.35">
      <c r="A85" s="30">
        <v>80</v>
      </c>
      <c r="B85" s="30">
        <v>76</v>
      </c>
      <c r="C85" s="30">
        <f t="shared" si="9"/>
        <v>-4</v>
      </c>
      <c r="D85" s="18" t="s">
        <v>1559</v>
      </c>
      <c r="E85" s="2">
        <f t="shared" si="7"/>
        <v>3</v>
      </c>
      <c r="F85" s="239"/>
      <c r="G85" s="30">
        <f t="shared" si="8"/>
        <v>1</v>
      </c>
      <c r="H85" s="31"/>
      <c r="I85" s="186" t="s">
        <v>13</v>
      </c>
      <c r="J85" s="191" t="s">
        <v>13</v>
      </c>
      <c r="K85" s="202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31" t="s">
        <v>13</v>
      </c>
      <c r="S85" s="186" t="s">
        <v>13</v>
      </c>
      <c r="T85" s="191" t="s">
        <v>13</v>
      </c>
      <c r="U85" s="186" t="s">
        <v>13</v>
      </c>
      <c r="V85" s="191">
        <v>3</v>
      </c>
      <c r="W85" s="202" t="s">
        <v>13</v>
      </c>
      <c r="X85" s="94" t="s">
        <v>13</v>
      </c>
      <c r="Y85" s="186" t="s">
        <v>13</v>
      </c>
      <c r="Z85" s="197" t="s">
        <v>13</v>
      </c>
      <c r="AA85" s="186" t="s">
        <v>13</v>
      </c>
      <c r="AB85" s="191" t="s">
        <v>13</v>
      </c>
      <c r="AC85" s="36">
        <v>0</v>
      </c>
      <c r="AD85" s="37">
        <v>0</v>
      </c>
      <c r="AE85" s="37">
        <v>0</v>
      </c>
      <c r="AF85" s="37">
        <v>0</v>
      </c>
      <c r="AG85" s="37">
        <v>0</v>
      </c>
      <c r="AH85" s="35"/>
      <c r="AI85" s="35"/>
      <c r="AJ85" s="142"/>
      <c r="AK85" s="142"/>
      <c r="AL85" s="142"/>
      <c r="AM85" s="24"/>
      <c r="AN85" s="194"/>
      <c r="AO85" s="194"/>
      <c r="AP85" s="194"/>
      <c r="AQ85" s="25"/>
      <c r="AR85" s="24"/>
      <c r="AS85" s="194"/>
      <c r="AT85" s="194"/>
      <c r="AU85" s="194"/>
      <c r="AV85" s="25"/>
      <c r="AW85" s="24"/>
      <c r="AX85" s="194"/>
      <c r="AY85" s="194"/>
      <c r="AZ85" s="194"/>
      <c r="BA85" s="25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</row>
    <row r="86" spans="1:233" ht="17.149999999999999" customHeight="1" x14ac:dyDescent="0.35">
      <c r="A86" s="30">
        <v>81</v>
      </c>
      <c r="B86" s="30">
        <v>77</v>
      </c>
      <c r="C86" s="30">
        <f t="shared" si="9"/>
        <v>-4</v>
      </c>
      <c r="D86" s="18" t="s">
        <v>750</v>
      </c>
      <c r="E86" s="2">
        <f t="shared" si="7"/>
        <v>3</v>
      </c>
      <c r="F86" s="239"/>
      <c r="G86" s="30">
        <f t="shared" si="8"/>
        <v>1</v>
      </c>
      <c r="H86" s="31"/>
      <c r="I86" s="186" t="s">
        <v>13</v>
      </c>
      <c r="J86" s="191" t="s">
        <v>13</v>
      </c>
      <c r="K86" s="202" t="s">
        <v>13</v>
      </c>
      <c r="L86" s="191" t="s">
        <v>13</v>
      </c>
      <c r="M86" s="186" t="s">
        <v>13</v>
      </c>
      <c r="N86" s="191">
        <v>3</v>
      </c>
      <c r="O86" s="186" t="s">
        <v>13</v>
      </c>
      <c r="P86" s="191" t="s">
        <v>13</v>
      </c>
      <c r="Q86" s="186" t="s">
        <v>13</v>
      </c>
      <c r="R86" s="3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 t="s">
        <v>13</v>
      </c>
      <c r="Z86" s="197" t="s">
        <v>13</v>
      </c>
      <c r="AA86" s="186" t="s">
        <v>13</v>
      </c>
      <c r="AB86" s="191" t="s">
        <v>13</v>
      </c>
      <c r="AC86" s="36">
        <v>0</v>
      </c>
      <c r="AD86" s="37">
        <v>0</v>
      </c>
      <c r="AE86" s="37">
        <v>0</v>
      </c>
      <c r="AF86" s="37">
        <v>0</v>
      </c>
      <c r="AG86" s="37">
        <v>0</v>
      </c>
      <c r="AH86" s="35"/>
      <c r="AI86" s="35"/>
      <c r="AJ86" s="142"/>
      <c r="AK86" s="142"/>
      <c r="AL86" s="142"/>
      <c r="AM86" s="24"/>
      <c r="AN86" s="194"/>
      <c r="AO86" s="194"/>
      <c r="AP86" s="194"/>
      <c r="AQ86" s="25"/>
      <c r="AR86" s="24"/>
      <c r="AS86" s="194"/>
      <c r="AT86" s="194"/>
      <c r="AU86" s="194"/>
      <c r="AV86" s="25"/>
      <c r="AW86" s="24"/>
      <c r="AX86" s="194"/>
      <c r="AY86" s="194"/>
      <c r="AZ86" s="194"/>
      <c r="BA86" s="25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</row>
    <row r="87" spans="1:233" ht="17.149999999999999" customHeight="1" x14ac:dyDescent="0.35">
      <c r="A87" s="30">
        <v>82</v>
      </c>
      <c r="B87" s="30">
        <v>78</v>
      </c>
      <c r="C87" s="30">
        <f t="shared" si="9"/>
        <v>-4</v>
      </c>
      <c r="D87" s="18" t="s">
        <v>1683</v>
      </c>
      <c r="E87" s="2">
        <f t="shared" si="7"/>
        <v>3</v>
      </c>
      <c r="F87" s="239"/>
      <c r="G87" s="30">
        <f t="shared" si="8"/>
        <v>1</v>
      </c>
      <c r="H87" s="31"/>
      <c r="I87" s="186" t="s">
        <v>13</v>
      </c>
      <c r="J87" s="191" t="s">
        <v>13</v>
      </c>
      <c r="K87" s="202">
        <v>3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3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202" t="s">
        <v>13</v>
      </c>
      <c r="X87" s="94" t="s">
        <v>13</v>
      </c>
      <c r="Y87" s="186" t="s">
        <v>13</v>
      </c>
      <c r="Z87" s="197" t="s">
        <v>13</v>
      </c>
      <c r="AA87" s="186" t="s">
        <v>13</v>
      </c>
      <c r="AB87" s="191" t="s">
        <v>13</v>
      </c>
      <c r="AC87" s="36">
        <v>0</v>
      </c>
      <c r="AD87" s="37">
        <v>0</v>
      </c>
      <c r="AE87" s="37">
        <v>0</v>
      </c>
      <c r="AF87" s="37">
        <v>0</v>
      </c>
      <c r="AG87" s="37">
        <v>0</v>
      </c>
      <c r="AH87" s="35"/>
      <c r="AI87" s="35"/>
      <c r="AJ87" s="142"/>
      <c r="AK87" s="142"/>
      <c r="AL87" s="142"/>
      <c r="AM87" s="24"/>
      <c r="AN87" s="194"/>
      <c r="AO87" s="194"/>
      <c r="AP87" s="194"/>
      <c r="AQ87" s="25"/>
      <c r="AR87" s="24"/>
      <c r="AS87" s="194"/>
      <c r="AT87" s="194"/>
      <c r="AU87" s="194"/>
      <c r="AV87" s="25"/>
      <c r="AW87" s="24"/>
      <c r="AX87" s="194"/>
      <c r="AY87" s="194"/>
      <c r="AZ87" s="194"/>
      <c r="BA87" s="25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</row>
    <row r="88" spans="1:233" ht="17.149999999999999" customHeight="1" x14ac:dyDescent="0.35">
      <c r="A88" s="30">
        <v>83</v>
      </c>
      <c r="B88" s="30"/>
      <c r="C88" s="30"/>
      <c r="D88" s="18" t="s">
        <v>1802</v>
      </c>
      <c r="E88" s="2">
        <f t="shared" si="7"/>
        <v>3</v>
      </c>
      <c r="F88" s="239"/>
      <c r="G88" s="30">
        <f t="shared" si="8"/>
        <v>1</v>
      </c>
      <c r="H88" s="31"/>
      <c r="I88" s="186" t="s">
        <v>13</v>
      </c>
      <c r="J88" s="191">
        <v>3</v>
      </c>
      <c r="K88" s="202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3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 t="s">
        <v>13</v>
      </c>
      <c r="X88" s="94" t="s">
        <v>13</v>
      </c>
      <c r="Y88" s="186" t="s">
        <v>13</v>
      </c>
      <c r="Z88" s="197" t="s">
        <v>13</v>
      </c>
      <c r="AA88" s="186" t="s">
        <v>13</v>
      </c>
      <c r="AB88" s="191" t="s">
        <v>13</v>
      </c>
      <c r="AC88" s="36">
        <v>0</v>
      </c>
      <c r="AD88" s="37">
        <v>0</v>
      </c>
      <c r="AE88" s="37">
        <v>0</v>
      </c>
      <c r="AF88" s="37">
        <v>0</v>
      </c>
      <c r="AG88" s="37">
        <v>0</v>
      </c>
      <c r="AH88" s="35"/>
      <c r="AI88" s="35"/>
      <c r="AJ88" s="142"/>
      <c r="AK88" s="142"/>
      <c r="AL88" s="142"/>
      <c r="AM88" s="24"/>
      <c r="AN88" s="194"/>
      <c r="AO88" s="194"/>
      <c r="AP88" s="194"/>
      <c r="AQ88" s="25"/>
      <c r="AR88" s="24"/>
      <c r="AS88" s="194"/>
      <c r="AT88" s="194"/>
      <c r="AU88" s="194"/>
      <c r="AV88" s="25"/>
      <c r="AW88" s="24"/>
      <c r="AX88" s="194"/>
      <c r="AY88" s="194"/>
      <c r="AZ88" s="194"/>
      <c r="BA88" s="25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</row>
    <row r="89" spans="1:233" ht="17.149999999999999" customHeight="1" x14ac:dyDescent="0.35">
      <c r="A89" s="30">
        <v>84</v>
      </c>
      <c r="B89" s="30"/>
      <c r="C89" s="30"/>
      <c r="D89" s="18" t="s">
        <v>1868</v>
      </c>
      <c r="E89" s="2">
        <f t="shared" si="7"/>
        <v>3</v>
      </c>
      <c r="F89" s="239"/>
      <c r="G89" s="30">
        <f t="shared" si="8"/>
        <v>1</v>
      </c>
      <c r="H89" s="31"/>
      <c r="I89" s="186">
        <v>3</v>
      </c>
      <c r="J89" s="191" t="s">
        <v>13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3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 t="s">
        <v>13</v>
      </c>
      <c r="X89" s="94" t="s">
        <v>13</v>
      </c>
      <c r="Y89" s="186" t="s">
        <v>13</v>
      </c>
      <c r="Z89" s="197" t="s">
        <v>13</v>
      </c>
      <c r="AA89" s="186" t="s">
        <v>13</v>
      </c>
      <c r="AB89" s="191" t="s">
        <v>13</v>
      </c>
      <c r="AC89" s="36">
        <v>0</v>
      </c>
      <c r="AD89" s="37">
        <v>0</v>
      </c>
      <c r="AE89" s="37">
        <v>0</v>
      </c>
      <c r="AF89" s="37">
        <v>0</v>
      </c>
      <c r="AG89" s="37">
        <v>0</v>
      </c>
      <c r="AH89" s="35"/>
      <c r="AI89" s="35"/>
      <c r="AJ89" s="142"/>
      <c r="AK89" s="142"/>
      <c r="AL89" s="142"/>
      <c r="AM89" s="24"/>
      <c r="AN89" s="194"/>
      <c r="AO89" s="194"/>
      <c r="AP89" s="194"/>
      <c r="AQ89" s="25"/>
      <c r="AR89" s="24"/>
      <c r="AS89" s="194"/>
      <c r="AT89" s="194"/>
      <c r="AU89" s="194"/>
      <c r="AV89" s="25"/>
      <c r="AW89" s="24"/>
      <c r="AX89" s="194"/>
      <c r="AY89" s="194"/>
      <c r="AZ89" s="194"/>
      <c r="BA89" s="25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</row>
    <row r="90" spans="1:233" ht="17.149999999999999" customHeight="1" x14ac:dyDescent="0.35">
      <c r="A90" s="30">
        <v>85</v>
      </c>
      <c r="B90" s="30">
        <v>79</v>
      </c>
      <c r="C90" s="30">
        <f>B90-A90</f>
        <v>-6</v>
      </c>
      <c r="D90" s="18" t="s">
        <v>1410</v>
      </c>
      <c r="E90" s="2">
        <f t="shared" si="7"/>
        <v>2</v>
      </c>
      <c r="F90" s="239"/>
      <c r="G90" s="30">
        <f t="shared" si="8"/>
        <v>1</v>
      </c>
      <c r="H90" s="31"/>
      <c r="I90" s="186" t="s">
        <v>13</v>
      </c>
      <c r="J90" s="191" t="s">
        <v>13</v>
      </c>
      <c r="K90" s="202" t="s">
        <v>13</v>
      </c>
      <c r="L90" s="19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31" t="s">
        <v>13</v>
      </c>
      <c r="S90" s="186" t="s">
        <v>13</v>
      </c>
      <c r="T90" s="191" t="s">
        <v>13</v>
      </c>
      <c r="U90" s="186">
        <v>2</v>
      </c>
      <c r="V90" s="191" t="s">
        <v>13</v>
      </c>
      <c r="W90" s="202" t="s">
        <v>13</v>
      </c>
      <c r="X90" s="94" t="s">
        <v>13</v>
      </c>
      <c r="Y90" s="186" t="s">
        <v>13</v>
      </c>
      <c r="Z90" s="197" t="s">
        <v>13</v>
      </c>
      <c r="AA90" s="186" t="s">
        <v>13</v>
      </c>
      <c r="AB90" s="191" t="s">
        <v>13</v>
      </c>
      <c r="AC90" s="36">
        <v>0</v>
      </c>
      <c r="AD90" s="37">
        <v>0</v>
      </c>
      <c r="AE90" s="37">
        <v>0</v>
      </c>
      <c r="AF90" s="37">
        <v>0</v>
      </c>
      <c r="AG90" s="37">
        <v>0</v>
      </c>
      <c r="AH90" s="35"/>
      <c r="AI90" s="35"/>
      <c r="AJ90" s="142"/>
      <c r="AK90" s="142"/>
      <c r="AL90" s="142"/>
      <c r="AM90" s="24"/>
      <c r="AN90" s="194"/>
      <c r="AO90" s="194"/>
      <c r="AP90" s="194"/>
      <c r="AQ90" s="25"/>
      <c r="AR90" s="24"/>
      <c r="AS90" s="194"/>
      <c r="AT90" s="194"/>
      <c r="AU90" s="194"/>
      <c r="AV90" s="25"/>
      <c r="AW90" s="24"/>
      <c r="AX90" s="194"/>
      <c r="AY90" s="194"/>
      <c r="AZ90" s="194"/>
      <c r="BA90" s="25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</row>
    <row r="91" spans="1:233" ht="17.149999999999999" customHeight="1" x14ac:dyDescent="0.35">
      <c r="A91" s="30">
        <v>86</v>
      </c>
      <c r="B91" s="30">
        <v>80</v>
      </c>
      <c r="C91" s="30">
        <f>B91-A91</f>
        <v>-6</v>
      </c>
      <c r="D91" s="18" t="s">
        <v>1490</v>
      </c>
      <c r="E91" s="2">
        <f t="shared" si="7"/>
        <v>2</v>
      </c>
      <c r="F91" s="239"/>
      <c r="G91" s="30">
        <f t="shared" si="8"/>
        <v>1</v>
      </c>
      <c r="H91" s="31"/>
      <c r="I91" s="186" t="s">
        <v>13</v>
      </c>
      <c r="J91" s="191" t="s">
        <v>13</v>
      </c>
      <c r="K91" s="202" t="s">
        <v>13</v>
      </c>
      <c r="L91" s="191" t="s">
        <v>13</v>
      </c>
      <c r="M91" s="186" t="s">
        <v>13</v>
      </c>
      <c r="N91" s="191" t="s">
        <v>13</v>
      </c>
      <c r="O91" s="186" t="s">
        <v>13</v>
      </c>
      <c r="P91" s="191" t="s">
        <v>13</v>
      </c>
      <c r="Q91" s="186" t="s">
        <v>13</v>
      </c>
      <c r="R91" s="31" t="s">
        <v>13</v>
      </c>
      <c r="S91" s="186">
        <v>2</v>
      </c>
      <c r="T91" s="191" t="s">
        <v>13</v>
      </c>
      <c r="U91" s="186" t="s">
        <v>13</v>
      </c>
      <c r="V91" s="191" t="s">
        <v>13</v>
      </c>
      <c r="W91" s="202" t="s">
        <v>13</v>
      </c>
      <c r="X91" s="94" t="s">
        <v>13</v>
      </c>
      <c r="Y91" s="186" t="s">
        <v>13</v>
      </c>
      <c r="Z91" s="197" t="s">
        <v>13</v>
      </c>
      <c r="AA91" s="186" t="s">
        <v>13</v>
      </c>
      <c r="AB91" s="191" t="s">
        <v>13</v>
      </c>
      <c r="AC91" s="36">
        <v>0</v>
      </c>
      <c r="AD91" s="37">
        <v>0</v>
      </c>
      <c r="AE91" s="37">
        <v>0</v>
      </c>
      <c r="AF91" s="37">
        <v>0</v>
      </c>
      <c r="AG91" s="37">
        <v>0</v>
      </c>
      <c r="AH91" s="35"/>
      <c r="AI91" s="35"/>
      <c r="AJ91" s="142"/>
      <c r="AK91" s="142"/>
      <c r="AL91" s="142"/>
      <c r="AM91" s="24"/>
      <c r="AN91" s="194"/>
      <c r="AO91" s="194"/>
      <c r="AP91" s="194"/>
      <c r="AQ91" s="25"/>
      <c r="AR91" s="24"/>
      <c r="AS91" s="194"/>
      <c r="AT91" s="194"/>
      <c r="AU91" s="194"/>
      <c r="AV91" s="25"/>
      <c r="AW91" s="24"/>
      <c r="AX91" s="194"/>
      <c r="AY91" s="194"/>
      <c r="AZ91" s="194"/>
      <c r="BA91" s="25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</row>
    <row r="92" spans="1:233" ht="17.149999999999999" customHeight="1" x14ac:dyDescent="0.35">
      <c r="A92" s="30">
        <v>87</v>
      </c>
      <c r="B92" s="30">
        <v>81</v>
      </c>
      <c r="C92" s="30">
        <f>B92-A92</f>
        <v>-6</v>
      </c>
      <c r="D92" s="18" t="s">
        <v>1643</v>
      </c>
      <c r="E92" s="2">
        <f t="shared" si="7"/>
        <v>2</v>
      </c>
      <c r="F92" s="239"/>
      <c r="G92" s="30">
        <f t="shared" si="8"/>
        <v>1</v>
      </c>
      <c r="H92" s="31"/>
      <c r="I92" s="186" t="s">
        <v>13</v>
      </c>
      <c r="J92" s="191" t="s">
        <v>13</v>
      </c>
      <c r="K92" s="202" t="s">
        <v>13</v>
      </c>
      <c r="L92" s="191">
        <v>2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3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202" t="s">
        <v>13</v>
      </c>
      <c r="X92" s="94" t="s">
        <v>13</v>
      </c>
      <c r="Y92" s="186" t="s">
        <v>13</v>
      </c>
      <c r="Z92" s="197" t="s">
        <v>13</v>
      </c>
      <c r="AA92" s="186" t="s">
        <v>13</v>
      </c>
      <c r="AB92" s="191" t="s">
        <v>13</v>
      </c>
      <c r="AC92" s="36">
        <v>0</v>
      </c>
      <c r="AD92" s="37">
        <v>0</v>
      </c>
      <c r="AE92" s="37">
        <v>0</v>
      </c>
      <c r="AF92" s="37">
        <v>0</v>
      </c>
      <c r="AG92" s="37">
        <v>0</v>
      </c>
      <c r="AH92" s="35"/>
      <c r="AI92" s="35"/>
      <c r="AJ92" s="142"/>
      <c r="AK92" s="142"/>
      <c r="AL92" s="142"/>
      <c r="AM92" s="24"/>
      <c r="AN92" s="194"/>
      <c r="AO92" s="194"/>
      <c r="AP92" s="194"/>
      <c r="AQ92" s="25"/>
      <c r="AR92" s="24"/>
      <c r="AS92" s="194"/>
      <c r="AT92" s="194"/>
      <c r="AU92" s="194"/>
      <c r="AV92" s="25"/>
      <c r="AW92" s="24"/>
      <c r="AX92" s="194"/>
      <c r="AY92" s="194"/>
      <c r="AZ92" s="194"/>
      <c r="BA92" s="25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</row>
    <row r="93" spans="1:233" ht="17.149999999999999" customHeight="1" x14ac:dyDescent="0.35">
      <c r="A93" s="30">
        <v>88</v>
      </c>
      <c r="B93" s="30">
        <v>82</v>
      </c>
      <c r="C93" s="30">
        <f>B93-A93</f>
        <v>-6</v>
      </c>
      <c r="D93" s="18" t="s">
        <v>1684</v>
      </c>
      <c r="E93" s="2">
        <f t="shared" si="7"/>
        <v>2</v>
      </c>
      <c r="F93" s="239"/>
      <c r="G93" s="30">
        <f t="shared" si="8"/>
        <v>1</v>
      </c>
      <c r="H93" s="31"/>
      <c r="I93" s="186" t="s">
        <v>13</v>
      </c>
      <c r="J93" s="191" t="s">
        <v>13</v>
      </c>
      <c r="K93" s="202">
        <v>2</v>
      </c>
      <c r="L93" s="191" t="s">
        <v>13</v>
      </c>
      <c r="M93" s="186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3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202" t="s">
        <v>13</v>
      </c>
      <c r="X93" s="94" t="s">
        <v>13</v>
      </c>
      <c r="Y93" s="186" t="s">
        <v>13</v>
      </c>
      <c r="Z93" s="197" t="s">
        <v>13</v>
      </c>
      <c r="AA93" s="186" t="s">
        <v>13</v>
      </c>
      <c r="AB93" s="191" t="s">
        <v>13</v>
      </c>
      <c r="AC93" s="36">
        <v>0</v>
      </c>
      <c r="AD93" s="37">
        <v>0</v>
      </c>
      <c r="AE93" s="37">
        <v>0</v>
      </c>
      <c r="AF93" s="37">
        <v>0</v>
      </c>
      <c r="AG93" s="37">
        <v>0</v>
      </c>
      <c r="AH93" s="35"/>
      <c r="AI93" s="35"/>
      <c r="AJ93" s="142"/>
      <c r="AK93" s="142"/>
      <c r="AL93" s="142"/>
      <c r="AM93" s="24"/>
      <c r="AN93" s="194"/>
      <c r="AO93" s="194"/>
      <c r="AP93" s="194"/>
      <c r="AQ93" s="25"/>
      <c r="AR93" s="24"/>
      <c r="AS93" s="194"/>
      <c r="AT93" s="194"/>
      <c r="AU93" s="194"/>
      <c r="AV93" s="25"/>
      <c r="AW93" s="24"/>
      <c r="AX93" s="194"/>
      <c r="AY93" s="194"/>
      <c r="AZ93" s="194"/>
      <c r="BA93" s="25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</row>
    <row r="94" spans="1:233" ht="17.149999999999999" customHeight="1" x14ac:dyDescent="0.35">
      <c r="A94" s="30">
        <v>89</v>
      </c>
      <c r="B94" s="30">
        <v>83</v>
      </c>
      <c r="C94" s="30">
        <f>B94-A94</f>
        <v>-6</v>
      </c>
      <c r="D94" s="18" t="s">
        <v>1748</v>
      </c>
      <c r="E94" s="2">
        <f t="shared" si="7"/>
        <v>2</v>
      </c>
      <c r="F94" s="239"/>
      <c r="G94" s="30">
        <f t="shared" si="8"/>
        <v>1</v>
      </c>
      <c r="H94" s="31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 t="s">
        <v>13</v>
      </c>
      <c r="R94" s="3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202">
        <v>2</v>
      </c>
      <c r="X94" s="94" t="s">
        <v>13</v>
      </c>
      <c r="Y94" s="186" t="s">
        <v>13</v>
      </c>
      <c r="Z94" s="197" t="s">
        <v>13</v>
      </c>
      <c r="AA94" s="186" t="s">
        <v>13</v>
      </c>
      <c r="AB94" s="191" t="s">
        <v>13</v>
      </c>
      <c r="AC94" s="36">
        <v>0</v>
      </c>
      <c r="AD94" s="37">
        <v>0</v>
      </c>
      <c r="AE94" s="37">
        <v>0</v>
      </c>
      <c r="AF94" s="37">
        <v>0</v>
      </c>
      <c r="AG94" s="37">
        <v>0</v>
      </c>
      <c r="AH94" s="35"/>
      <c r="AI94" s="35"/>
      <c r="AJ94" s="142"/>
      <c r="AK94" s="142"/>
      <c r="AL94" s="142"/>
      <c r="AM94" s="24"/>
      <c r="AN94" s="194"/>
      <c r="AO94" s="194"/>
      <c r="AP94" s="194"/>
      <c r="AQ94" s="25"/>
      <c r="AR94" s="24"/>
      <c r="AS94" s="194"/>
      <c r="AT94" s="194"/>
      <c r="AU94" s="194"/>
      <c r="AV94" s="25"/>
      <c r="AW94" s="24"/>
      <c r="AX94" s="194"/>
      <c r="AY94" s="194"/>
      <c r="AZ94" s="194"/>
      <c r="BA94" s="25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</row>
    <row r="95" spans="1:233" ht="17.149999999999999" customHeight="1" x14ac:dyDescent="0.35">
      <c r="A95" s="30">
        <v>90</v>
      </c>
      <c r="B95" s="30"/>
      <c r="C95" s="30"/>
      <c r="D95" s="18" t="s">
        <v>1869</v>
      </c>
      <c r="E95" s="2">
        <f t="shared" si="7"/>
        <v>2</v>
      </c>
      <c r="F95" s="239"/>
      <c r="G95" s="30">
        <f t="shared" si="8"/>
        <v>1</v>
      </c>
      <c r="H95" s="31"/>
      <c r="I95" s="186">
        <v>2</v>
      </c>
      <c r="J95" s="191" t="s">
        <v>13</v>
      </c>
      <c r="K95" s="202" t="s">
        <v>13</v>
      </c>
      <c r="L95" s="191" t="s">
        <v>13</v>
      </c>
      <c r="M95" s="186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3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 t="s">
        <v>13</v>
      </c>
      <c r="Z95" s="197" t="s">
        <v>13</v>
      </c>
      <c r="AA95" s="186" t="s">
        <v>13</v>
      </c>
      <c r="AB95" s="191" t="s">
        <v>13</v>
      </c>
      <c r="AC95" s="36">
        <v>0</v>
      </c>
      <c r="AD95" s="37">
        <v>0</v>
      </c>
      <c r="AE95" s="37">
        <v>0</v>
      </c>
      <c r="AF95" s="37">
        <v>0</v>
      </c>
      <c r="AG95" s="37">
        <v>0</v>
      </c>
      <c r="AH95" s="35"/>
      <c r="AI95" s="35"/>
      <c r="AJ95" s="142"/>
      <c r="AK95" s="142"/>
      <c r="AL95" s="142"/>
      <c r="AM95" s="24"/>
      <c r="AN95" s="194"/>
      <c r="AO95" s="194"/>
      <c r="AP95" s="194"/>
      <c r="AQ95" s="25"/>
      <c r="AR95" s="24"/>
      <c r="AS95" s="194"/>
      <c r="AT95" s="194"/>
      <c r="AU95" s="194"/>
      <c r="AV95" s="25"/>
      <c r="AW95" s="24"/>
      <c r="AX95" s="194"/>
      <c r="AY95" s="194"/>
      <c r="AZ95" s="194"/>
      <c r="BA95" s="25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</row>
    <row r="96" spans="1:233" ht="17.149999999999999" customHeight="1" x14ac:dyDescent="0.35">
      <c r="A96" s="30">
        <v>91</v>
      </c>
      <c r="B96" s="30">
        <v>84</v>
      </c>
      <c r="C96" s="30">
        <f t="shared" ref="C96:C101" si="10">B96-A96</f>
        <v>-7</v>
      </c>
      <c r="D96" s="18" t="s">
        <v>906</v>
      </c>
      <c r="E96" s="2">
        <f t="shared" si="7"/>
        <v>1</v>
      </c>
      <c r="F96" s="239"/>
      <c r="G96" s="30">
        <f t="shared" si="8"/>
        <v>1</v>
      </c>
      <c r="H96" s="31"/>
      <c r="I96" s="186" t="s">
        <v>13</v>
      </c>
      <c r="J96" s="191" t="s">
        <v>13</v>
      </c>
      <c r="K96" s="202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3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>
        <v>1</v>
      </c>
      <c r="Z96" s="197" t="s">
        <v>13</v>
      </c>
      <c r="AA96" s="186" t="s">
        <v>13</v>
      </c>
      <c r="AB96" s="191" t="s">
        <v>13</v>
      </c>
      <c r="AC96" s="36">
        <v>0</v>
      </c>
      <c r="AD96" s="37">
        <v>0</v>
      </c>
      <c r="AE96" s="37">
        <v>0</v>
      </c>
      <c r="AF96" s="37">
        <v>0</v>
      </c>
      <c r="AG96" s="37">
        <v>0</v>
      </c>
      <c r="AH96" s="35"/>
      <c r="AI96" s="35"/>
      <c r="AJ96" s="142"/>
      <c r="AK96" s="142"/>
      <c r="AL96" s="142"/>
      <c r="AM96" s="24"/>
      <c r="AN96" s="194"/>
      <c r="AO96" s="194"/>
      <c r="AP96" s="194"/>
      <c r="AQ96" s="25"/>
      <c r="AR96" s="24"/>
      <c r="AS96" s="194"/>
      <c r="AT96" s="194"/>
      <c r="AU96" s="194"/>
      <c r="AV96" s="25"/>
      <c r="AW96" s="24"/>
      <c r="AX96" s="194"/>
      <c r="AY96" s="194"/>
      <c r="AZ96" s="194"/>
      <c r="BA96" s="25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</row>
    <row r="97" spans="1:233" ht="17.149999999999999" customHeight="1" x14ac:dyDescent="0.35">
      <c r="A97" s="30">
        <v>92</v>
      </c>
      <c r="B97" s="30">
        <v>85</v>
      </c>
      <c r="C97" s="30">
        <f t="shared" si="10"/>
        <v>-7</v>
      </c>
      <c r="D97" s="18" t="s">
        <v>570</v>
      </c>
      <c r="E97" s="2">
        <f t="shared" si="7"/>
        <v>1</v>
      </c>
      <c r="F97" s="239"/>
      <c r="G97" s="30">
        <f t="shared" si="8"/>
        <v>1</v>
      </c>
      <c r="H97" s="31"/>
      <c r="I97" s="186" t="s">
        <v>13</v>
      </c>
      <c r="J97" s="191" t="s">
        <v>13</v>
      </c>
      <c r="K97" s="202" t="s">
        <v>13</v>
      </c>
      <c r="L97" s="191" t="s">
        <v>13</v>
      </c>
      <c r="M97" s="186" t="s">
        <v>13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3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 t="s">
        <v>13</v>
      </c>
      <c r="Y97" s="186" t="s">
        <v>13</v>
      </c>
      <c r="Z97" s="197">
        <v>1</v>
      </c>
      <c r="AA97" s="186" t="s">
        <v>13</v>
      </c>
      <c r="AB97" s="191" t="s">
        <v>13</v>
      </c>
      <c r="AC97" s="36">
        <v>0</v>
      </c>
      <c r="AD97" s="37">
        <v>0</v>
      </c>
      <c r="AE97" s="37">
        <v>0</v>
      </c>
      <c r="AF97" s="37">
        <v>0</v>
      </c>
      <c r="AG97" s="37">
        <v>0</v>
      </c>
      <c r="AH97" s="35"/>
      <c r="AI97" s="35"/>
      <c r="AJ97" s="142"/>
      <c r="AK97" s="142"/>
      <c r="AL97" s="142"/>
      <c r="AM97" s="24"/>
      <c r="AN97" s="194"/>
      <c r="AO97" s="194"/>
      <c r="AP97" s="194"/>
      <c r="AQ97" s="25"/>
      <c r="AR97" s="24"/>
      <c r="AS97" s="194"/>
      <c r="AT97" s="194"/>
      <c r="AU97" s="194"/>
      <c r="AV97" s="25"/>
      <c r="AW97" s="24"/>
      <c r="AX97" s="194"/>
      <c r="AY97" s="194"/>
      <c r="AZ97" s="194"/>
      <c r="BA97" s="25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</row>
    <row r="98" spans="1:233" ht="17.149999999999999" customHeight="1" x14ac:dyDescent="0.35">
      <c r="A98" s="30">
        <v>93</v>
      </c>
      <c r="B98" s="30">
        <v>86</v>
      </c>
      <c r="C98" s="30">
        <f t="shared" si="10"/>
        <v>-7</v>
      </c>
      <c r="D98" s="18" t="s">
        <v>1411</v>
      </c>
      <c r="E98" s="2">
        <f t="shared" si="7"/>
        <v>1</v>
      </c>
      <c r="F98" s="239"/>
      <c r="G98" s="30">
        <f t="shared" si="8"/>
        <v>1</v>
      </c>
      <c r="H98" s="31"/>
      <c r="I98" s="186" t="s">
        <v>13</v>
      </c>
      <c r="J98" s="191" t="s">
        <v>13</v>
      </c>
      <c r="K98" s="202" t="s">
        <v>13</v>
      </c>
      <c r="L98" s="191" t="s">
        <v>13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31" t="s">
        <v>13</v>
      </c>
      <c r="S98" s="186" t="s">
        <v>13</v>
      </c>
      <c r="T98" s="191" t="s">
        <v>13</v>
      </c>
      <c r="U98" s="186">
        <v>1</v>
      </c>
      <c r="V98" s="191" t="s">
        <v>13</v>
      </c>
      <c r="W98" s="202" t="s">
        <v>13</v>
      </c>
      <c r="X98" s="94" t="s">
        <v>13</v>
      </c>
      <c r="Y98" s="186" t="s">
        <v>13</v>
      </c>
      <c r="Z98" s="197" t="s">
        <v>13</v>
      </c>
      <c r="AA98" s="186" t="s">
        <v>13</v>
      </c>
      <c r="AB98" s="191" t="s">
        <v>13</v>
      </c>
      <c r="AC98" s="36">
        <v>0</v>
      </c>
      <c r="AD98" s="37">
        <v>0</v>
      </c>
      <c r="AE98" s="37">
        <v>0</v>
      </c>
      <c r="AF98" s="37">
        <v>0</v>
      </c>
      <c r="AG98" s="37">
        <v>0</v>
      </c>
      <c r="AH98" s="35"/>
      <c r="AI98" s="35"/>
      <c r="AJ98" s="142"/>
      <c r="AK98" s="142"/>
      <c r="AL98" s="142"/>
      <c r="AM98" s="24"/>
      <c r="AN98" s="194"/>
      <c r="AO98" s="194"/>
      <c r="AP98" s="194"/>
      <c r="AQ98" s="25"/>
      <c r="AR98" s="24"/>
      <c r="AS98" s="194"/>
      <c r="AT98" s="194"/>
      <c r="AU98" s="194"/>
      <c r="AV98" s="25"/>
      <c r="AW98" s="24"/>
      <c r="AX98" s="194"/>
      <c r="AY98" s="194"/>
      <c r="AZ98" s="194"/>
      <c r="BA98" s="25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</row>
    <row r="99" spans="1:233" ht="17.149999999999999" customHeight="1" x14ac:dyDescent="0.35">
      <c r="A99" s="30">
        <v>94</v>
      </c>
      <c r="B99" s="30">
        <v>87</v>
      </c>
      <c r="C99" s="30">
        <f t="shared" si="10"/>
        <v>-7</v>
      </c>
      <c r="D99" s="18" t="s">
        <v>1518</v>
      </c>
      <c r="E99" s="2">
        <f t="shared" si="7"/>
        <v>1</v>
      </c>
      <c r="F99" s="239"/>
      <c r="G99" s="30">
        <f t="shared" si="8"/>
        <v>1</v>
      </c>
      <c r="H99" s="31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>
        <v>1</v>
      </c>
      <c r="R99" s="3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202" t="s">
        <v>13</v>
      </c>
      <c r="X99" s="94" t="s">
        <v>13</v>
      </c>
      <c r="Y99" s="186" t="s">
        <v>13</v>
      </c>
      <c r="Z99" s="197" t="s">
        <v>13</v>
      </c>
      <c r="AA99" s="186" t="s">
        <v>13</v>
      </c>
      <c r="AB99" s="191" t="s">
        <v>13</v>
      </c>
      <c r="AC99" s="36">
        <v>0</v>
      </c>
      <c r="AD99" s="37">
        <v>0</v>
      </c>
      <c r="AE99" s="37">
        <v>0</v>
      </c>
      <c r="AF99" s="37">
        <v>0</v>
      </c>
      <c r="AG99" s="37">
        <v>0</v>
      </c>
      <c r="AH99" s="35"/>
      <c r="AI99" s="35"/>
      <c r="AJ99" s="142"/>
      <c r="AK99" s="142"/>
      <c r="AL99" s="142"/>
      <c r="AM99" s="24"/>
      <c r="AN99" s="194"/>
      <c r="AO99" s="194"/>
      <c r="AP99" s="194"/>
      <c r="AQ99" s="25"/>
      <c r="AR99" s="24"/>
      <c r="AS99" s="194"/>
      <c r="AT99" s="194"/>
      <c r="AU99" s="194"/>
      <c r="AV99" s="25"/>
      <c r="AW99" s="24"/>
      <c r="AX99" s="194"/>
      <c r="AY99" s="194"/>
      <c r="AZ99" s="194"/>
      <c r="BA99" s="25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</row>
    <row r="100" spans="1:233" ht="17.149999999999999" customHeight="1" x14ac:dyDescent="0.35">
      <c r="A100" s="30">
        <v>95</v>
      </c>
      <c r="B100" s="30">
        <v>88</v>
      </c>
      <c r="C100" s="30">
        <f t="shared" si="10"/>
        <v>-7</v>
      </c>
      <c r="D100" s="18" t="s">
        <v>1685</v>
      </c>
      <c r="E100" s="2">
        <f t="shared" si="7"/>
        <v>1</v>
      </c>
      <c r="F100" s="239"/>
      <c r="G100" s="30">
        <f t="shared" si="8"/>
        <v>1</v>
      </c>
      <c r="H100" s="31"/>
      <c r="I100" s="186" t="s">
        <v>13</v>
      </c>
      <c r="J100" s="191" t="s">
        <v>13</v>
      </c>
      <c r="K100" s="202">
        <v>1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3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 t="s">
        <v>13</v>
      </c>
      <c r="Y100" s="186" t="s">
        <v>13</v>
      </c>
      <c r="Z100" s="197" t="s">
        <v>13</v>
      </c>
      <c r="AA100" s="186" t="s">
        <v>13</v>
      </c>
      <c r="AB100" s="191" t="s">
        <v>13</v>
      </c>
      <c r="AC100" s="36">
        <v>0</v>
      </c>
      <c r="AD100" s="37">
        <v>0</v>
      </c>
      <c r="AE100" s="37">
        <v>0</v>
      </c>
      <c r="AF100" s="37">
        <v>0</v>
      </c>
      <c r="AG100" s="37">
        <v>0</v>
      </c>
      <c r="AH100" s="35"/>
      <c r="AI100" s="35"/>
      <c r="AJ100" s="142"/>
      <c r="AK100" s="142"/>
      <c r="AL100" s="142"/>
      <c r="AM100" s="24"/>
      <c r="AN100" s="194"/>
      <c r="AO100" s="194"/>
      <c r="AP100" s="194"/>
      <c r="AQ100" s="25"/>
      <c r="AR100" s="24"/>
      <c r="AS100" s="194"/>
      <c r="AT100" s="194"/>
      <c r="AU100" s="194"/>
      <c r="AV100" s="25"/>
      <c r="AW100" s="24"/>
      <c r="AX100" s="194"/>
      <c r="AY100" s="194"/>
      <c r="AZ100" s="194"/>
      <c r="BA100" s="25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</row>
    <row r="101" spans="1:233" ht="17.149999999999999" customHeight="1" x14ac:dyDescent="0.35">
      <c r="A101" s="30">
        <v>96</v>
      </c>
      <c r="B101" s="30">
        <v>89</v>
      </c>
      <c r="C101" s="30">
        <f t="shared" si="10"/>
        <v>-7</v>
      </c>
      <c r="D101" s="18" t="s">
        <v>1749</v>
      </c>
      <c r="E101" s="2">
        <f t="shared" si="7"/>
        <v>1</v>
      </c>
      <c r="F101" s="239"/>
      <c r="G101" s="30">
        <f t="shared" si="8"/>
        <v>1</v>
      </c>
      <c r="H101" s="31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3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>
        <v>1</v>
      </c>
      <c r="X101" s="94" t="s">
        <v>13</v>
      </c>
      <c r="Y101" s="186" t="s">
        <v>13</v>
      </c>
      <c r="Z101" s="197" t="s">
        <v>13</v>
      </c>
      <c r="AA101" s="186" t="s">
        <v>13</v>
      </c>
      <c r="AB101" s="191" t="s">
        <v>13</v>
      </c>
      <c r="AC101" s="36">
        <v>0</v>
      </c>
      <c r="AD101" s="37">
        <v>0</v>
      </c>
      <c r="AE101" s="37">
        <v>0</v>
      </c>
      <c r="AF101" s="37">
        <v>0</v>
      </c>
      <c r="AG101" s="37">
        <v>0</v>
      </c>
      <c r="AH101" s="35"/>
      <c r="AI101" s="35"/>
      <c r="AJ101" s="142"/>
      <c r="AK101" s="142"/>
      <c r="AL101" s="142"/>
      <c r="AM101" s="24"/>
      <c r="AN101" s="194"/>
      <c r="AO101" s="194"/>
      <c r="AP101" s="194"/>
      <c r="AQ101" s="25"/>
      <c r="AR101" s="24"/>
      <c r="AS101" s="194"/>
      <c r="AT101" s="194"/>
      <c r="AU101" s="194"/>
      <c r="AV101" s="25"/>
      <c r="AW101" s="24"/>
      <c r="AX101" s="194"/>
      <c r="AY101" s="194"/>
      <c r="AZ101" s="194"/>
      <c r="BA101" s="25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</row>
    <row r="102" spans="1:233" ht="17.149999999999999" customHeight="1" x14ac:dyDescent="0.35">
      <c r="A102" s="30">
        <v>97</v>
      </c>
      <c r="B102" s="30"/>
      <c r="C102" s="30"/>
      <c r="D102" s="18" t="s">
        <v>1870</v>
      </c>
      <c r="E102" s="2">
        <f t="shared" ref="E102" si="11">LARGE(H102:AG102,1)+LARGE(H102:AG102,2)+LARGE(H102:AG102,3)+LARGE(H102:AG102,4)+LARGE(H102:AG102,5)+F102</f>
        <v>1</v>
      </c>
      <c r="F102" s="239"/>
      <c r="G102" s="30">
        <f t="shared" ref="G102" si="12">COUNT(H102:AB102)</f>
        <v>1</v>
      </c>
      <c r="H102" s="31"/>
      <c r="I102" s="186">
        <v>1</v>
      </c>
      <c r="J102" s="191" t="s">
        <v>13</v>
      </c>
      <c r="K102" s="202" t="s">
        <v>13</v>
      </c>
      <c r="L102" s="191" t="s">
        <v>13</v>
      </c>
      <c r="M102" s="186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3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197" t="s">
        <v>13</v>
      </c>
      <c r="AA102" s="186" t="s">
        <v>13</v>
      </c>
      <c r="AB102" s="191" t="s">
        <v>13</v>
      </c>
      <c r="AC102" s="36">
        <v>0</v>
      </c>
      <c r="AD102" s="37">
        <v>0</v>
      </c>
      <c r="AE102" s="37">
        <v>0</v>
      </c>
      <c r="AF102" s="37">
        <v>0</v>
      </c>
      <c r="AG102" s="37">
        <v>0</v>
      </c>
      <c r="AH102" s="35"/>
      <c r="AI102" s="35"/>
      <c r="AJ102" s="142"/>
      <c r="AK102" s="142"/>
      <c r="AL102" s="142"/>
      <c r="AM102" s="24"/>
      <c r="AN102" s="194"/>
      <c r="AO102" s="194"/>
      <c r="AP102" s="194"/>
      <c r="AQ102" s="25"/>
      <c r="AR102" s="24"/>
      <c r="AS102" s="194"/>
      <c r="AT102" s="194"/>
      <c r="AU102" s="194"/>
      <c r="AV102" s="25"/>
      <c r="AW102" s="24"/>
      <c r="AX102" s="194"/>
      <c r="AY102" s="194"/>
      <c r="AZ102" s="194"/>
      <c r="BA102" s="25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</row>
    <row r="103" spans="1:233" ht="17.149999999999999" customHeight="1" x14ac:dyDescent="0.35">
      <c r="A103" s="30"/>
      <c r="B103" s="30"/>
      <c r="C103" s="30"/>
      <c r="D103" s="18"/>
      <c r="E103" s="2">
        <f t="shared" ref="E103:E105" si="13">LARGE(H103:AG103,1)+LARGE(H103:AG103,2)+LARGE(H103:AG103,3)+LARGE(H103:AG103,4)+LARGE(H103:AG103,5)+F103</f>
        <v>0</v>
      </c>
      <c r="F103" s="239"/>
      <c r="G103" s="30">
        <f t="shared" ref="G103:G105" si="14">COUNT(H103:AB103)</f>
        <v>0</v>
      </c>
      <c r="H103" s="31"/>
      <c r="I103" s="186" t="s">
        <v>13</v>
      </c>
      <c r="J103" s="191" t="s">
        <v>13</v>
      </c>
      <c r="K103" s="202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3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 t="s">
        <v>13</v>
      </c>
      <c r="X103" s="94" t="s">
        <v>13</v>
      </c>
      <c r="Y103" s="186" t="s">
        <v>13</v>
      </c>
      <c r="Z103" s="197" t="s">
        <v>13</v>
      </c>
      <c r="AA103" s="186" t="s">
        <v>13</v>
      </c>
      <c r="AB103" s="191" t="s">
        <v>13</v>
      </c>
      <c r="AC103" s="36">
        <v>0</v>
      </c>
      <c r="AD103" s="37">
        <v>0</v>
      </c>
      <c r="AE103" s="37">
        <v>0</v>
      </c>
      <c r="AF103" s="37">
        <v>0</v>
      </c>
      <c r="AG103" s="37">
        <v>0</v>
      </c>
      <c r="AH103" s="35"/>
      <c r="AI103" s="35"/>
      <c r="AJ103" s="142"/>
      <c r="AK103" s="142"/>
      <c r="AL103" s="142"/>
      <c r="AM103" s="24"/>
      <c r="AN103" s="194"/>
      <c r="AO103" s="194"/>
      <c r="AP103" s="194"/>
      <c r="AQ103" s="25"/>
      <c r="AR103" s="24"/>
      <c r="AS103" s="194"/>
      <c r="AT103" s="194"/>
      <c r="AU103" s="194"/>
      <c r="AV103" s="25"/>
      <c r="AW103" s="24"/>
      <c r="AX103" s="194"/>
      <c r="AY103" s="194"/>
      <c r="AZ103" s="194"/>
      <c r="BA103" s="25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</row>
    <row r="104" spans="1:233" ht="17.149999999999999" customHeight="1" x14ac:dyDescent="0.35">
      <c r="A104" s="30"/>
      <c r="B104" s="30"/>
      <c r="C104" s="30"/>
      <c r="D104" s="18"/>
      <c r="E104" s="2">
        <f t="shared" si="13"/>
        <v>0</v>
      </c>
      <c r="F104" s="239"/>
      <c r="G104" s="30">
        <f t="shared" si="14"/>
        <v>0</v>
      </c>
      <c r="H104" s="31"/>
      <c r="I104" s="186" t="s">
        <v>13</v>
      </c>
      <c r="J104" s="191" t="s">
        <v>13</v>
      </c>
      <c r="K104" s="202" t="s">
        <v>13</v>
      </c>
      <c r="L104" s="191" t="s">
        <v>13</v>
      </c>
      <c r="M104" s="186" t="s">
        <v>13</v>
      </c>
      <c r="N104" s="191" t="s">
        <v>13</v>
      </c>
      <c r="O104" s="186" t="s">
        <v>13</v>
      </c>
      <c r="P104" s="191" t="s">
        <v>13</v>
      </c>
      <c r="Q104" s="186" t="s">
        <v>13</v>
      </c>
      <c r="R104" s="31" t="s">
        <v>13</v>
      </c>
      <c r="S104" s="186" t="s">
        <v>13</v>
      </c>
      <c r="T104" s="191" t="s">
        <v>13</v>
      </c>
      <c r="U104" s="186" t="s">
        <v>13</v>
      </c>
      <c r="V104" s="191" t="s">
        <v>13</v>
      </c>
      <c r="W104" s="202" t="s">
        <v>13</v>
      </c>
      <c r="X104" s="94" t="s">
        <v>13</v>
      </c>
      <c r="Y104" s="186" t="s">
        <v>13</v>
      </c>
      <c r="Z104" s="197" t="s">
        <v>13</v>
      </c>
      <c r="AA104" s="186" t="s">
        <v>13</v>
      </c>
      <c r="AB104" s="191" t="s">
        <v>13</v>
      </c>
      <c r="AC104" s="36">
        <v>0</v>
      </c>
      <c r="AD104" s="37">
        <v>0</v>
      </c>
      <c r="AE104" s="37">
        <v>0</v>
      </c>
      <c r="AF104" s="37">
        <v>0</v>
      </c>
      <c r="AG104" s="37">
        <v>0</v>
      </c>
      <c r="AH104" s="35"/>
      <c r="AI104" s="35"/>
      <c r="AJ104" s="142"/>
      <c r="AK104" s="142"/>
      <c r="AL104" s="142"/>
      <c r="AM104" s="24"/>
      <c r="AN104" s="194"/>
      <c r="AO104" s="194"/>
      <c r="AP104" s="194"/>
      <c r="AQ104" s="25"/>
      <c r="AR104" s="24"/>
      <c r="AS104" s="194"/>
      <c r="AT104" s="194"/>
      <c r="AU104" s="194"/>
      <c r="AV104" s="25"/>
      <c r="AW104" s="24"/>
      <c r="AX104" s="194"/>
      <c r="AY104" s="194"/>
      <c r="AZ104" s="194"/>
      <c r="BA104" s="25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</row>
    <row r="105" spans="1:233" ht="17.149999999999999" customHeight="1" x14ac:dyDescent="0.35">
      <c r="A105" s="30"/>
      <c r="B105" s="30"/>
      <c r="C105" s="30"/>
      <c r="D105" s="18"/>
      <c r="E105" s="2">
        <f t="shared" si="13"/>
        <v>0</v>
      </c>
      <c r="F105" s="239"/>
      <c r="G105" s="30">
        <f t="shared" si="14"/>
        <v>0</v>
      </c>
      <c r="H105" s="31"/>
      <c r="I105" s="186" t="s">
        <v>13</v>
      </c>
      <c r="J105" s="191" t="s">
        <v>13</v>
      </c>
      <c r="K105" s="202" t="s">
        <v>13</v>
      </c>
      <c r="L105" s="191" t="s">
        <v>13</v>
      </c>
      <c r="M105" s="186" t="s">
        <v>13</v>
      </c>
      <c r="N105" s="191" t="s">
        <v>13</v>
      </c>
      <c r="O105" s="186" t="s">
        <v>13</v>
      </c>
      <c r="P105" s="191" t="s">
        <v>13</v>
      </c>
      <c r="Q105" s="186" t="s">
        <v>13</v>
      </c>
      <c r="R105" s="31" t="s">
        <v>13</v>
      </c>
      <c r="S105" s="186" t="s">
        <v>13</v>
      </c>
      <c r="T105" s="191" t="s">
        <v>13</v>
      </c>
      <c r="U105" s="186" t="s">
        <v>13</v>
      </c>
      <c r="V105" s="191" t="s">
        <v>13</v>
      </c>
      <c r="W105" s="202" t="s">
        <v>13</v>
      </c>
      <c r="X105" s="94" t="s">
        <v>13</v>
      </c>
      <c r="Y105" s="186" t="s">
        <v>13</v>
      </c>
      <c r="Z105" s="197" t="s">
        <v>13</v>
      </c>
      <c r="AA105" s="186" t="s">
        <v>13</v>
      </c>
      <c r="AB105" s="191" t="s">
        <v>13</v>
      </c>
      <c r="AC105" s="36">
        <v>0</v>
      </c>
      <c r="AD105" s="37">
        <v>0</v>
      </c>
      <c r="AE105" s="37">
        <v>0</v>
      </c>
      <c r="AF105" s="37">
        <v>0</v>
      </c>
      <c r="AG105" s="37">
        <v>0</v>
      </c>
      <c r="AH105" s="35"/>
      <c r="AI105" s="35"/>
      <c r="AJ105" s="142"/>
      <c r="AK105" s="142"/>
      <c r="AL105" s="142"/>
      <c r="AM105" s="24"/>
      <c r="AN105" s="194"/>
      <c r="AO105" s="194"/>
      <c r="AP105" s="194"/>
      <c r="AQ105" s="25"/>
      <c r="AR105" s="24"/>
      <c r="AS105" s="194"/>
      <c r="AT105" s="194"/>
      <c r="AU105" s="194"/>
      <c r="AV105" s="25"/>
      <c r="AW105" s="24"/>
      <c r="AX105" s="194"/>
      <c r="AY105" s="194"/>
      <c r="AZ105" s="194"/>
      <c r="BA105" s="25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</row>
    <row r="106" spans="1:233" ht="17.149999999999999" customHeight="1" x14ac:dyDescent="0.35">
      <c r="A106" s="2"/>
      <c r="B106" s="2"/>
      <c r="C106" s="2"/>
      <c r="D106" s="2"/>
      <c r="E106" s="2">
        <f t="shared" ref="E106" si="15">LARGE(H106:AG106,1)+LARGE(H106:AG106,2)+LARGE(H106:AG106,3)+LARGE(H106:AG106,4)+LARGE(H106:AG106,5)+F106</f>
        <v>0</v>
      </c>
      <c r="F106" s="239"/>
      <c r="G106" s="30">
        <f t="shared" ref="G106" si="16">COUNT(H106:AB106)</f>
        <v>0</v>
      </c>
      <c r="H106" s="31"/>
      <c r="I106" s="186" t="s">
        <v>13</v>
      </c>
      <c r="J106" s="191" t="s">
        <v>13</v>
      </c>
      <c r="K106" s="202" t="s">
        <v>13</v>
      </c>
      <c r="L106" s="191" t="s">
        <v>13</v>
      </c>
      <c r="M106" s="186" t="s">
        <v>13</v>
      </c>
      <c r="N106" s="191" t="s">
        <v>13</v>
      </c>
      <c r="O106" s="186" t="s">
        <v>13</v>
      </c>
      <c r="P106" s="191" t="s">
        <v>13</v>
      </c>
      <c r="Q106" s="186" t="s">
        <v>13</v>
      </c>
      <c r="R106" s="31" t="s">
        <v>13</v>
      </c>
      <c r="S106" s="186" t="s">
        <v>13</v>
      </c>
      <c r="T106" s="191" t="s">
        <v>13</v>
      </c>
      <c r="U106" s="186" t="s">
        <v>13</v>
      </c>
      <c r="V106" s="191" t="s">
        <v>13</v>
      </c>
      <c r="W106" s="202" t="s">
        <v>13</v>
      </c>
      <c r="X106" s="94" t="s">
        <v>13</v>
      </c>
      <c r="Y106" s="186" t="s">
        <v>13</v>
      </c>
      <c r="Z106" s="197" t="s">
        <v>13</v>
      </c>
      <c r="AA106" s="186" t="s">
        <v>13</v>
      </c>
      <c r="AB106" s="191" t="s">
        <v>13</v>
      </c>
      <c r="AC106" s="36">
        <v>0</v>
      </c>
      <c r="AD106" s="37">
        <v>0</v>
      </c>
      <c r="AE106" s="37">
        <v>0</v>
      </c>
      <c r="AF106" s="37">
        <v>0</v>
      </c>
      <c r="AG106" s="37">
        <v>0</v>
      </c>
      <c r="AH106" s="35"/>
      <c r="AI106" s="35"/>
      <c r="AJ106" s="142"/>
      <c r="AK106" s="142"/>
      <c r="AL106" s="142"/>
      <c r="AM106" s="24"/>
      <c r="AN106" s="194"/>
      <c r="AO106" s="194"/>
      <c r="AP106" s="194"/>
      <c r="AQ106" s="25"/>
      <c r="AR106" s="24"/>
      <c r="AS106" s="194"/>
      <c r="AT106" s="194"/>
      <c r="AU106" s="194"/>
      <c r="AV106" s="25"/>
      <c r="AW106" s="24"/>
      <c r="AX106" s="194"/>
      <c r="AY106" s="194"/>
      <c r="AZ106" s="194"/>
      <c r="BA106" s="25"/>
    </row>
    <row r="107" spans="1:233" ht="17.149999999999999" customHeight="1" x14ac:dyDescent="0.35">
      <c r="A107" s="41"/>
      <c r="B107" s="41"/>
      <c r="C107" s="41"/>
      <c r="D107" s="40"/>
      <c r="E107" s="40"/>
      <c r="F107" s="40"/>
      <c r="G107" s="41"/>
      <c r="H107" s="40"/>
      <c r="I107" s="40"/>
      <c r="J107" s="40"/>
      <c r="K107" s="40"/>
      <c r="L107" s="40"/>
      <c r="M107" s="40"/>
      <c r="N107" s="40"/>
      <c r="O107" s="212"/>
      <c r="P107" s="212"/>
      <c r="Q107" s="212"/>
      <c r="R107" s="212"/>
      <c r="S107" s="212"/>
      <c r="T107" s="212"/>
      <c r="U107" s="212"/>
      <c r="V107" s="212"/>
      <c r="W107" s="40"/>
      <c r="X107" s="40"/>
      <c r="Y107" s="212"/>
      <c r="Z107" s="40"/>
      <c r="AA107" s="212"/>
      <c r="AB107" s="40"/>
      <c r="AC107" s="35"/>
      <c r="AD107" s="35"/>
      <c r="AE107" s="35"/>
      <c r="AF107" s="35"/>
      <c r="AG107" s="35"/>
      <c r="AH107" s="35"/>
      <c r="AI107" s="35"/>
      <c r="AJ107" s="142"/>
      <c r="AK107" s="142"/>
      <c r="AL107" s="142"/>
      <c r="AM107" s="24"/>
      <c r="AN107" s="194"/>
      <c r="AO107" s="194"/>
      <c r="AP107" s="194"/>
      <c r="AQ107" s="25"/>
      <c r="AR107" s="24"/>
      <c r="AS107" s="194"/>
      <c r="AT107" s="194"/>
      <c r="AU107" s="194"/>
      <c r="AV107" s="25"/>
      <c r="AW107" s="24"/>
      <c r="AX107" s="194"/>
      <c r="AY107" s="194"/>
      <c r="AZ107" s="194"/>
      <c r="BA107" s="25"/>
    </row>
    <row r="108" spans="1:233" ht="17.149999999999999" customHeight="1" x14ac:dyDescent="0.35">
      <c r="A108" s="21"/>
      <c r="B108" s="21"/>
      <c r="C108" s="21"/>
      <c r="D108" s="35"/>
      <c r="E108" s="42" t="s">
        <v>16</v>
      </c>
      <c r="F108" s="228">
        <f>SUM(F6:F106)</f>
        <v>500</v>
      </c>
      <c r="G108" s="228"/>
      <c r="H108" s="228">
        <f t="shared" ref="H108:I108" si="17">SUM(H6:H106)</f>
        <v>0</v>
      </c>
      <c r="I108" s="228">
        <f t="shared" si="17"/>
        <v>34</v>
      </c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>
        <f>SUM(U6:U106)</f>
        <v>97</v>
      </c>
      <c r="V108" s="228"/>
      <c r="W108" s="228">
        <f>SUM(W6:W106)</f>
        <v>291</v>
      </c>
      <c r="X108" s="228"/>
      <c r="Y108" s="228">
        <f>SUM(Y6:Y106)</f>
        <v>78</v>
      </c>
      <c r="Z108" s="35">
        <f>SUM(Z6:Z106)</f>
        <v>16</v>
      </c>
      <c r="AA108" s="228">
        <f>SUM(AA6:AA106)</f>
        <v>13</v>
      </c>
      <c r="AB108" s="35"/>
      <c r="AC108" s="35"/>
      <c r="AD108" s="35"/>
      <c r="AE108" s="35"/>
      <c r="AF108" s="35"/>
      <c r="AG108" s="35"/>
      <c r="AH108" s="35"/>
      <c r="AI108" s="35"/>
      <c r="AJ108" s="142"/>
      <c r="AK108" s="142"/>
      <c r="AL108" s="142"/>
      <c r="AM108" s="24"/>
      <c r="AN108" s="194"/>
      <c r="AO108" s="194"/>
      <c r="AP108" s="194"/>
      <c r="AQ108" s="25"/>
      <c r="AR108" s="24"/>
      <c r="AS108" s="194"/>
      <c r="AT108" s="194"/>
      <c r="AU108" s="194"/>
      <c r="AV108" s="25"/>
      <c r="AW108" s="24"/>
      <c r="AX108" s="194"/>
      <c r="AY108" s="194"/>
      <c r="AZ108" s="194"/>
      <c r="BA108" s="25"/>
    </row>
    <row r="109" spans="1:233" ht="17.149999999999999" customHeight="1" x14ac:dyDescent="0.35">
      <c r="A109" s="21"/>
      <c r="B109" s="21"/>
      <c r="C109" s="21"/>
      <c r="D109" s="35"/>
      <c r="E109" s="35"/>
      <c r="F109" s="35"/>
      <c r="G109" s="21"/>
      <c r="H109" s="35"/>
      <c r="I109" s="35"/>
      <c r="J109" s="35"/>
      <c r="K109" s="35"/>
      <c r="L109" s="35"/>
      <c r="M109" s="35"/>
      <c r="N109" s="35"/>
      <c r="O109" s="228"/>
      <c r="P109" s="228"/>
      <c r="Q109" s="228"/>
      <c r="R109" s="228"/>
      <c r="S109" s="228"/>
      <c r="T109" s="228"/>
      <c r="U109" s="228"/>
      <c r="V109" s="228"/>
      <c r="W109" s="35"/>
      <c r="X109" s="35"/>
      <c r="Y109" s="228"/>
      <c r="Z109" s="35"/>
      <c r="AA109" s="228"/>
      <c r="AB109" s="35"/>
      <c r="AC109" s="35"/>
      <c r="AD109" s="35"/>
      <c r="AE109" s="35"/>
      <c r="AF109" s="35"/>
      <c r="AG109" s="35"/>
      <c r="AH109" s="35"/>
      <c r="AI109" s="35"/>
      <c r="AJ109" s="142"/>
      <c r="AK109" s="142"/>
      <c r="AL109" s="142"/>
      <c r="AM109" s="24"/>
      <c r="AN109" s="194"/>
      <c r="AO109" s="194"/>
      <c r="AP109" s="194"/>
      <c r="AQ109" s="25"/>
      <c r="AR109" s="24"/>
      <c r="AS109" s="194"/>
      <c r="AT109" s="194"/>
      <c r="AU109" s="194"/>
      <c r="AV109" s="25"/>
      <c r="AW109" s="24"/>
      <c r="AX109" s="194"/>
      <c r="AY109" s="194"/>
      <c r="AZ109" s="194"/>
      <c r="BA109" s="25"/>
    </row>
    <row r="110" spans="1:233" ht="17.149999999999999" customHeight="1" x14ac:dyDescent="0.35">
      <c r="A110" s="21"/>
      <c r="B110" s="21"/>
      <c r="C110" s="21"/>
      <c r="D110" s="35"/>
      <c r="E110" s="35"/>
      <c r="F110" s="35"/>
      <c r="G110" s="21"/>
      <c r="H110" s="35"/>
      <c r="I110" s="35"/>
      <c r="J110" s="35"/>
      <c r="K110" s="35"/>
      <c r="L110" s="35"/>
      <c r="M110" s="35"/>
      <c r="N110" s="35"/>
      <c r="O110" s="228"/>
      <c r="P110" s="228"/>
      <c r="Q110" s="228"/>
      <c r="R110" s="228"/>
      <c r="S110" s="228"/>
      <c r="T110" s="228"/>
      <c r="U110" s="228"/>
      <c r="V110" s="228"/>
      <c r="W110" s="35"/>
      <c r="X110" s="35"/>
      <c r="Y110" s="228"/>
      <c r="Z110" s="35"/>
      <c r="AA110" s="228"/>
      <c r="AB110" s="35"/>
      <c r="AC110" s="35"/>
      <c r="AD110" s="35"/>
      <c r="AE110" s="35"/>
      <c r="AF110" s="35"/>
      <c r="AG110" s="35"/>
      <c r="AH110" s="35"/>
      <c r="AI110" s="35"/>
      <c r="AJ110" s="142"/>
      <c r="AK110" s="142"/>
      <c r="AL110" s="142"/>
      <c r="AM110" s="24"/>
      <c r="AN110" s="194"/>
      <c r="AO110" s="194"/>
      <c r="AP110" s="194"/>
      <c r="AQ110" s="25"/>
      <c r="AR110" s="24"/>
      <c r="AS110" s="194"/>
      <c r="AT110" s="194"/>
      <c r="AU110" s="194"/>
      <c r="AV110" s="25"/>
      <c r="AW110" s="24"/>
      <c r="AX110" s="194"/>
      <c r="AY110" s="194"/>
      <c r="AZ110" s="194"/>
      <c r="BA110" s="25"/>
    </row>
    <row r="111" spans="1:233" ht="17.149999999999999" customHeight="1" x14ac:dyDescent="0.35">
      <c r="A111" s="21"/>
      <c r="B111" s="21"/>
      <c r="C111" s="21"/>
      <c r="D111" s="35"/>
      <c r="E111" s="35"/>
      <c r="F111" s="35"/>
      <c r="G111" s="21"/>
      <c r="H111" s="35"/>
      <c r="I111" s="35"/>
      <c r="J111" s="35"/>
      <c r="K111" s="35"/>
      <c r="L111" s="35"/>
      <c r="M111" s="35"/>
      <c r="N111" s="35"/>
      <c r="O111" s="228"/>
      <c r="P111" s="228"/>
      <c r="Q111" s="228"/>
      <c r="R111" s="228"/>
      <c r="S111" s="228"/>
      <c r="T111" s="228"/>
      <c r="U111" s="228"/>
      <c r="V111" s="228"/>
      <c r="W111" s="35"/>
      <c r="X111" s="35"/>
      <c r="Y111" s="228"/>
      <c r="Z111" s="35"/>
      <c r="AA111" s="228"/>
      <c r="AB111" s="35"/>
      <c r="AC111" s="35"/>
      <c r="AD111" s="35"/>
      <c r="AE111" s="35"/>
      <c r="AF111" s="35"/>
      <c r="AG111" s="35"/>
      <c r="AH111" s="35"/>
      <c r="AI111" s="35"/>
      <c r="AJ111" s="142"/>
      <c r="AK111" s="142"/>
      <c r="AL111" s="142"/>
      <c r="AM111" s="24"/>
      <c r="AN111" s="194"/>
      <c r="AO111" s="194"/>
      <c r="AP111" s="194"/>
      <c r="AQ111" s="25"/>
      <c r="AR111" s="24"/>
      <c r="AS111" s="194"/>
      <c r="AT111" s="194"/>
      <c r="AU111" s="194"/>
      <c r="AV111" s="25"/>
      <c r="AW111" s="24"/>
      <c r="AX111" s="194"/>
      <c r="AY111" s="194"/>
      <c r="AZ111" s="194"/>
      <c r="BA111" s="25"/>
    </row>
    <row r="112" spans="1:233" ht="17.149999999999999" customHeight="1" x14ac:dyDescent="0.35">
      <c r="A112" s="21"/>
      <c r="B112" s="21"/>
      <c r="C112" s="21"/>
      <c r="D112" s="35"/>
      <c r="E112" s="35"/>
      <c r="F112" s="35"/>
      <c r="G112" s="21"/>
      <c r="H112" s="35"/>
      <c r="I112" s="35"/>
      <c r="J112" s="35"/>
      <c r="K112" s="35"/>
      <c r="L112" s="35"/>
      <c r="M112" s="35"/>
      <c r="N112" s="35"/>
      <c r="O112" s="228"/>
      <c r="P112" s="228"/>
      <c r="Q112" s="228"/>
      <c r="R112" s="228"/>
      <c r="S112" s="228"/>
      <c r="T112" s="228"/>
      <c r="U112" s="228"/>
      <c r="V112" s="228"/>
      <c r="W112" s="35"/>
      <c r="X112" s="35"/>
      <c r="Y112" s="228"/>
      <c r="Z112" s="35"/>
      <c r="AA112" s="228"/>
      <c r="AB112" s="35"/>
      <c r="AC112" s="35"/>
      <c r="AD112" s="35"/>
      <c r="AE112" s="35"/>
      <c r="AF112" s="35"/>
      <c r="AG112" s="35"/>
      <c r="AH112" s="35"/>
      <c r="AI112" s="35"/>
      <c r="AJ112" s="142"/>
      <c r="AK112" s="142"/>
      <c r="AL112" s="142"/>
      <c r="AM112" s="24"/>
      <c r="AN112" s="194"/>
      <c r="AO112" s="194"/>
      <c r="AP112" s="194"/>
      <c r="AQ112" s="25"/>
      <c r="AR112" s="24"/>
      <c r="AS112" s="194"/>
      <c r="AT112" s="194"/>
      <c r="AU112" s="194"/>
      <c r="AV112" s="25"/>
      <c r="AW112" s="24"/>
      <c r="AX112" s="194"/>
      <c r="AY112" s="194"/>
      <c r="AZ112" s="194"/>
      <c r="BA112" s="25"/>
    </row>
    <row r="113" spans="1:53" ht="17.149999999999999" customHeight="1" x14ac:dyDescent="0.35">
      <c r="A113" s="21"/>
      <c r="B113" s="21"/>
      <c r="C113" s="21"/>
      <c r="D113" s="35"/>
      <c r="E113" s="35"/>
      <c r="F113" s="35"/>
      <c r="G113" s="21"/>
      <c r="H113" s="35"/>
      <c r="I113" s="35"/>
      <c r="J113" s="35"/>
      <c r="K113" s="35"/>
      <c r="L113" s="35"/>
      <c r="M113" s="35"/>
      <c r="N113" s="35"/>
      <c r="O113" s="228"/>
      <c r="P113" s="228"/>
      <c r="Q113" s="228"/>
      <c r="R113" s="228"/>
      <c r="S113" s="228"/>
      <c r="T113" s="228"/>
      <c r="U113" s="228"/>
      <c r="V113" s="228"/>
      <c r="W113" s="35"/>
      <c r="X113" s="35"/>
      <c r="Y113" s="228"/>
      <c r="Z113" s="35"/>
      <c r="AA113" s="228"/>
      <c r="AB113" s="35"/>
      <c r="AC113" s="35"/>
      <c r="AD113" s="35"/>
      <c r="AE113" s="35"/>
      <c r="AF113" s="35"/>
      <c r="AG113" s="35"/>
      <c r="AH113" s="35"/>
      <c r="AI113" s="35"/>
      <c r="AJ113" s="142"/>
      <c r="AK113" s="142"/>
      <c r="AL113" s="142"/>
      <c r="AM113" s="24"/>
      <c r="AN113" s="194"/>
      <c r="AO113" s="194"/>
      <c r="AP113" s="194"/>
      <c r="AQ113" s="25"/>
      <c r="AR113" s="24"/>
      <c r="AS113" s="194"/>
      <c r="AT113" s="194"/>
      <c r="AU113" s="194"/>
      <c r="AV113" s="25"/>
      <c r="AW113" s="24"/>
      <c r="AX113" s="194"/>
      <c r="AY113" s="194"/>
      <c r="AZ113" s="194"/>
      <c r="BA113" s="25"/>
    </row>
    <row r="114" spans="1:53" ht="17.149999999999999" customHeight="1" x14ac:dyDescent="0.35">
      <c r="A114" s="21"/>
      <c r="B114" s="21"/>
      <c r="C114" s="21"/>
      <c r="D114" s="35"/>
      <c r="E114" s="35"/>
      <c r="F114" s="35"/>
      <c r="G114" s="21"/>
      <c r="H114" s="35"/>
      <c r="I114" s="35"/>
      <c r="J114" s="35"/>
      <c r="K114" s="35"/>
      <c r="L114" s="35"/>
      <c r="M114" s="35"/>
      <c r="N114" s="35"/>
      <c r="O114" s="228"/>
      <c r="P114" s="228"/>
      <c r="Q114" s="228"/>
      <c r="R114" s="228"/>
      <c r="S114" s="228"/>
      <c r="T114" s="228"/>
      <c r="U114" s="228"/>
      <c r="V114" s="228"/>
      <c r="W114" s="35"/>
      <c r="X114" s="35"/>
      <c r="Y114" s="228"/>
      <c r="Z114" s="35"/>
      <c r="AA114" s="228"/>
      <c r="AB114" s="35"/>
      <c r="AC114" s="35"/>
      <c r="AD114" s="35"/>
      <c r="AE114" s="35"/>
      <c r="AF114" s="35"/>
      <c r="AG114" s="35"/>
      <c r="AH114" s="35"/>
      <c r="AI114" s="35"/>
      <c r="AJ114" s="142"/>
      <c r="AK114" s="142"/>
      <c r="AL114" s="142"/>
      <c r="AM114" s="24"/>
      <c r="AN114" s="194"/>
      <c r="AO114" s="194"/>
      <c r="AP114" s="194"/>
      <c r="AQ114" s="25"/>
      <c r="AR114" s="24"/>
      <c r="AS114" s="194"/>
      <c r="AT114" s="194"/>
      <c r="AU114" s="194"/>
      <c r="AV114" s="25"/>
      <c r="AW114" s="24"/>
      <c r="AX114" s="194"/>
      <c r="AY114" s="194"/>
      <c r="AZ114" s="194"/>
      <c r="BA114" s="25"/>
    </row>
    <row r="115" spans="1:53" ht="17.149999999999999" customHeight="1" x14ac:dyDescent="0.35">
      <c r="A115" s="21"/>
      <c r="B115" s="21"/>
      <c r="C115" s="21"/>
      <c r="D115" s="35"/>
      <c r="E115" s="35"/>
      <c r="F115" s="35"/>
      <c r="G115" s="21"/>
      <c r="H115" s="35"/>
      <c r="I115" s="35"/>
      <c r="J115" s="35"/>
      <c r="K115" s="35"/>
      <c r="L115" s="35"/>
      <c r="M115" s="35"/>
      <c r="N115" s="35"/>
      <c r="O115" s="228"/>
      <c r="P115" s="228"/>
      <c r="Q115" s="228"/>
      <c r="R115" s="228"/>
      <c r="S115" s="228"/>
      <c r="T115" s="228"/>
      <c r="U115" s="228"/>
      <c r="V115" s="228"/>
      <c r="W115" s="35"/>
      <c r="X115" s="35"/>
      <c r="Y115" s="228"/>
      <c r="Z115" s="35"/>
      <c r="AA115" s="228"/>
      <c r="AB115" s="35"/>
      <c r="AC115" s="35"/>
      <c r="AD115" s="35"/>
      <c r="AE115" s="35"/>
      <c r="AF115" s="35"/>
      <c r="AG115" s="35"/>
      <c r="AH115" s="35"/>
      <c r="AI115" s="35"/>
      <c r="AJ115" s="142"/>
      <c r="AK115" s="142"/>
      <c r="AL115" s="142"/>
      <c r="AM115" s="24"/>
      <c r="AN115" s="194"/>
      <c r="AO115" s="194"/>
      <c r="AP115" s="194"/>
      <c r="AQ115" s="25"/>
      <c r="AR115" s="24"/>
      <c r="AS115" s="194"/>
      <c r="AT115" s="194"/>
      <c r="AU115" s="194"/>
      <c r="AV115" s="25"/>
      <c r="AW115" s="24"/>
      <c r="AX115" s="194"/>
      <c r="AY115" s="194"/>
      <c r="AZ115" s="194"/>
      <c r="BA115" s="25"/>
    </row>
    <row r="116" spans="1:53" ht="17.149999999999999" customHeight="1" x14ac:dyDescent="0.35">
      <c r="A116" s="21"/>
      <c r="B116" s="21"/>
      <c r="C116" s="21"/>
      <c r="D116" s="35"/>
      <c r="E116" s="35"/>
      <c r="F116" s="35"/>
      <c r="G116" s="21"/>
      <c r="H116" s="35"/>
      <c r="I116" s="35"/>
      <c r="J116" s="35"/>
      <c r="K116" s="35"/>
      <c r="L116" s="35"/>
      <c r="M116" s="35"/>
      <c r="N116" s="35"/>
      <c r="O116" s="228"/>
      <c r="P116" s="228"/>
      <c r="Q116" s="228"/>
      <c r="R116" s="228"/>
      <c r="S116" s="228"/>
      <c r="T116" s="228"/>
      <c r="U116" s="228"/>
      <c r="V116" s="228"/>
      <c r="W116" s="35"/>
      <c r="X116" s="35"/>
      <c r="Y116" s="228"/>
      <c r="Z116" s="35"/>
      <c r="AA116" s="228"/>
      <c r="AB116" s="35"/>
      <c r="AC116" s="35"/>
      <c r="AD116" s="35"/>
      <c r="AE116" s="35"/>
      <c r="AF116" s="35"/>
      <c r="AG116" s="35"/>
      <c r="AH116" s="35"/>
      <c r="AI116" s="35"/>
      <c r="AJ116" s="142"/>
      <c r="AK116" s="142"/>
      <c r="AL116" s="142"/>
      <c r="AM116" s="24"/>
      <c r="AN116" s="194"/>
      <c r="AO116" s="194"/>
      <c r="AP116" s="194"/>
      <c r="AQ116" s="25"/>
      <c r="AR116" s="24"/>
      <c r="AS116" s="194"/>
      <c r="AT116" s="194"/>
      <c r="AU116" s="194"/>
      <c r="AV116" s="25"/>
      <c r="AW116" s="24"/>
      <c r="AX116" s="194"/>
      <c r="AY116" s="194"/>
      <c r="AZ116" s="194"/>
      <c r="BA116" s="25"/>
    </row>
    <row r="117" spans="1:53" ht="17.149999999999999" customHeight="1" x14ac:dyDescent="0.35">
      <c r="A117" s="21"/>
      <c r="B117" s="21"/>
      <c r="C117" s="21"/>
      <c r="D117" s="35"/>
      <c r="E117" s="35"/>
      <c r="F117" s="35"/>
      <c r="G117" s="21"/>
      <c r="H117" s="35"/>
      <c r="I117" s="35"/>
      <c r="J117" s="35"/>
      <c r="K117" s="35"/>
      <c r="L117" s="35"/>
      <c r="M117" s="35"/>
      <c r="N117" s="35"/>
      <c r="O117" s="228"/>
      <c r="P117" s="228"/>
      <c r="Q117" s="228"/>
      <c r="R117" s="228"/>
      <c r="S117" s="228"/>
      <c r="T117" s="228"/>
      <c r="U117" s="228"/>
      <c r="V117" s="228"/>
      <c r="W117" s="35"/>
      <c r="X117" s="35"/>
      <c r="Y117" s="228"/>
      <c r="Z117" s="35"/>
      <c r="AA117" s="228"/>
      <c r="AB117" s="35"/>
      <c r="AC117" s="35"/>
      <c r="AD117" s="35"/>
      <c r="AE117" s="35"/>
      <c r="AF117" s="35"/>
      <c r="AG117" s="35"/>
      <c r="AH117" s="35"/>
      <c r="AI117" s="35"/>
      <c r="AJ117" s="142"/>
      <c r="AK117" s="142"/>
      <c r="AL117" s="142"/>
      <c r="AM117" s="24"/>
      <c r="AN117" s="194"/>
      <c r="AO117" s="194"/>
      <c r="AP117" s="194"/>
      <c r="AQ117" s="25"/>
      <c r="AR117" s="24"/>
      <c r="AS117" s="194"/>
      <c r="AT117" s="194"/>
      <c r="AU117" s="194"/>
      <c r="AV117" s="25"/>
      <c r="AW117" s="24"/>
      <c r="AX117" s="194"/>
      <c r="AY117" s="194"/>
      <c r="AZ117" s="194"/>
      <c r="BA117" s="25"/>
    </row>
    <row r="118" spans="1:53" ht="17.149999999999999" customHeight="1" x14ac:dyDescent="0.35">
      <c r="A118" s="21"/>
      <c r="B118" s="21"/>
      <c r="C118" s="21"/>
      <c r="D118" s="35"/>
      <c r="E118" s="35"/>
      <c r="F118" s="35"/>
      <c r="G118" s="21"/>
      <c r="H118" s="35"/>
      <c r="I118" s="35"/>
      <c r="J118" s="35"/>
      <c r="K118" s="35"/>
      <c r="L118" s="35"/>
      <c r="M118" s="35"/>
      <c r="N118" s="35"/>
      <c r="O118" s="228"/>
      <c r="P118" s="228"/>
      <c r="Q118" s="228"/>
      <c r="R118" s="228"/>
      <c r="S118" s="228"/>
      <c r="T118" s="228"/>
      <c r="U118" s="228"/>
      <c r="V118" s="228"/>
      <c r="W118" s="35"/>
      <c r="X118" s="35"/>
      <c r="Y118" s="228"/>
      <c r="Z118" s="35"/>
      <c r="AA118" s="228"/>
      <c r="AB118" s="35"/>
      <c r="AC118" s="35"/>
      <c r="AD118" s="35"/>
      <c r="AE118" s="35"/>
      <c r="AF118" s="35"/>
      <c r="AG118" s="35"/>
      <c r="AH118" s="35"/>
      <c r="AI118" s="35"/>
      <c r="AJ118" s="142"/>
      <c r="AK118" s="142"/>
      <c r="AL118" s="142"/>
      <c r="AM118" s="46"/>
      <c r="AN118" s="47"/>
      <c r="AO118" s="47"/>
      <c r="AP118" s="47"/>
      <c r="AQ118" s="48"/>
      <c r="AR118" s="46"/>
      <c r="AS118" s="47"/>
      <c r="AT118" s="47"/>
      <c r="AU118" s="47"/>
      <c r="AV118" s="48"/>
      <c r="AW118" s="46"/>
      <c r="AX118" s="47"/>
      <c r="AY118" s="47"/>
      <c r="AZ118" s="47"/>
      <c r="BA118" s="48"/>
    </row>
  </sheetData>
  <sortState ref="B6:AH102">
    <sortCondition descending="1" ref="E6:E102"/>
    <sortCondition ref="G6:G102"/>
  </sortState>
  <conditionalFormatting sqref="C6:C105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90"/>
  <sheetViews>
    <sheetView showGridLines="0" zoomScaleNormal="100" workbookViewId="0">
      <selection activeCell="D8" sqref="D8"/>
    </sheetView>
  </sheetViews>
  <sheetFormatPr baseColWidth="10" defaultColWidth="9.453125" defaultRowHeight="14.5" customHeight="1" x14ac:dyDescent="0.25"/>
  <cols>
    <col min="1" max="3" width="6.453125" style="143" customWidth="1"/>
    <col min="4" max="4" width="21.1796875" style="143" customWidth="1"/>
    <col min="5" max="5" width="8.1796875" style="143" customWidth="1"/>
    <col min="6" max="6" width="8.1796875" style="182" customWidth="1"/>
    <col min="7" max="7" width="6.453125" style="143" customWidth="1"/>
    <col min="8" max="8" width="9.453125" style="143" hidden="1" customWidth="1"/>
    <col min="9" max="9" width="10.1796875" style="182" customWidth="1"/>
    <col min="10" max="10" width="10.453125" style="182" customWidth="1"/>
    <col min="11" max="11" width="11.08984375" style="182" customWidth="1"/>
    <col min="12" max="12" width="10.81640625" style="182" customWidth="1"/>
    <col min="13" max="14" width="10.453125" style="182" customWidth="1"/>
    <col min="15" max="20" width="11.08984375" style="182" customWidth="1"/>
    <col min="21" max="22" width="11.6328125" style="182" customWidth="1"/>
    <col min="23" max="23" width="11.08984375" style="182" customWidth="1"/>
    <col min="24" max="25" width="10.26953125" style="182" customWidth="1"/>
    <col min="26" max="30" width="9.453125" style="143" hidden="1" customWidth="1"/>
    <col min="31" max="231" width="9.453125" style="143" customWidth="1"/>
  </cols>
  <sheetData>
    <row r="1" spans="1:231" ht="17.149999999999999" customHeight="1" x14ac:dyDescent="0.35">
      <c r="A1" s="2"/>
      <c r="B1" s="2"/>
      <c r="C1" s="2"/>
      <c r="D1" s="3" t="s">
        <v>116</v>
      </c>
      <c r="E1" s="2"/>
      <c r="F1" s="2"/>
      <c r="G1" s="2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84">
        <v>45718</v>
      </c>
      <c r="T1" s="188">
        <v>45710</v>
      </c>
      <c r="U1" s="183">
        <v>45669</v>
      </c>
      <c r="V1" s="5">
        <v>45641</v>
      </c>
      <c r="W1" s="183">
        <v>45633</v>
      </c>
      <c r="X1" s="188">
        <v>45634</v>
      </c>
      <c r="Y1" s="183">
        <v>45627</v>
      </c>
      <c r="Z1" s="6"/>
      <c r="AA1" s="7"/>
      <c r="AB1" s="7"/>
      <c r="AC1" s="7"/>
      <c r="AD1" s="8"/>
      <c r="AE1" s="9"/>
      <c r="AF1" s="9"/>
      <c r="AG1" s="10"/>
      <c r="AH1" s="11"/>
      <c r="AI1" s="12"/>
      <c r="AJ1" s="13"/>
      <c r="AK1" s="14"/>
      <c r="AL1" s="14"/>
      <c r="AM1" s="14"/>
      <c r="AN1" s="15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</row>
    <row r="2" spans="1:2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7" t="s">
        <v>31</v>
      </c>
      <c r="S2" s="184" t="s">
        <v>1375</v>
      </c>
      <c r="T2" s="189" t="s">
        <v>1529</v>
      </c>
      <c r="U2" s="184" t="s">
        <v>253</v>
      </c>
      <c r="V2" s="17" t="s">
        <v>1584</v>
      </c>
      <c r="W2" s="184" t="s">
        <v>885</v>
      </c>
      <c r="X2" s="189" t="s">
        <v>31</v>
      </c>
      <c r="Y2" s="184" t="s">
        <v>926</v>
      </c>
      <c r="Z2" s="19"/>
      <c r="AA2" s="20"/>
      <c r="AB2" s="20"/>
      <c r="AC2" s="20"/>
      <c r="AD2" s="21"/>
      <c r="AE2" s="9"/>
      <c r="AF2" s="9"/>
      <c r="AG2" s="22"/>
      <c r="AH2" s="187"/>
      <c r="AI2" s="23"/>
      <c r="AJ2" s="24"/>
      <c r="AK2" s="194"/>
      <c r="AL2" s="194"/>
      <c r="AM2" s="194"/>
      <c r="AN2" s="25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</row>
    <row r="3" spans="1:2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2" t="s">
        <v>1492</v>
      </c>
      <c r="S3" s="185" t="s">
        <v>251</v>
      </c>
      <c r="T3" s="190" t="s">
        <v>32</v>
      </c>
      <c r="U3" s="185" t="s">
        <v>412</v>
      </c>
      <c r="V3" s="2" t="s">
        <v>412</v>
      </c>
      <c r="W3" s="185" t="s">
        <v>51</v>
      </c>
      <c r="X3" s="190" t="s">
        <v>51</v>
      </c>
      <c r="Y3" s="185" t="s">
        <v>32</v>
      </c>
      <c r="Z3" s="27"/>
      <c r="AA3" s="21"/>
      <c r="AB3" s="21"/>
      <c r="AC3" s="21"/>
      <c r="AD3" s="21"/>
      <c r="AE3" s="9"/>
      <c r="AF3" s="9"/>
      <c r="AG3" s="22"/>
      <c r="AH3" s="187"/>
      <c r="AI3" s="23"/>
      <c r="AJ3" s="24"/>
      <c r="AK3" s="194"/>
      <c r="AL3" s="194"/>
      <c r="AM3" s="194"/>
      <c r="AN3" s="25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</row>
    <row r="4" spans="1:23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1296</v>
      </c>
      <c r="K4" s="185" t="s">
        <v>1015</v>
      </c>
      <c r="L4" s="190" t="s">
        <v>1015</v>
      </c>
      <c r="M4" s="185" t="s">
        <v>1296</v>
      </c>
      <c r="N4" s="190" t="s">
        <v>1015</v>
      </c>
      <c r="O4" s="185" t="s">
        <v>1296</v>
      </c>
      <c r="P4" s="190" t="s">
        <v>1015</v>
      </c>
      <c r="Q4" s="185" t="s">
        <v>1015</v>
      </c>
      <c r="R4" s="2" t="s">
        <v>1015</v>
      </c>
      <c r="S4" s="185" t="s">
        <v>1296</v>
      </c>
      <c r="T4" s="190" t="s">
        <v>1015</v>
      </c>
      <c r="U4" s="185" t="s">
        <v>1314</v>
      </c>
      <c r="V4" s="2" t="s">
        <v>42</v>
      </c>
      <c r="W4" s="185" t="s">
        <v>1033</v>
      </c>
      <c r="X4" s="190" t="s">
        <v>1015</v>
      </c>
      <c r="Y4" s="185" t="s">
        <v>1296</v>
      </c>
      <c r="Z4" s="27"/>
      <c r="AA4" s="21"/>
      <c r="AB4" s="21"/>
      <c r="AC4" s="21"/>
      <c r="AD4" s="21"/>
      <c r="AE4" s="9"/>
      <c r="AF4" s="9"/>
      <c r="AG4" s="22"/>
      <c r="AH4" s="187"/>
      <c r="AI4" s="23"/>
      <c r="AJ4" s="24"/>
      <c r="AK4" s="194"/>
      <c r="AL4" s="194"/>
      <c r="AM4" s="194"/>
      <c r="AN4" s="25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</row>
    <row r="5" spans="1:2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3</v>
      </c>
      <c r="J5" s="190">
        <v>6</v>
      </c>
      <c r="K5" s="185">
        <v>3</v>
      </c>
      <c r="L5" s="190">
        <v>2</v>
      </c>
      <c r="M5" s="185">
        <v>1</v>
      </c>
      <c r="N5" s="190">
        <v>5</v>
      </c>
      <c r="O5" s="185">
        <v>2</v>
      </c>
      <c r="P5" s="190">
        <v>3</v>
      </c>
      <c r="Q5" s="185">
        <v>3</v>
      </c>
      <c r="R5" s="2">
        <v>3</v>
      </c>
      <c r="S5" s="185">
        <v>2</v>
      </c>
      <c r="T5" s="190">
        <v>2</v>
      </c>
      <c r="U5" s="185">
        <v>61</v>
      </c>
      <c r="V5" s="2">
        <v>285</v>
      </c>
      <c r="W5" s="185">
        <v>10</v>
      </c>
      <c r="X5" s="190">
        <v>3</v>
      </c>
      <c r="Y5" s="185">
        <v>2</v>
      </c>
      <c r="Z5" s="28"/>
      <c r="AA5" s="29"/>
      <c r="AB5" s="29"/>
      <c r="AC5" s="29"/>
      <c r="AD5" s="29"/>
      <c r="AE5" s="9"/>
      <c r="AF5" s="9"/>
      <c r="AG5" s="22"/>
      <c r="AH5" s="187"/>
      <c r="AI5" s="23"/>
      <c r="AJ5" s="24"/>
      <c r="AK5" s="194"/>
      <c r="AL5" s="194"/>
      <c r="AM5" s="194"/>
      <c r="AN5" s="25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</row>
    <row r="6" spans="1:23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111</v>
      </c>
      <c r="E6" s="2">
        <f t="shared" ref="E6:E37" si="1">LARGE(H6:AD6,1)+LARGE(H6:AD6,2)+LARGE(H6:AD6,3)+LARGE(H6:AD6,4)+LARGE(H6:AD6,5)+F6</f>
        <v>43</v>
      </c>
      <c r="F6" s="239"/>
      <c r="G6" s="30">
        <f t="shared" ref="G6:G37" si="2">COUNT(H6:Y6)</f>
        <v>1</v>
      </c>
      <c r="H6" s="31"/>
      <c r="I6" s="186" t="s">
        <v>13</v>
      </c>
      <c r="J6" s="191" t="s">
        <v>13</v>
      </c>
      <c r="K6" s="202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31" t="s">
        <v>13</v>
      </c>
      <c r="S6" s="186" t="s">
        <v>13</v>
      </c>
      <c r="T6" s="191" t="s">
        <v>13</v>
      </c>
      <c r="U6" s="202">
        <v>43</v>
      </c>
      <c r="V6" s="94" t="s">
        <v>13</v>
      </c>
      <c r="W6" s="186" t="s">
        <v>13</v>
      </c>
      <c r="X6" s="197" t="s">
        <v>13</v>
      </c>
      <c r="Y6" s="186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2"/>
      <c r="AH6" s="187"/>
      <c r="AI6" s="23"/>
      <c r="AJ6" s="24"/>
      <c r="AK6" s="194"/>
      <c r="AL6" s="194"/>
      <c r="AM6" s="194"/>
      <c r="AN6" s="25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</row>
    <row r="7" spans="1:23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1768</v>
      </c>
      <c r="E7" s="2">
        <f t="shared" si="1"/>
        <v>38</v>
      </c>
      <c r="F7" s="239"/>
      <c r="G7" s="30">
        <f t="shared" si="2"/>
        <v>1</v>
      </c>
      <c r="H7" s="31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186" t="s">
        <v>13</v>
      </c>
      <c r="T7" s="191" t="s">
        <v>13</v>
      </c>
      <c r="U7" s="202">
        <v>38</v>
      </c>
      <c r="V7" s="94" t="s">
        <v>13</v>
      </c>
      <c r="W7" s="186" t="s">
        <v>13</v>
      </c>
      <c r="X7" s="197" t="s">
        <v>13</v>
      </c>
      <c r="Y7" s="186" t="s">
        <v>13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2"/>
      <c r="AH7" s="187"/>
      <c r="AI7" s="23"/>
      <c r="AJ7" s="24"/>
      <c r="AK7" s="194"/>
      <c r="AL7" s="194"/>
      <c r="AM7" s="194"/>
      <c r="AN7" s="25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</row>
    <row r="8" spans="1:231" ht="17.149999999999999" customHeight="1" x14ac:dyDescent="0.35">
      <c r="A8" s="30">
        <v>3</v>
      </c>
      <c r="B8" s="30">
        <v>7</v>
      </c>
      <c r="C8" s="30">
        <f t="shared" si="0"/>
        <v>4</v>
      </c>
      <c r="D8" s="18" t="s">
        <v>313</v>
      </c>
      <c r="E8" s="2">
        <f t="shared" si="1"/>
        <v>35</v>
      </c>
      <c r="F8" s="239">
        <v>20</v>
      </c>
      <c r="G8" s="30">
        <f t="shared" si="2"/>
        <v>2</v>
      </c>
      <c r="H8" s="31"/>
      <c r="I8" s="186">
        <v>10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31" t="s">
        <v>13</v>
      </c>
      <c r="S8" s="186" t="s">
        <v>13</v>
      </c>
      <c r="T8" s="191" t="s">
        <v>13</v>
      </c>
      <c r="U8" s="202" t="s">
        <v>13</v>
      </c>
      <c r="V8" s="94">
        <v>5</v>
      </c>
      <c r="W8" s="186" t="s">
        <v>13</v>
      </c>
      <c r="X8" s="197" t="s">
        <v>13</v>
      </c>
      <c r="Y8" s="186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2"/>
      <c r="AH8" s="187"/>
      <c r="AI8" s="23"/>
      <c r="AJ8" s="24"/>
      <c r="AK8" s="194"/>
      <c r="AL8" s="194"/>
      <c r="AM8" s="194"/>
      <c r="AN8" s="25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</row>
    <row r="9" spans="1:231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1071</v>
      </c>
      <c r="E9" s="2">
        <f t="shared" si="1"/>
        <v>34</v>
      </c>
      <c r="F9" s="239"/>
      <c r="G9" s="30">
        <f t="shared" si="2"/>
        <v>1</v>
      </c>
      <c r="H9" s="31"/>
      <c r="I9" s="186" t="s">
        <v>13</v>
      </c>
      <c r="J9" s="191" t="s">
        <v>13</v>
      </c>
      <c r="K9" s="202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 t="s">
        <v>13</v>
      </c>
      <c r="T9" s="191" t="s">
        <v>13</v>
      </c>
      <c r="U9" s="202">
        <v>34</v>
      </c>
      <c r="V9" s="94" t="s">
        <v>13</v>
      </c>
      <c r="W9" s="186" t="s">
        <v>13</v>
      </c>
      <c r="X9" s="197" t="s">
        <v>13</v>
      </c>
      <c r="Y9" s="186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2"/>
      <c r="AH9" s="187"/>
      <c r="AI9" s="23"/>
      <c r="AJ9" s="24"/>
      <c r="AK9" s="194"/>
      <c r="AL9" s="194"/>
      <c r="AM9" s="194"/>
      <c r="AN9" s="25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</row>
    <row r="10" spans="1:231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1215</v>
      </c>
      <c r="E10" s="2">
        <f t="shared" si="1"/>
        <v>31</v>
      </c>
      <c r="F10" s="239">
        <v>20</v>
      </c>
      <c r="G10" s="30">
        <f t="shared" si="2"/>
        <v>2</v>
      </c>
      <c r="H10" s="31"/>
      <c r="I10" s="186">
        <v>6</v>
      </c>
      <c r="J10" s="191" t="s">
        <v>13</v>
      </c>
      <c r="K10" s="202" t="s">
        <v>13</v>
      </c>
      <c r="L10" s="191" t="s">
        <v>13</v>
      </c>
      <c r="M10" s="186">
        <v>5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186" t="s">
        <v>13</v>
      </c>
      <c r="T10" s="191" t="s">
        <v>13</v>
      </c>
      <c r="U10" s="202" t="s">
        <v>13</v>
      </c>
      <c r="V10" s="94" t="s">
        <v>13</v>
      </c>
      <c r="W10" s="186" t="s">
        <v>13</v>
      </c>
      <c r="X10" s="197" t="s">
        <v>13</v>
      </c>
      <c r="Y10" s="186" t="s">
        <v>13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2"/>
      <c r="AH10" s="187"/>
      <c r="AI10" s="23"/>
      <c r="AJ10" s="24"/>
      <c r="AK10" s="194"/>
      <c r="AL10" s="194"/>
      <c r="AM10" s="194"/>
      <c r="AN10" s="25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</row>
    <row r="11" spans="1:231" ht="17.149999999999999" customHeight="1" x14ac:dyDescent="0.35">
      <c r="A11" s="30">
        <v>6</v>
      </c>
      <c r="B11" s="30">
        <v>4</v>
      </c>
      <c r="C11" s="30">
        <f t="shared" si="0"/>
        <v>-2</v>
      </c>
      <c r="D11" s="18" t="s">
        <v>1072</v>
      </c>
      <c r="E11" s="2">
        <f t="shared" si="1"/>
        <v>30</v>
      </c>
      <c r="F11" s="239"/>
      <c r="G11" s="30">
        <f t="shared" si="2"/>
        <v>1</v>
      </c>
      <c r="H11" s="31"/>
      <c r="I11" s="186" t="s">
        <v>13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202">
        <v>30</v>
      </c>
      <c r="V11" s="94" t="s">
        <v>13</v>
      </c>
      <c r="W11" s="186" t="s">
        <v>13</v>
      </c>
      <c r="X11" s="197" t="s">
        <v>13</v>
      </c>
      <c r="Y11" s="186" t="s">
        <v>13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2"/>
      <c r="AH11" s="187"/>
      <c r="AI11" s="23"/>
      <c r="AJ11" s="24"/>
      <c r="AK11" s="194"/>
      <c r="AL11" s="194"/>
      <c r="AM11" s="194"/>
      <c r="AN11" s="25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</row>
    <row r="12" spans="1:231" ht="17.149999999999999" customHeight="1" x14ac:dyDescent="0.35">
      <c r="A12" s="30">
        <v>7</v>
      </c>
      <c r="B12" s="30">
        <v>18</v>
      </c>
      <c r="C12" s="30">
        <f t="shared" si="0"/>
        <v>11</v>
      </c>
      <c r="D12" s="18" t="s">
        <v>1713</v>
      </c>
      <c r="E12" s="2">
        <f t="shared" si="1"/>
        <v>30</v>
      </c>
      <c r="F12" s="239">
        <v>20</v>
      </c>
      <c r="G12" s="30">
        <f t="shared" si="2"/>
        <v>1</v>
      </c>
      <c r="H12" s="31"/>
      <c r="I12" s="186" t="s">
        <v>13</v>
      </c>
      <c r="J12" s="191">
        <v>10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202" t="s">
        <v>13</v>
      </c>
      <c r="V12" s="94" t="s">
        <v>13</v>
      </c>
      <c r="W12" s="186" t="s">
        <v>13</v>
      </c>
      <c r="X12" s="197" t="s">
        <v>13</v>
      </c>
      <c r="Y12" s="186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2"/>
      <c r="AH12" s="187"/>
      <c r="AI12" s="23"/>
      <c r="AJ12" s="24"/>
      <c r="AK12" s="194"/>
      <c r="AL12" s="194"/>
      <c r="AM12" s="194"/>
      <c r="AN12" s="25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</row>
    <row r="13" spans="1:231" ht="17.149999999999999" customHeight="1" x14ac:dyDescent="0.35">
      <c r="A13" s="30">
        <v>8</v>
      </c>
      <c r="B13" s="30">
        <v>5</v>
      </c>
      <c r="C13" s="30">
        <f t="shared" si="0"/>
        <v>-3</v>
      </c>
      <c r="D13" s="18" t="s">
        <v>324</v>
      </c>
      <c r="E13" s="2">
        <f t="shared" si="1"/>
        <v>26</v>
      </c>
      <c r="F13" s="239"/>
      <c r="G13" s="30">
        <f t="shared" si="2"/>
        <v>1</v>
      </c>
      <c r="H13" s="31"/>
      <c r="I13" s="186" t="s">
        <v>13</v>
      </c>
      <c r="J13" s="191" t="s">
        <v>13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202">
        <v>26</v>
      </c>
      <c r="V13" s="94" t="s">
        <v>13</v>
      </c>
      <c r="W13" s="186" t="s">
        <v>13</v>
      </c>
      <c r="X13" s="197" t="s">
        <v>13</v>
      </c>
      <c r="Y13" s="186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2"/>
      <c r="AH13" s="187"/>
      <c r="AI13" s="23"/>
      <c r="AJ13" s="24"/>
      <c r="AK13" s="194"/>
      <c r="AL13" s="194"/>
      <c r="AM13" s="194"/>
      <c r="AN13" s="25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</row>
    <row r="14" spans="1:231" ht="17.149999999999999" customHeight="1" x14ac:dyDescent="0.35">
      <c r="A14" s="30">
        <v>9</v>
      </c>
      <c r="B14" s="30">
        <v>13</v>
      </c>
      <c r="C14" s="30">
        <f t="shared" si="0"/>
        <v>4</v>
      </c>
      <c r="D14" s="18" t="s">
        <v>472</v>
      </c>
      <c r="E14" s="2">
        <f t="shared" si="1"/>
        <v>26</v>
      </c>
      <c r="F14" s="239">
        <v>20</v>
      </c>
      <c r="G14" s="30">
        <f t="shared" si="2"/>
        <v>1</v>
      </c>
      <c r="H14" s="31"/>
      <c r="I14" s="186" t="s">
        <v>13</v>
      </c>
      <c r="J14" s="191">
        <v>6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202" t="s">
        <v>13</v>
      </c>
      <c r="V14" s="94" t="s">
        <v>13</v>
      </c>
      <c r="W14" s="186" t="s">
        <v>13</v>
      </c>
      <c r="X14" s="197" t="s">
        <v>13</v>
      </c>
      <c r="Y14" s="186" t="s">
        <v>13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2"/>
      <c r="AH14" s="187"/>
      <c r="AI14" s="23"/>
      <c r="AJ14" s="24"/>
      <c r="AK14" s="194"/>
      <c r="AL14" s="194"/>
      <c r="AM14" s="194"/>
      <c r="AN14" s="25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</row>
    <row r="15" spans="1:231" ht="17.149999999999999" customHeight="1" x14ac:dyDescent="0.35">
      <c r="A15" s="30">
        <v>10</v>
      </c>
      <c r="B15" s="30">
        <v>22</v>
      </c>
      <c r="C15" s="30">
        <f t="shared" si="0"/>
        <v>12</v>
      </c>
      <c r="D15" s="18" t="s">
        <v>451</v>
      </c>
      <c r="E15" s="2">
        <f t="shared" si="1"/>
        <v>24</v>
      </c>
      <c r="F15" s="238"/>
      <c r="G15" s="30">
        <f t="shared" si="2"/>
        <v>3</v>
      </c>
      <c r="H15" s="31"/>
      <c r="I15" s="186" t="s">
        <v>13</v>
      </c>
      <c r="J15" s="191">
        <v>8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>
        <v>8</v>
      </c>
      <c r="P15" s="191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202" t="s">
        <v>13</v>
      </c>
      <c r="V15" s="94" t="s">
        <v>13</v>
      </c>
      <c r="W15" s="186" t="s">
        <v>13</v>
      </c>
      <c r="X15" s="197" t="s">
        <v>13</v>
      </c>
      <c r="Y15" s="186">
        <v>8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2"/>
      <c r="AH15" s="187"/>
      <c r="AI15" s="23"/>
      <c r="AJ15" s="24"/>
      <c r="AK15" s="194"/>
      <c r="AL15" s="194"/>
      <c r="AM15" s="194"/>
      <c r="AN15" s="25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</row>
    <row r="16" spans="1:231" ht="17.149999999999999" customHeight="1" x14ac:dyDescent="0.35">
      <c r="A16" s="30">
        <v>11</v>
      </c>
      <c r="B16" s="30">
        <v>8</v>
      </c>
      <c r="C16" s="30">
        <f t="shared" si="0"/>
        <v>-3</v>
      </c>
      <c r="D16" s="18" t="s">
        <v>1214</v>
      </c>
      <c r="E16" s="2">
        <f t="shared" si="1"/>
        <v>23</v>
      </c>
      <c r="F16" s="239">
        <v>20</v>
      </c>
      <c r="G16" s="30">
        <f t="shared" si="2"/>
        <v>1</v>
      </c>
      <c r="H16" s="31"/>
      <c r="I16" s="186" t="s">
        <v>13</v>
      </c>
      <c r="J16" s="191" t="s">
        <v>13</v>
      </c>
      <c r="K16" s="202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>
        <v>3</v>
      </c>
      <c r="R16" s="31" t="s">
        <v>13</v>
      </c>
      <c r="S16" s="186" t="s">
        <v>13</v>
      </c>
      <c r="T16" s="191" t="s">
        <v>13</v>
      </c>
      <c r="U16" s="202" t="s">
        <v>13</v>
      </c>
      <c r="V16" s="94" t="s">
        <v>13</v>
      </c>
      <c r="W16" s="186" t="s">
        <v>13</v>
      </c>
      <c r="X16" s="197" t="s">
        <v>13</v>
      </c>
      <c r="Y16" s="186" t="s">
        <v>13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2"/>
      <c r="AH16" s="187"/>
      <c r="AI16" s="23"/>
      <c r="AJ16" s="24"/>
      <c r="AK16" s="194"/>
      <c r="AL16" s="194"/>
      <c r="AM16" s="194"/>
      <c r="AN16" s="25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</row>
    <row r="17" spans="1:231" ht="17.149999999999999" customHeight="1" x14ac:dyDescent="0.35">
      <c r="A17" s="30">
        <v>12</v>
      </c>
      <c r="B17" s="30">
        <v>9</v>
      </c>
      <c r="C17" s="30">
        <f t="shared" si="0"/>
        <v>-3</v>
      </c>
      <c r="D17" s="18" t="s">
        <v>830</v>
      </c>
      <c r="E17" s="2">
        <f t="shared" si="1"/>
        <v>23</v>
      </c>
      <c r="F17" s="239"/>
      <c r="G17" s="30">
        <f t="shared" si="2"/>
        <v>1</v>
      </c>
      <c r="H17" s="31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202">
        <v>23</v>
      </c>
      <c r="V17" s="94" t="s">
        <v>13</v>
      </c>
      <c r="W17" s="186" t="s">
        <v>13</v>
      </c>
      <c r="X17" s="197" t="s">
        <v>13</v>
      </c>
      <c r="Y17" s="186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2"/>
      <c r="AH17" s="187"/>
      <c r="AI17" s="23"/>
      <c r="AJ17" s="24"/>
      <c r="AK17" s="194"/>
      <c r="AL17" s="194"/>
      <c r="AM17" s="194"/>
      <c r="AN17" s="25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</row>
    <row r="18" spans="1:231" ht="17.149999999999999" customHeight="1" x14ac:dyDescent="0.35">
      <c r="A18" s="30">
        <v>13</v>
      </c>
      <c r="B18" s="30">
        <v>10</v>
      </c>
      <c r="C18" s="30">
        <f t="shared" si="0"/>
        <v>-3</v>
      </c>
      <c r="D18" s="18" t="s">
        <v>728</v>
      </c>
      <c r="E18" s="2">
        <f t="shared" si="1"/>
        <v>23</v>
      </c>
      <c r="F18" s="239">
        <v>20</v>
      </c>
      <c r="G18" s="30">
        <f t="shared" si="2"/>
        <v>1</v>
      </c>
      <c r="H18" s="31"/>
      <c r="I18" s="186" t="s">
        <v>13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1">
        <v>3</v>
      </c>
      <c r="S18" s="186" t="s">
        <v>13</v>
      </c>
      <c r="T18" s="191" t="s">
        <v>13</v>
      </c>
      <c r="U18" s="202" t="s">
        <v>13</v>
      </c>
      <c r="V18" s="94" t="s">
        <v>13</v>
      </c>
      <c r="W18" s="186" t="s">
        <v>13</v>
      </c>
      <c r="X18" s="197" t="s">
        <v>13</v>
      </c>
      <c r="Y18" s="186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2"/>
      <c r="AH18" s="187"/>
      <c r="AI18" s="23"/>
      <c r="AJ18" s="24"/>
      <c r="AK18" s="194"/>
      <c r="AL18" s="194"/>
      <c r="AM18" s="194"/>
      <c r="AN18" s="25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</row>
    <row r="19" spans="1:231" ht="17.149999999999999" customHeight="1" x14ac:dyDescent="0.35">
      <c r="A19" s="30">
        <v>14</v>
      </c>
      <c r="B19" s="30">
        <v>11</v>
      </c>
      <c r="C19" s="30">
        <f t="shared" si="0"/>
        <v>-3</v>
      </c>
      <c r="D19" s="18" t="s">
        <v>225</v>
      </c>
      <c r="E19" s="2">
        <f t="shared" si="1"/>
        <v>20</v>
      </c>
      <c r="F19" s="239">
        <v>20</v>
      </c>
      <c r="G19" s="30">
        <f t="shared" si="2"/>
        <v>0</v>
      </c>
      <c r="H19" s="31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191" t="s">
        <v>13</v>
      </c>
      <c r="U19" s="202" t="s">
        <v>13</v>
      </c>
      <c r="V19" s="94" t="s">
        <v>13</v>
      </c>
      <c r="W19" s="186" t="s">
        <v>13</v>
      </c>
      <c r="X19" s="197" t="s">
        <v>13</v>
      </c>
      <c r="Y19" s="186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2"/>
      <c r="AH19" s="187"/>
      <c r="AI19" s="23"/>
      <c r="AJ19" s="24"/>
      <c r="AK19" s="194"/>
      <c r="AL19" s="194"/>
      <c r="AM19" s="194"/>
      <c r="AN19" s="25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</row>
    <row r="20" spans="1:231" ht="17.149999999999999" customHeight="1" x14ac:dyDescent="0.35">
      <c r="A20" s="30">
        <v>15</v>
      </c>
      <c r="B20" s="30">
        <v>12</v>
      </c>
      <c r="C20" s="30">
        <f t="shared" si="0"/>
        <v>-3</v>
      </c>
      <c r="D20" s="18" t="s">
        <v>113</v>
      </c>
      <c r="E20" s="2">
        <f t="shared" si="1"/>
        <v>20</v>
      </c>
      <c r="F20" s="239">
        <v>20</v>
      </c>
      <c r="G20" s="30">
        <f t="shared" si="2"/>
        <v>0</v>
      </c>
      <c r="H20" s="31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202" t="s">
        <v>13</v>
      </c>
      <c r="V20" s="94" t="s">
        <v>13</v>
      </c>
      <c r="W20" s="186" t="s">
        <v>13</v>
      </c>
      <c r="X20" s="197" t="s">
        <v>13</v>
      </c>
      <c r="Y20" s="186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2"/>
      <c r="AH20" s="187"/>
      <c r="AI20" s="23"/>
      <c r="AJ20" s="24"/>
      <c r="AK20" s="194"/>
      <c r="AL20" s="194"/>
      <c r="AM20" s="194"/>
      <c r="AN20" s="25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</row>
    <row r="21" spans="1:231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18" t="s">
        <v>1213</v>
      </c>
      <c r="E21" s="2">
        <f t="shared" si="1"/>
        <v>20</v>
      </c>
      <c r="F21" s="239">
        <v>20</v>
      </c>
      <c r="G21" s="30">
        <f t="shared" si="2"/>
        <v>0</v>
      </c>
      <c r="H21" s="31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191" t="s">
        <v>13</v>
      </c>
      <c r="U21" s="202" t="s">
        <v>13</v>
      </c>
      <c r="V21" s="94" t="s">
        <v>13</v>
      </c>
      <c r="W21" s="186" t="s">
        <v>13</v>
      </c>
      <c r="X21" s="197" t="s">
        <v>13</v>
      </c>
      <c r="Y21" s="186" t="s">
        <v>13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2"/>
      <c r="AH21" s="187"/>
      <c r="AI21" s="23"/>
      <c r="AJ21" s="24"/>
      <c r="AK21" s="194"/>
      <c r="AL21" s="194"/>
      <c r="AM21" s="194"/>
      <c r="AN21" s="25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</row>
    <row r="22" spans="1:231" ht="17.149999999999999" customHeight="1" x14ac:dyDescent="0.35">
      <c r="A22" s="30">
        <v>17</v>
      </c>
      <c r="B22" s="30">
        <v>15</v>
      </c>
      <c r="C22" s="30">
        <f t="shared" si="0"/>
        <v>-2</v>
      </c>
      <c r="D22" s="18" t="s">
        <v>421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 t="s">
        <v>13</v>
      </c>
      <c r="T22" s="191" t="s">
        <v>13</v>
      </c>
      <c r="U22" s="202" t="s">
        <v>13</v>
      </c>
      <c r="V22" s="94" t="s">
        <v>13</v>
      </c>
      <c r="W22" s="186" t="s">
        <v>13</v>
      </c>
      <c r="X22" s="197" t="s">
        <v>13</v>
      </c>
      <c r="Y22" s="186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2"/>
      <c r="AH22" s="187"/>
      <c r="AI22" s="23"/>
      <c r="AJ22" s="24"/>
      <c r="AK22" s="194"/>
      <c r="AL22" s="194"/>
      <c r="AM22" s="194"/>
      <c r="AN22" s="25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</row>
    <row r="23" spans="1:231" ht="17.149999999999999" customHeight="1" x14ac:dyDescent="0.35">
      <c r="A23" s="30">
        <v>18</v>
      </c>
      <c r="B23" s="30">
        <v>16</v>
      </c>
      <c r="C23" s="30">
        <f t="shared" si="0"/>
        <v>-2</v>
      </c>
      <c r="D23" s="18" t="s">
        <v>1216</v>
      </c>
      <c r="E23" s="2">
        <f t="shared" si="1"/>
        <v>20</v>
      </c>
      <c r="F23" s="239">
        <v>20</v>
      </c>
      <c r="G23" s="30">
        <f t="shared" si="2"/>
        <v>0</v>
      </c>
      <c r="H23" s="31"/>
      <c r="I23" s="186" t="s">
        <v>13</v>
      </c>
      <c r="J23" s="191" t="s">
        <v>13</v>
      </c>
      <c r="K23" s="202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 t="s">
        <v>13</v>
      </c>
      <c r="T23" s="191" t="s">
        <v>13</v>
      </c>
      <c r="U23" s="202" t="s">
        <v>13</v>
      </c>
      <c r="V23" s="94" t="s">
        <v>13</v>
      </c>
      <c r="W23" s="186" t="s">
        <v>13</v>
      </c>
      <c r="X23" s="197" t="s">
        <v>13</v>
      </c>
      <c r="Y23" s="186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2"/>
      <c r="AH23" s="187"/>
      <c r="AI23" s="23"/>
      <c r="AJ23" s="24"/>
      <c r="AK23" s="194"/>
      <c r="AL23" s="194"/>
      <c r="AM23" s="194"/>
      <c r="AN23" s="25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</row>
    <row r="24" spans="1:231" ht="17.149999999999999" customHeight="1" x14ac:dyDescent="0.35">
      <c r="A24" s="30">
        <v>19</v>
      </c>
      <c r="B24" s="30">
        <v>17</v>
      </c>
      <c r="C24" s="30">
        <f t="shared" si="0"/>
        <v>-2</v>
      </c>
      <c r="D24" s="18" t="s">
        <v>1217</v>
      </c>
      <c r="E24" s="2">
        <f t="shared" si="1"/>
        <v>20</v>
      </c>
      <c r="F24" s="239">
        <v>20</v>
      </c>
      <c r="G24" s="30">
        <f t="shared" si="2"/>
        <v>0</v>
      </c>
      <c r="H24" s="31"/>
      <c r="I24" s="186" t="s">
        <v>13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191" t="s">
        <v>13</v>
      </c>
      <c r="U24" s="202" t="s">
        <v>13</v>
      </c>
      <c r="V24" s="94" t="s">
        <v>13</v>
      </c>
      <c r="W24" s="186" t="s">
        <v>13</v>
      </c>
      <c r="X24" s="197" t="s">
        <v>13</v>
      </c>
      <c r="Y24" s="186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2"/>
      <c r="AH24" s="187"/>
      <c r="AI24" s="23"/>
      <c r="AJ24" s="24"/>
      <c r="AK24" s="194"/>
      <c r="AL24" s="194"/>
      <c r="AM24" s="194"/>
      <c r="AN24" s="25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</row>
    <row r="25" spans="1:231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1714</v>
      </c>
      <c r="E25" s="2">
        <f t="shared" si="1"/>
        <v>20</v>
      </c>
      <c r="F25" s="238">
        <v>20</v>
      </c>
      <c r="G25" s="30">
        <f t="shared" si="2"/>
        <v>0</v>
      </c>
      <c r="H25" s="31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202" t="s">
        <v>13</v>
      </c>
      <c r="V25" s="94" t="s">
        <v>13</v>
      </c>
      <c r="W25" s="186" t="s">
        <v>13</v>
      </c>
      <c r="X25" s="197" t="s">
        <v>13</v>
      </c>
      <c r="Y25" s="186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2"/>
      <c r="AH25" s="187"/>
      <c r="AI25" s="23"/>
      <c r="AJ25" s="24"/>
      <c r="AK25" s="194"/>
      <c r="AL25" s="194"/>
      <c r="AM25" s="194"/>
      <c r="AN25" s="25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</row>
    <row r="26" spans="1:231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1073</v>
      </c>
      <c r="E26" s="2">
        <f t="shared" si="1"/>
        <v>20</v>
      </c>
      <c r="F26" s="239"/>
      <c r="G26" s="30">
        <f t="shared" si="2"/>
        <v>1</v>
      </c>
      <c r="H26" s="31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191" t="s">
        <v>13</v>
      </c>
      <c r="U26" s="202">
        <v>20</v>
      </c>
      <c r="V26" s="94" t="s">
        <v>13</v>
      </c>
      <c r="W26" s="186" t="s">
        <v>13</v>
      </c>
      <c r="X26" s="197" t="s">
        <v>13</v>
      </c>
      <c r="Y26" s="186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2"/>
      <c r="AH26" s="187"/>
      <c r="AI26" s="23"/>
      <c r="AJ26" s="24"/>
      <c r="AK26" s="194"/>
      <c r="AL26" s="194"/>
      <c r="AM26" s="194"/>
      <c r="AN26" s="25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</row>
    <row r="27" spans="1:231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1074</v>
      </c>
      <c r="E27" s="2">
        <f t="shared" si="1"/>
        <v>17</v>
      </c>
      <c r="F27" s="239"/>
      <c r="G27" s="30">
        <f t="shared" si="2"/>
        <v>1</v>
      </c>
      <c r="H27" s="31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202">
        <v>17</v>
      </c>
      <c r="V27" s="94" t="s">
        <v>13</v>
      </c>
      <c r="W27" s="186" t="s">
        <v>13</v>
      </c>
      <c r="X27" s="197" t="s">
        <v>13</v>
      </c>
      <c r="Y27" s="186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2"/>
      <c r="AH27" s="187"/>
      <c r="AI27" s="23"/>
      <c r="AJ27" s="24"/>
      <c r="AK27" s="194"/>
      <c r="AL27" s="194"/>
      <c r="AM27" s="194"/>
      <c r="AN27" s="25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</row>
    <row r="28" spans="1:23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203</v>
      </c>
      <c r="E28" s="2">
        <f t="shared" si="1"/>
        <v>14</v>
      </c>
      <c r="F28" s="238"/>
      <c r="G28" s="30">
        <f t="shared" si="2"/>
        <v>1</v>
      </c>
      <c r="H28" s="31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202">
        <v>14</v>
      </c>
      <c r="V28" s="94" t="s">
        <v>13</v>
      </c>
      <c r="W28" s="186" t="s">
        <v>13</v>
      </c>
      <c r="X28" s="197" t="s">
        <v>13</v>
      </c>
      <c r="Y28" s="186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2"/>
      <c r="AH28" s="187"/>
      <c r="AI28" s="23"/>
      <c r="AJ28" s="24"/>
      <c r="AK28" s="194"/>
      <c r="AL28" s="194"/>
      <c r="AM28" s="194"/>
      <c r="AN28" s="25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</row>
    <row r="29" spans="1:23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536</v>
      </c>
      <c r="E29" s="2">
        <f t="shared" si="1"/>
        <v>13</v>
      </c>
      <c r="F29" s="238"/>
      <c r="G29" s="30">
        <f t="shared" si="2"/>
        <v>2</v>
      </c>
      <c r="H29" s="31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>
        <v>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202" t="s">
        <v>13</v>
      </c>
      <c r="V29" s="94" t="s">
        <v>13</v>
      </c>
      <c r="W29" s="186" t="s">
        <v>13</v>
      </c>
      <c r="X29" s="197" t="s">
        <v>13</v>
      </c>
      <c r="Y29" s="186">
        <v>10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2"/>
      <c r="AH29" s="187"/>
      <c r="AI29" s="23"/>
      <c r="AJ29" s="24"/>
      <c r="AK29" s="194"/>
      <c r="AL29" s="194"/>
      <c r="AM29" s="194"/>
      <c r="AN29" s="25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</row>
    <row r="30" spans="1:231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381</v>
      </c>
      <c r="E30" s="2">
        <f t="shared" si="1"/>
        <v>12</v>
      </c>
      <c r="F30" s="239"/>
      <c r="G30" s="30">
        <f t="shared" si="2"/>
        <v>1</v>
      </c>
      <c r="H30" s="31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202" t="s">
        <v>13</v>
      </c>
      <c r="V30" s="94" t="s">
        <v>13</v>
      </c>
      <c r="W30" s="186">
        <v>12</v>
      </c>
      <c r="X30" s="197" t="s">
        <v>13</v>
      </c>
      <c r="Y30" s="186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22"/>
      <c r="AH30" s="187"/>
      <c r="AI30" s="23"/>
      <c r="AJ30" s="24"/>
      <c r="AK30" s="194"/>
      <c r="AL30" s="194"/>
      <c r="AM30" s="194"/>
      <c r="AN30" s="25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</row>
    <row r="31" spans="1:231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1075</v>
      </c>
      <c r="E31" s="2">
        <f t="shared" si="1"/>
        <v>12</v>
      </c>
      <c r="F31" s="239"/>
      <c r="G31" s="30">
        <f t="shared" si="2"/>
        <v>1</v>
      </c>
      <c r="H31" s="31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202">
        <v>12</v>
      </c>
      <c r="V31" s="94" t="s">
        <v>13</v>
      </c>
      <c r="W31" s="186" t="s">
        <v>13</v>
      </c>
      <c r="X31" s="197" t="s">
        <v>13</v>
      </c>
      <c r="Y31" s="186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22"/>
      <c r="AH31" s="187"/>
      <c r="AI31" s="23"/>
      <c r="AJ31" s="24"/>
      <c r="AK31" s="194"/>
      <c r="AL31" s="194"/>
      <c r="AM31" s="194"/>
      <c r="AN31" s="25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</row>
    <row r="32" spans="1:23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112</v>
      </c>
      <c r="E32" s="2">
        <f t="shared" si="1"/>
        <v>12</v>
      </c>
      <c r="F32" s="239"/>
      <c r="G32" s="30">
        <f t="shared" si="2"/>
        <v>2</v>
      </c>
      <c r="H32" s="31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>
        <v>6</v>
      </c>
      <c r="S32" s="186" t="s">
        <v>13</v>
      </c>
      <c r="T32" s="191" t="s">
        <v>13</v>
      </c>
      <c r="U32" s="202" t="s">
        <v>13</v>
      </c>
      <c r="V32" s="94" t="s">
        <v>13</v>
      </c>
      <c r="W32" s="186" t="s">
        <v>13</v>
      </c>
      <c r="X32" s="197">
        <v>6</v>
      </c>
      <c r="Y32" s="186" t="s">
        <v>13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22"/>
      <c r="AH32" s="187"/>
      <c r="AI32" s="23"/>
      <c r="AJ32" s="24"/>
      <c r="AK32" s="194"/>
      <c r="AL32" s="194"/>
      <c r="AM32" s="194"/>
      <c r="AN32" s="25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</row>
    <row r="33" spans="1:231" ht="17.149999999999999" customHeight="1" x14ac:dyDescent="0.35">
      <c r="A33" s="30">
        <v>28</v>
      </c>
      <c r="B33" s="30">
        <v>53</v>
      </c>
      <c r="C33" s="30">
        <f t="shared" si="0"/>
        <v>25</v>
      </c>
      <c r="D33" s="18" t="s">
        <v>119</v>
      </c>
      <c r="E33" s="2">
        <f t="shared" si="1"/>
        <v>11</v>
      </c>
      <c r="F33" s="238"/>
      <c r="G33" s="30">
        <f t="shared" si="2"/>
        <v>2</v>
      </c>
      <c r="H33" s="31"/>
      <c r="I33" s="186">
        <v>8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202" t="s">
        <v>13</v>
      </c>
      <c r="V33" s="94" t="s">
        <v>13</v>
      </c>
      <c r="W33" s="186" t="s">
        <v>13</v>
      </c>
      <c r="X33" s="197">
        <v>3</v>
      </c>
      <c r="Y33" s="186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22"/>
      <c r="AH33" s="187"/>
      <c r="AI33" s="23"/>
      <c r="AJ33" s="24"/>
      <c r="AK33" s="194"/>
      <c r="AL33" s="194"/>
      <c r="AM33" s="194"/>
      <c r="AN33" s="25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</row>
    <row r="34" spans="1:231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18" t="s">
        <v>118</v>
      </c>
      <c r="E34" s="2">
        <f t="shared" si="1"/>
        <v>10</v>
      </c>
      <c r="F34" s="238"/>
      <c r="G34" s="30">
        <f t="shared" si="2"/>
        <v>1</v>
      </c>
      <c r="H34" s="31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202" t="s">
        <v>13</v>
      </c>
      <c r="V34" s="94" t="s">
        <v>13</v>
      </c>
      <c r="W34" s="186">
        <v>10</v>
      </c>
      <c r="X34" s="197" t="s">
        <v>13</v>
      </c>
      <c r="Y34" s="186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22"/>
      <c r="AH34" s="187"/>
      <c r="AI34" s="23"/>
      <c r="AJ34" s="24"/>
      <c r="AK34" s="194"/>
      <c r="AL34" s="194"/>
      <c r="AM34" s="194"/>
      <c r="AN34" s="25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</row>
    <row r="35" spans="1:231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18" t="s">
        <v>114</v>
      </c>
      <c r="E35" s="2">
        <f t="shared" si="1"/>
        <v>10</v>
      </c>
      <c r="F35" s="239"/>
      <c r="G35" s="30">
        <f t="shared" si="2"/>
        <v>1</v>
      </c>
      <c r="H35" s="31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>
        <v>10</v>
      </c>
      <c r="T35" s="191" t="s">
        <v>13</v>
      </c>
      <c r="U35" s="202" t="s">
        <v>13</v>
      </c>
      <c r="V35" s="94" t="s">
        <v>13</v>
      </c>
      <c r="W35" s="186" t="s">
        <v>13</v>
      </c>
      <c r="X35" s="197" t="s">
        <v>13</v>
      </c>
      <c r="Y35" s="186" t="s">
        <v>13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22"/>
      <c r="AH35" s="187"/>
      <c r="AI35" s="23"/>
      <c r="AJ35" s="24"/>
      <c r="AK35" s="194"/>
      <c r="AL35" s="194"/>
      <c r="AM35" s="194"/>
      <c r="AN35" s="25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</row>
    <row r="36" spans="1:231" ht="17.149999999999999" customHeight="1" x14ac:dyDescent="0.35">
      <c r="A36" s="30">
        <v>31</v>
      </c>
      <c r="B36" s="30">
        <v>30</v>
      </c>
      <c r="C36" s="30">
        <f t="shared" si="0"/>
        <v>-1</v>
      </c>
      <c r="D36" s="18" t="s">
        <v>1357</v>
      </c>
      <c r="E36" s="2">
        <f t="shared" si="1"/>
        <v>10</v>
      </c>
      <c r="F36" s="239"/>
      <c r="G36" s="30">
        <f t="shared" si="2"/>
        <v>1</v>
      </c>
      <c r="H36" s="31"/>
      <c r="I36" s="186" t="s">
        <v>13</v>
      </c>
      <c r="J36" s="191" t="s">
        <v>13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>
        <v>10</v>
      </c>
      <c r="P36" s="191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202" t="s">
        <v>13</v>
      </c>
      <c r="V36" s="94" t="s">
        <v>13</v>
      </c>
      <c r="W36" s="186" t="s">
        <v>13</v>
      </c>
      <c r="X36" s="197" t="s">
        <v>13</v>
      </c>
      <c r="Y36" s="186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22"/>
      <c r="AH36" s="187"/>
      <c r="AI36" s="23"/>
      <c r="AJ36" s="24"/>
      <c r="AK36" s="194"/>
      <c r="AL36" s="194"/>
      <c r="AM36" s="194"/>
      <c r="AN36" s="25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</row>
    <row r="37" spans="1:231" ht="17.149999999999999" customHeight="1" x14ac:dyDescent="0.35">
      <c r="A37" s="30">
        <v>32</v>
      </c>
      <c r="B37" s="30">
        <v>31</v>
      </c>
      <c r="C37" s="30">
        <f t="shared" si="0"/>
        <v>-1</v>
      </c>
      <c r="D37" s="18" t="s">
        <v>1076</v>
      </c>
      <c r="E37" s="2">
        <f t="shared" si="1"/>
        <v>10</v>
      </c>
      <c r="F37" s="239"/>
      <c r="G37" s="30">
        <f t="shared" si="2"/>
        <v>1</v>
      </c>
      <c r="H37" s="31"/>
      <c r="I37" s="186" t="s">
        <v>13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202">
        <v>10</v>
      </c>
      <c r="V37" s="94" t="s">
        <v>13</v>
      </c>
      <c r="W37" s="186" t="s">
        <v>13</v>
      </c>
      <c r="X37" s="197" t="s">
        <v>13</v>
      </c>
      <c r="Y37" s="186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22"/>
      <c r="AH37" s="187"/>
      <c r="AI37" s="23"/>
      <c r="AJ37" s="24"/>
      <c r="AK37" s="194"/>
      <c r="AL37" s="194"/>
      <c r="AM37" s="194"/>
      <c r="AN37" s="25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</row>
    <row r="38" spans="1:231" ht="17.149999999999999" customHeight="1" x14ac:dyDescent="0.35">
      <c r="A38" s="30">
        <v>33</v>
      </c>
      <c r="B38" s="30">
        <v>32</v>
      </c>
      <c r="C38" s="30">
        <f t="shared" ref="C38:C58" si="3">B38-A38</f>
        <v>-1</v>
      </c>
      <c r="D38" s="18" t="s">
        <v>307</v>
      </c>
      <c r="E38" s="2">
        <f t="shared" ref="E38:E69" si="4">LARGE(H38:AD38,1)+LARGE(H38:AD38,2)+LARGE(H38:AD38,3)+LARGE(H38:AD38,4)+LARGE(H38:AD38,5)+F38</f>
        <v>10</v>
      </c>
      <c r="F38" s="239"/>
      <c r="G38" s="30">
        <f t="shared" ref="G38:G69" si="5">COUNT(H38:Y38)</f>
        <v>2</v>
      </c>
      <c r="H38" s="31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>
        <v>6</v>
      </c>
      <c r="T38" s="191" t="s">
        <v>13</v>
      </c>
      <c r="U38" s="202" t="s">
        <v>13</v>
      </c>
      <c r="V38" s="94" t="s">
        <v>13</v>
      </c>
      <c r="W38" s="186">
        <v>4</v>
      </c>
      <c r="X38" s="197" t="s">
        <v>13</v>
      </c>
      <c r="Y38" s="186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22"/>
      <c r="AH38" s="187"/>
      <c r="AI38" s="23"/>
      <c r="AJ38" s="24"/>
      <c r="AK38" s="194"/>
      <c r="AL38" s="194"/>
      <c r="AM38" s="194"/>
      <c r="AN38" s="25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</row>
    <row r="39" spans="1:231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18" t="s">
        <v>898</v>
      </c>
      <c r="E39" s="2">
        <f t="shared" si="4"/>
        <v>8</v>
      </c>
      <c r="F39" s="239"/>
      <c r="G39" s="30">
        <f t="shared" si="5"/>
        <v>1</v>
      </c>
      <c r="H39" s="31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202" t="s">
        <v>13</v>
      </c>
      <c r="V39" s="94" t="s">
        <v>13</v>
      </c>
      <c r="W39" s="186">
        <v>8</v>
      </c>
      <c r="X39" s="197" t="s">
        <v>13</v>
      </c>
      <c r="Y39" s="186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22"/>
      <c r="AH39" s="187"/>
      <c r="AI39" s="23"/>
      <c r="AJ39" s="24"/>
      <c r="AK39" s="194"/>
      <c r="AL39" s="194"/>
      <c r="AM39" s="194"/>
      <c r="AN39" s="25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</row>
    <row r="40" spans="1:231" ht="17.149999999999999" customHeight="1" x14ac:dyDescent="0.35">
      <c r="A40" s="30">
        <v>35</v>
      </c>
      <c r="B40" s="30">
        <v>34</v>
      </c>
      <c r="C40" s="30">
        <f t="shared" si="3"/>
        <v>-1</v>
      </c>
      <c r="D40" s="18" t="s">
        <v>1412</v>
      </c>
      <c r="E40" s="2">
        <f t="shared" si="4"/>
        <v>8</v>
      </c>
      <c r="F40" s="239"/>
      <c r="G40" s="30">
        <f t="shared" si="5"/>
        <v>1</v>
      </c>
      <c r="H40" s="31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>
        <v>8</v>
      </c>
      <c r="T40" s="191" t="s">
        <v>13</v>
      </c>
      <c r="U40" s="202" t="s">
        <v>13</v>
      </c>
      <c r="V40" s="94" t="s">
        <v>13</v>
      </c>
      <c r="W40" s="186" t="s">
        <v>13</v>
      </c>
      <c r="X40" s="197" t="s">
        <v>13</v>
      </c>
      <c r="Y40" s="186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22"/>
      <c r="AH40" s="187"/>
      <c r="AI40" s="23"/>
      <c r="AJ40" s="24"/>
      <c r="AK40" s="194"/>
      <c r="AL40" s="194"/>
      <c r="AM40" s="194"/>
      <c r="AN40" s="25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</row>
    <row r="41" spans="1:231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18" t="s">
        <v>1077</v>
      </c>
      <c r="E41" s="2">
        <f t="shared" si="4"/>
        <v>8</v>
      </c>
      <c r="F41" s="239"/>
      <c r="G41" s="30">
        <f t="shared" si="5"/>
        <v>1</v>
      </c>
      <c r="H41" s="31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191" t="s">
        <v>13</v>
      </c>
      <c r="U41" s="202">
        <v>8</v>
      </c>
      <c r="V41" s="94" t="s">
        <v>13</v>
      </c>
      <c r="W41" s="186" t="s">
        <v>13</v>
      </c>
      <c r="X41" s="197" t="s">
        <v>13</v>
      </c>
      <c r="Y41" s="186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22"/>
      <c r="AH41" s="187"/>
      <c r="AI41" s="23"/>
      <c r="AJ41" s="24"/>
      <c r="AK41" s="194"/>
      <c r="AL41" s="194"/>
      <c r="AM41" s="194"/>
      <c r="AN41" s="25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</row>
    <row r="42" spans="1:231" ht="17.149999999999999" customHeight="1" x14ac:dyDescent="0.35">
      <c r="A42" s="30">
        <v>37</v>
      </c>
      <c r="B42" s="30">
        <v>36</v>
      </c>
      <c r="C42" s="30">
        <f t="shared" si="3"/>
        <v>-1</v>
      </c>
      <c r="D42" s="18" t="s">
        <v>899</v>
      </c>
      <c r="E42" s="2">
        <f t="shared" si="4"/>
        <v>6</v>
      </c>
      <c r="F42" s="238"/>
      <c r="G42" s="30">
        <f t="shared" si="5"/>
        <v>1</v>
      </c>
      <c r="H42" s="31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186" t="s">
        <v>13</v>
      </c>
      <c r="T42" s="191" t="s">
        <v>13</v>
      </c>
      <c r="U42" s="202" t="s">
        <v>13</v>
      </c>
      <c r="V42" s="94" t="s">
        <v>13</v>
      </c>
      <c r="W42" s="186">
        <v>6</v>
      </c>
      <c r="X42" s="197" t="s">
        <v>13</v>
      </c>
      <c r="Y42" s="186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22"/>
      <c r="AH42" s="187"/>
      <c r="AI42" s="23"/>
      <c r="AJ42" s="24"/>
      <c r="AK42" s="194"/>
      <c r="AL42" s="194"/>
      <c r="AM42" s="194"/>
      <c r="AN42" s="25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</row>
    <row r="43" spans="1:231" ht="17.149999999999999" customHeight="1" x14ac:dyDescent="0.35">
      <c r="A43" s="30">
        <v>38</v>
      </c>
      <c r="B43" s="30">
        <v>37</v>
      </c>
      <c r="C43" s="30">
        <f t="shared" si="3"/>
        <v>-1</v>
      </c>
      <c r="D43" s="18" t="s">
        <v>1445</v>
      </c>
      <c r="E43" s="2">
        <f t="shared" si="4"/>
        <v>6</v>
      </c>
      <c r="F43" s="239"/>
      <c r="G43" s="30">
        <f t="shared" si="5"/>
        <v>1</v>
      </c>
      <c r="H43" s="31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>
        <v>6</v>
      </c>
      <c r="Q43" s="186" t="s">
        <v>13</v>
      </c>
      <c r="R43" s="31" t="s">
        <v>13</v>
      </c>
      <c r="S43" s="186" t="s">
        <v>13</v>
      </c>
      <c r="T43" s="191" t="s">
        <v>13</v>
      </c>
      <c r="U43" s="202" t="s">
        <v>13</v>
      </c>
      <c r="V43" s="94" t="s">
        <v>13</v>
      </c>
      <c r="W43" s="186" t="s">
        <v>13</v>
      </c>
      <c r="X43" s="197" t="s">
        <v>13</v>
      </c>
      <c r="Y43" s="186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22"/>
      <c r="AH43" s="187"/>
      <c r="AI43" s="23"/>
      <c r="AJ43" s="24"/>
      <c r="AK43" s="194"/>
      <c r="AL43" s="194"/>
      <c r="AM43" s="194"/>
      <c r="AN43" s="25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</row>
    <row r="44" spans="1:231" ht="17.149999999999999" customHeight="1" x14ac:dyDescent="0.35">
      <c r="A44" s="30">
        <v>39</v>
      </c>
      <c r="B44" s="30">
        <v>38</v>
      </c>
      <c r="C44" s="30">
        <f t="shared" si="3"/>
        <v>-1</v>
      </c>
      <c r="D44" s="18" t="s">
        <v>884</v>
      </c>
      <c r="E44" s="2">
        <f t="shared" si="4"/>
        <v>6</v>
      </c>
      <c r="F44" s="239"/>
      <c r="G44" s="30">
        <f t="shared" si="5"/>
        <v>1</v>
      </c>
      <c r="H44" s="31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>
        <v>6</v>
      </c>
      <c r="R44" s="31" t="s">
        <v>13</v>
      </c>
      <c r="S44" s="186" t="s">
        <v>13</v>
      </c>
      <c r="T44" s="191" t="s">
        <v>13</v>
      </c>
      <c r="U44" s="202" t="s">
        <v>13</v>
      </c>
      <c r="V44" s="94" t="s">
        <v>13</v>
      </c>
      <c r="W44" s="186" t="s">
        <v>13</v>
      </c>
      <c r="X44" s="197" t="s">
        <v>13</v>
      </c>
      <c r="Y44" s="186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22"/>
      <c r="AH44" s="187"/>
      <c r="AI44" s="23"/>
      <c r="AJ44" s="24"/>
      <c r="AK44" s="194"/>
      <c r="AL44" s="194"/>
      <c r="AM44" s="194"/>
      <c r="AN44" s="25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</row>
    <row r="45" spans="1:231" ht="17.149999999999999" customHeight="1" x14ac:dyDescent="0.35">
      <c r="A45" s="30">
        <v>40</v>
      </c>
      <c r="B45" s="30">
        <v>39</v>
      </c>
      <c r="C45" s="30">
        <f t="shared" si="3"/>
        <v>-1</v>
      </c>
      <c r="D45" s="18" t="s">
        <v>1560</v>
      </c>
      <c r="E45" s="2">
        <f t="shared" si="4"/>
        <v>6</v>
      </c>
      <c r="F45" s="239"/>
      <c r="G45" s="30">
        <f t="shared" si="5"/>
        <v>1</v>
      </c>
      <c r="H45" s="31"/>
      <c r="I45" s="186" t="s">
        <v>13</v>
      </c>
      <c r="J45" s="191" t="s">
        <v>13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191">
        <v>6</v>
      </c>
      <c r="U45" s="202" t="s">
        <v>13</v>
      </c>
      <c r="V45" s="94" t="s">
        <v>13</v>
      </c>
      <c r="W45" s="186" t="s">
        <v>13</v>
      </c>
      <c r="X45" s="197" t="s">
        <v>13</v>
      </c>
      <c r="Y45" s="186" t="s">
        <v>13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22"/>
      <c r="AH45" s="187"/>
      <c r="AI45" s="23"/>
      <c r="AJ45" s="24"/>
      <c r="AK45" s="194"/>
      <c r="AL45" s="194"/>
      <c r="AM45" s="194"/>
      <c r="AN45" s="25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</row>
    <row r="46" spans="1:231" ht="17.149999999999999" customHeight="1" x14ac:dyDescent="0.35">
      <c r="A46" s="30">
        <v>41</v>
      </c>
      <c r="B46" s="30">
        <v>40</v>
      </c>
      <c r="C46" s="30">
        <f t="shared" si="3"/>
        <v>-1</v>
      </c>
      <c r="D46" s="18" t="s">
        <v>1625</v>
      </c>
      <c r="E46" s="2">
        <f t="shared" si="4"/>
        <v>6</v>
      </c>
      <c r="F46" s="239"/>
      <c r="G46" s="30">
        <f t="shared" si="5"/>
        <v>1</v>
      </c>
      <c r="H46" s="31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>
        <v>6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191" t="s">
        <v>13</v>
      </c>
      <c r="U46" s="202" t="s">
        <v>13</v>
      </c>
      <c r="V46" s="94" t="s">
        <v>13</v>
      </c>
      <c r="W46" s="186" t="s">
        <v>13</v>
      </c>
      <c r="X46" s="197" t="s">
        <v>13</v>
      </c>
      <c r="Y46" s="186" t="s">
        <v>13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22"/>
      <c r="AH46" s="187"/>
      <c r="AI46" s="23"/>
      <c r="AJ46" s="24"/>
      <c r="AK46" s="194"/>
      <c r="AL46" s="194"/>
      <c r="AM46" s="194"/>
      <c r="AN46" s="25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</row>
    <row r="47" spans="1:231" ht="17.149999999999999" customHeight="1" x14ac:dyDescent="0.35">
      <c r="A47" s="30">
        <v>42</v>
      </c>
      <c r="B47" s="30">
        <v>41</v>
      </c>
      <c r="C47" s="30">
        <f t="shared" si="3"/>
        <v>-1</v>
      </c>
      <c r="D47" s="18" t="s">
        <v>1642</v>
      </c>
      <c r="E47" s="2">
        <f t="shared" si="4"/>
        <v>6</v>
      </c>
      <c r="F47" s="239"/>
      <c r="G47" s="30">
        <f t="shared" si="5"/>
        <v>1</v>
      </c>
      <c r="H47" s="31"/>
      <c r="I47" s="186" t="s">
        <v>13</v>
      </c>
      <c r="J47" s="191" t="s">
        <v>13</v>
      </c>
      <c r="K47" s="202" t="s">
        <v>13</v>
      </c>
      <c r="L47" s="191">
        <v>6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186" t="s">
        <v>13</v>
      </c>
      <c r="T47" s="191" t="s">
        <v>13</v>
      </c>
      <c r="U47" s="202" t="s">
        <v>13</v>
      </c>
      <c r="V47" s="94" t="s">
        <v>13</v>
      </c>
      <c r="W47" s="186" t="s">
        <v>13</v>
      </c>
      <c r="X47" s="197" t="s">
        <v>13</v>
      </c>
      <c r="Y47" s="186" t="s">
        <v>13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22"/>
      <c r="AH47" s="187"/>
      <c r="AI47" s="23"/>
      <c r="AJ47" s="24"/>
      <c r="AK47" s="194"/>
      <c r="AL47" s="194"/>
      <c r="AM47" s="194"/>
      <c r="AN47" s="25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</row>
    <row r="48" spans="1:231" ht="17.149999999999999" customHeight="1" x14ac:dyDescent="0.35">
      <c r="A48" s="30">
        <v>43</v>
      </c>
      <c r="B48" s="30">
        <v>42</v>
      </c>
      <c r="C48" s="30">
        <f t="shared" si="3"/>
        <v>-1</v>
      </c>
      <c r="D48" s="18" t="s">
        <v>1686</v>
      </c>
      <c r="E48" s="2">
        <f t="shared" si="4"/>
        <v>6</v>
      </c>
      <c r="F48" s="239"/>
      <c r="G48" s="30">
        <f t="shared" si="5"/>
        <v>1</v>
      </c>
      <c r="H48" s="31"/>
      <c r="I48" s="186" t="s">
        <v>13</v>
      </c>
      <c r="J48" s="191" t="s">
        <v>13</v>
      </c>
      <c r="K48" s="202">
        <v>6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 t="s">
        <v>13</v>
      </c>
      <c r="T48" s="191" t="s">
        <v>13</v>
      </c>
      <c r="U48" s="202" t="s">
        <v>13</v>
      </c>
      <c r="V48" s="94" t="s">
        <v>13</v>
      </c>
      <c r="W48" s="186" t="s">
        <v>13</v>
      </c>
      <c r="X48" s="197" t="s">
        <v>13</v>
      </c>
      <c r="Y48" s="186" t="s">
        <v>13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22"/>
      <c r="AH48" s="187"/>
      <c r="AI48" s="23"/>
      <c r="AJ48" s="24"/>
      <c r="AK48" s="194"/>
      <c r="AL48" s="194"/>
      <c r="AM48" s="194"/>
      <c r="AN48" s="25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</row>
    <row r="49" spans="1:231" ht="17.149999999999999" customHeight="1" x14ac:dyDescent="0.35">
      <c r="A49" s="30">
        <v>44</v>
      </c>
      <c r="B49" s="30">
        <v>43</v>
      </c>
      <c r="C49" s="30">
        <f t="shared" si="3"/>
        <v>-1</v>
      </c>
      <c r="D49" s="18" t="s">
        <v>1078</v>
      </c>
      <c r="E49" s="2">
        <f t="shared" si="4"/>
        <v>6</v>
      </c>
      <c r="F49" s="239"/>
      <c r="G49" s="30">
        <f t="shared" si="5"/>
        <v>1</v>
      </c>
      <c r="H49" s="31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186" t="s">
        <v>13</v>
      </c>
      <c r="T49" s="191" t="s">
        <v>13</v>
      </c>
      <c r="U49" s="202">
        <v>6</v>
      </c>
      <c r="V49" s="94" t="s">
        <v>13</v>
      </c>
      <c r="W49" s="186" t="s">
        <v>13</v>
      </c>
      <c r="X49" s="197" t="s">
        <v>13</v>
      </c>
      <c r="Y49" s="186" t="s">
        <v>13</v>
      </c>
      <c r="Z49" s="36">
        <v>0</v>
      </c>
      <c r="AA49" s="37">
        <v>0</v>
      </c>
      <c r="AB49" s="37">
        <v>0</v>
      </c>
      <c r="AC49" s="37">
        <v>0</v>
      </c>
      <c r="AD49" s="37">
        <v>0</v>
      </c>
      <c r="AE49" s="35"/>
      <c r="AF49" s="35"/>
      <c r="AG49" s="22"/>
      <c r="AH49" s="187"/>
      <c r="AI49" s="23"/>
      <c r="AJ49" s="24"/>
      <c r="AK49" s="194"/>
      <c r="AL49" s="194"/>
      <c r="AM49" s="194"/>
      <c r="AN49" s="25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</row>
    <row r="50" spans="1:231" ht="17.149999999999999" customHeight="1" x14ac:dyDescent="0.35">
      <c r="A50" s="30">
        <v>45</v>
      </c>
      <c r="B50" s="30">
        <v>44</v>
      </c>
      <c r="C50" s="30">
        <f t="shared" si="3"/>
        <v>-1</v>
      </c>
      <c r="D50" s="18" t="s">
        <v>117</v>
      </c>
      <c r="E50" s="2">
        <f t="shared" si="4"/>
        <v>4</v>
      </c>
      <c r="F50" s="238"/>
      <c r="G50" s="30">
        <f t="shared" si="5"/>
        <v>1</v>
      </c>
      <c r="H50" s="31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186" t="s">
        <v>13</v>
      </c>
      <c r="T50" s="191" t="s">
        <v>13</v>
      </c>
      <c r="U50" s="202" t="s">
        <v>13</v>
      </c>
      <c r="V50" s="94" t="s">
        <v>13</v>
      </c>
      <c r="W50" s="186" t="s">
        <v>13</v>
      </c>
      <c r="X50" s="197">
        <v>4</v>
      </c>
      <c r="Y50" s="186" t="s">
        <v>13</v>
      </c>
      <c r="Z50" s="36">
        <v>0</v>
      </c>
      <c r="AA50" s="37">
        <v>0</v>
      </c>
      <c r="AB50" s="37">
        <v>0</v>
      </c>
      <c r="AC50" s="37">
        <v>0</v>
      </c>
      <c r="AD50" s="37">
        <v>0</v>
      </c>
      <c r="AE50" s="35"/>
      <c r="AF50" s="35"/>
      <c r="AG50" s="22"/>
      <c r="AH50" s="187"/>
      <c r="AI50" s="23"/>
      <c r="AJ50" s="24"/>
      <c r="AK50" s="194"/>
      <c r="AL50" s="194"/>
      <c r="AM50" s="194"/>
      <c r="AN50" s="25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</row>
    <row r="51" spans="1:231" ht="17.149999999999999" customHeight="1" x14ac:dyDescent="0.35">
      <c r="A51" s="30">
        <v>46</v>
      </c>
      <c r="B51" s="30">
        <v>45</v>
      </c>
      <c r="C51" s="30">
        <f t="shared" si="3"/>
        <v>-1</v>
      </c>
      <c r="D51" s="18" t="s">
        <v>373</v>
      </c>
      <c r="E51" s="2">
        <f t="shared" si="4"/>
        <v>4</v>
      </c>
      <c r="F51" s="239"/>
      <c r="G51" s="30">
        <f t="shared" si="5"/>
        <v>1</v>
      </c>
      <c r="H51" s="31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>
        <v>4</v>
      </c>
      <c r="R51" s="31" t="s">
        <v>13</v>
      </c>
      <c r="S51" s="186" t="s">
        <v>13</v>
      </c>
      <c r="T51" s="191" t="s">
        <v>13</v>
      </c>
      <c r="U51" s="202" t="s">
        <v>13</v>
      </c>
      <c r="V51" s="94" t="s">
        <v>13</v>
      </c>
      <c r="W51" s="186" t="s">
        <v>13</v>
      </c>
      <c r="X51" s="197" t="s">
        <v>13</v>
      </c>
      <c r="Y51" s="186" t="s">
        <v>13</v>
      </c>
      <c r="Z51" s="36">
        <v>0</v>
      </c>
      <c r="AA51" s="37">
        <v>0</v>
      </c>
      <c r="AB51" s="37">
        <v>0</v>
      </c>
      <c r="AC51" s="37">
        <v>0</v>
      </c>
      <c r="AD51" s="37">
        <v>0</v>
      </c>
      <c r="AE51" s="35"/>
      <c r="AF51" s="35"/>
      <c r="AG51" s="22"/>
      <c r="AH51" s="187"/>
      <c r="AI51" s="23"/>
      <c r="AJ51" s="24"/>
      <c r="AK51" s="194"/>
      <c r="AL51" s="194"/>
      <c r="AM51" s="194"/>
      <c r="AN51" s="25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</row>
    <row r="52" spans="1:231" ht="17.149999999999999" customHeight="1" x14ac:dyDescent="0.35">
      <c r="A52" s="30">
        <v>47</v>
      </c>
      <c r="B52" s="30">
        <v>46</v>
      </c>
      <c r="C52" s="30">
        <f t="shared" si="3"/>
        <v>-1</v>
      </c>
      <c r="D52" s="18" t="s">
        <v>1413</v>
      </c>
      <c r="E52" s="2">
        <f t="shared" si="4"/>
        <v>4</v>
      </c>
      <c r="F52" s="239"/>
      <c r="G52" s="30">
        <f t="shared" si="5"/>
        <v>1</v>
      </c>
      <c r="H52" s="31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186">
        <v>4</v>
      </c>
      <c r="T52" s="191" t="s">
        <v>13</v>
      </c>
      <c r="U52" s="202" t="s">
        <v>13</v>
      </c>
      <c r="V52" s="94" t="s">
        <v>13</v>
      </c>
      <c r="W52" s="186" t="s">
        <v>13</v>
      </c>
      <c r="X52" s="197" t="s">
        <v>13</v>
      </c>
      <c r="Y52" s="186" t="s">
        <v>13</v>
      </c>
      <c r="Z52" s="36">
        <v>0</v>
      </c>
      <c r="AA52" s="37">
        <v>0</v>
      </c>
      <c r="AB52" s="37">
        <v>0</v>
      </c>
      <c r="AC52" s="37">
        <v>0</v>
      </c>
      <c r="AD52" s="37">
        <v>0</v>
      </c>
      <c r="AE52" s="35"/>
      <c r="AF52" s="35"/>
      <c r="AG52" s="22"/>
      <c r="AH52" s="187"/>
      <c r="AI52" s="23"/>
      <c r="AJ52" s="24"/>
      <c r="AK52" s="194"/>
      <c r="AL52" s="194"/>
      <c r="AM52" s="194"/>
      <c r="AN52" s="25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</row>
    <row r="53" spans="1:231" ht="17.149999999999999" customHeight="1" x14ac:dyDescent="0.35">
      <c r="A53" s="30">
        <v>48</v>
      </c>
      <c r="B53" s="30">
        <v>47</v>
      </c>
      <c r="C53" s="30">
        <f t="shared" si="3"/>
        <v>-1</v>
      </c>
      <c r="D53" s="18" t="s">
        <v>1446</v>
      </c>
      <c r="E53" s="2">
        <f t="shared" si="4"/>
        <v>4</v>
      </c>
      <c r="F53" s="239"/>
      <c r="G53" s="30">
        <f t="shared" si="5"/>
        <v>1</v>
      </c>
      <c r="H53" s="31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>
        <v>4</v>
      </c>
      <c r="Q53" s="186" t="s">
        <v>13</v>
      </c>
      <c r="R53" s="31" t="s">
        <v>13</v>
      </c>
      <c r="S53" s="186" t="s">
        <v>13</v>
      </c>
      <c r="T53" s="191" t="s">
        <v>13</v>
      </c>
      <c r="U53" s="202" t="s">
        <v>13</v>
      </c>
      <c r="V53" s="94" t="s">
        <v>13</v>
      </c>
      <c r="W53" s="186" t="s">
        <v>13</v>
      </c>
      <c r="X53" s="197" t="s">
        <v>13</v>
      </c>
      <c r="Y53" s="186" t="s">
        <v>13</v>
      </c>
      <c r="Z53" s="36">
        <v>0</v>
      </c>
      <c r="AA53" s="37">
        <v>0</v>
      </c>
      <c r="AB53" s="37">
        <v>0</v>
      </c>
      <c r="AC53" s="37">
        <v>0</v>
      </c>
      <c r="AD53" s="37">
        <v>0</v>
      </c>
      <c r="AE53" s="35"/>
      <c r="AF53" s="35"/>
      <c r="AG53" s="22"/>
      <c r="AH53" s="187"/>
      <c r="AI53" s="23"/>
      <c r="AJ53" s="24"/>
      <c r="AK53" s="194"/>
      <c r="AL53" s="194"/>
      <c r="AM53" s="194"/>
      <c r="AN53" s="25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</row>
    <row r="54" spans="1:231" ht="17.149999999999999" customHeight="1" x14ac:dyDescent="0.35">
      <c r="A54" s="30">
        <v>49</v>
      </c>
      <c r="B54" s="30">
        <v>48</v>
      </c>
      <c r="C54" s="30">
        <f t="shared" si="3"/>
        <v>-1</v>
      </c>
      <c r="D54" s="18" t="s">
        <v>422</v>
      </c>
      <c r="E54" s="2">
        <f t="shared" si="4"/>
        <v>4</v>
      </c>
      <c r="F54" s="239"/>
      <c r="G54" s="30">
        <f t="shared" si="5"/>
        <v>1</v>
      </c>
      <c r="H54" s="31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31">
        <v>4</v>
      </c>
      <c r="S54" s="186" t="s">
        <v>13</v>
      </c>
      <c r="T54" s="191" t="s">
        <v>13</v>
      </c>
      <c r="U54" s="202" t="s">
        <v>13</v>
      </c>
      <c r="V54" s="94" t="s">
        <v>13</v>
      </c>
      <c r="W54" s="186" t="s">
        <v>13</v>
      </c>
      <c r="X54" s="197" t="s">
        <v>13</v>
      </c>
      <c r="Y54" s="186" t="s">
        <v>13</v>
      </c>
      <c r="Z54" s="36">
        <v>0</v>
      </c>
      <c r="AA54" s="37">
        <v>0</v>
      </c>
      <c r="AB54" s="37">
        <v>0</v>
      </c>
      <c r="AC54" s="37">
        <v>0</v>
      </c>
      <c r="AD54" s="37">
        <v>0</v>
      </c>
      <c r="AE54" s="35"/>
      <c r="AF54" s="35"/>
      <c r="AG54" s="22"/>
      <c r="AH54" s="187"/>
      <c r="AI54" s="23"/>
      <c r="AJ54" s="24"/>
      <c r="AK54" s="194"/>
      <c r="AL54" s="194"/>
      <c r="AM54" s="194"/>
      <c r="AN54" s="25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</row>
    <row r="55" spans="1:231" ht="17.149999999999999" customHeight="1" x14ac:dyDescent="0.35">
      <c r="A55" s="30">
        <v>50</v>
      </c>
      <c r="B55" s="30">
        <v>49</v>
      </c>
      <c r="C55" s="30">
        <f t="shared" si="3"/>
        <v>-1</v>
      </c>
      <c r="D55" s="18" t="s">
        <v>1561</v>
      </c>
      <c r="E55" s="2">
        <f t="shared" si="4"/>
        <v>4</v>
      </c>
      <c r="F55" s="239"/>
      <c r="G55" s="30">
        <f t="shared" si="5"/>
        <v>1</v>
      </c>
      <c r="H55" s="31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186" t="s">
        <v>13</v>
      </c>
      <c r="T55" s="191">
        <v>4</v>
      </c>
      <c r="U55" s="202" t="s">
        <v>13</v>
      </c>
      <c r="V55" s="94" t="s">
        <v>13</v>
      </c>
      <c r="W55" s="186" t="s">
        <v>13</v>
      </c>
      <c r="X55" s="197" t="s">
        <v>13</v>
      </c>
      <c r="Y55" s="186" t="s">
        <v>13</v>
      </c>
      <c r="Z55" s="36">
        <v>0</v>
      </c>
      <c r="AA55" s="37">
        <v>0</v>
      </c>
      <c r="AB55" s="37">
        <v>0</v>
      </c>
      <c r="AC55" s="37">
        <v>0</v>
      </c>
      <c r="AD55" s="37">
        <v>0</v>
      </c>
      <c r="AE55" s="35"/>
      <c r="AF55" s="35"/>
      <c r="AG55" s="22"/>
      <c r="AH55" s="187"/>
      <c r="AI55" s="23"/>
      <c r="AJ55" s="24"/>
      <c r="AK55" s="194"/>
      <c r="AL55" s="194"/>
      <c r="AM55" s="194"/>
      <c r="AN55" s="25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</row>
    <row r="56" spans="1:231" ht="17.149999999999999" customHeight="1" x14ac:dyDescent="0.35">
      <c r="A56" s="30">
        <v>51</v>
      </c>
      <c r="B56" s="30">
        <v>50</v>
      </c>
      <c r="C56" s="30">
        <f t="shared" si="3"/>
        <v>-1</v>
      </c>
      <c r="D56" s="18" t="s">
        <v>1626</v>
      </c>
      <c r="E56" s="2">
        <f t="shared" si="4"/>
        <v>4</v>
      </c>
      <c r="F56" s="239"/>
      <c r="G56" s="30">
        <f t="shared" si="5"/>
        <v>1</v>
      </c>
      <c r="H56" s="31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>
        <v>4</v>
      </c>
      <c r="O56" s="186" t="s">
        <v>13</v>
      </c>
      <c r="P56" s="191" t="s">
        <v>13</v>
      </c>
      <c r="Q56" s="186" t="s">
        <v>13</v>
      </c>
      <c r="R56" s="31" t="s">
        <v>13</v>
      </c>
      <c r="S56" s="186" t="s">
        <v>13</v>
      </c>
      <c r="T56" s="191" t="s">
        <v>13</v>
      </c>
      <c r="U56" s="202" t="s">
        <v>13</v>
      </c>
      <c r="V56" s="94" t="s">
        <v>13</v>
      </c>
      <c r="W56" s="186" t="s">
        <v>13</v>
      </c>
      <c r="X56" s="197" t="s">
        <v>13</v>
      </c>
      <c r="Y56" s="186" t="s">
        <v>13</v>
      </c>
      <c r="Z56" s="36">
        <v>0</v>
      </c>
      <c r="AA56" s="37">
        <v>0</v>
      </c>
      <c r="AB56" s="37">
        <v>0</v>
      </c>
      <c r="AC56" s="37">
        <v>0</v>
      </c>
      <c r="AD56" s="37">
        <v>0</v>
      </c>
      <c r="AE56" s="35"/>
      <c r="AF56" s="35"/>
      <c r="AG56" s="22"/>
      <c r="AH56" s="187"/>
      <c r="AI56" s="23"/>
      <c r="AJ56" s="24"/>
      <c r="AK56" s="194"/>
      <c r="AL56" s="194"/>
      <c r="AM56" s="194"/>
      <c r="AN56" s="25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</row>
    <row r="57" spans="1:231" ht="17.149999999999999" customHeight="1" x14ac:dyDescent="0.35">
      <c r="A57" s="30">
        <v>52</v>
      </c>
      <c r="B57" s="30">
        <v>51</v>
      </c>
      <c r="C57" s="30">
        <f t="shared" si="3"/>
        <v>-1</v>
      </c>
      <c r="D57" s="18" t="s">
        <v>1687</v>
      </c>
      <c r="E57" s="2">
        <f t="shared" si="4"/>
        <v>4</v>
      </c>
      <c r="F57" s="239"/>
      <c r="G57" s="30">
        <f t="shared" si="5"/>
        <v>1</v>
      </c>
      <c r="H57" s="31"/>
      <c r="I57" s="186" t="s">
        <v>13</v>
      </c>
      <c r="J57" s="191" t="s">
        <v>13</v>
      </c>
      <c r="K57" s="202">
        <v>4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186" t="s">
        <v>13</v>
      </c>
      <c r="T57" s="191" t="s">
        <v>13</v>
      </c>
      <c r="U57" s="202" t="s">
        <v>13</v>
      </c>
      <c r="V57" s="94" t="s">
        <v>13</v>
      </c>
      <c r="W57" s="186" t="s">
        <v>13</v>
      </c>
      <c r="X57" s="197" t="s">
        <v>13</v>
      </c>
      <c r="Y57" s="186" t="s">
        <v>13</v>
      </c>
      <c r="Z57" s="36">
        <v>0</v>
      </c>
      <c r="AA57" s="37">
        <v>0</v>
      </c>
      <c r="AB57" s="37">
        <v>0</v>
      </c>
      <c r="AC57" s="37">
        <v>0</v>
      </c>
      <c r="AD57" s="37">
        <v>0</v>
      </c>
      <c r="AE57" s="35"/>
      <c r="AF57" s="35"/>
      <c r="AG57" s="22"/>
      <c r="AH57" s="187"/>
      <c r="AI57" s="23"/>
      <c r="AJ57" s="24"/>
      <c r="AK57" s="194"/>
      <c r="AL57" s="194"/>
      <c r="AM57" s="194"/>
      <c r="AN57" s="25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</row>
    <row r="58" spans="1:231" ht="17.149999999999999" customHeight="1" x14ac:dyDescent="0.35">
      <c r="A58" s="30">
        <v>53</v>
      </c>
      <c r="B58" s="30">
        <v>52</v>
      </c>
      <c r="C58" s="30">
        <f t="shared" si="3"/>
        <v>-1</v>
      </c>
      <c r="D58" s="18" t="s">
        <v>1744</v>
      </c>
      <c r="E58" s="2">
        <f t="shared" si="4"/>
        <v>4</v>
      </c>
      <c r="F58" s="239"/>
      <c r="G58" s="30">
        <f t="shared" si="5"/>
        <v>1</v>
      </c>
      <c r="H58" s="31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186" t="s">
        <v>13</v>
      </c>
      <c r="T58" s="191" t="s">
        <v>13</v>
      </c>
      <c r="U58" s="202">
        <v>4</v>
      </c>
      <c r="V58" s="94" t="s">
        <v>13</v>
      </c>
      <c r="W58" s="186" t="s">
        <v>13</v>
      </c>
      <c r="X58" s="197" t="s">
        <v>13</v>
      </c>
      <c r="Y58" s="186" t="s">
        <v>13</v>
      </c>
      <c r="Z58" s="36">
        <v>0</v>
      </c>
      <c r="AA58" s="37">
        <v>0</v>
      </c>
      <c r="AB58" s="37">
        <v>0</v>
      </c>
      <c r="AC58" s="37">
        <v>0</v>
      </c>
      <c r="AD58" s="37">
        <v>0</v>
      </c>
      <c r="AE58" s="35"/>
      <c r="AF58" s="35"/>
      <c r="AG58" s="22"/>
      <c r="AH58" s="187"/>
      <c r="AI58" s="23"/>
      <c r="AJ58" s="24"/>
      <c r="AK58" s="194"/>
      <c r="AL58" s="194"/>
      <c r="AM58" s="194"/>
      <c r="AN58" s="25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</row>
    <row r="59" spans="1:231" ht="17.149999999999999" customHeight="1" x14ac:dyDescent="0.35">
      <c r="A59" s="30">
        <v>54</v>
      </c>
      <c r="B59" s="30"/>
      <c r="C59" s="30"/>
      <c r="D59" s="18" t="s">
        <v>1795</v>
      </c>
      <c r="E59" s="2">
        <f t="shared" si="4"/>
        <v>4</v>
      </c>
      <c r="F59" s="239"/>
      <c r="G59" s="30">
        <f t="shared" si="5"/>
        <v>1</v>
      </c>
      <c r="H59" s="31"/>
      <c r="I59" s="186" t="s">
        <v>13</v>
      </c>
      <c r="J59" s="191">
        <v>4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186" t="s">
        <v>13</v>
      </c>
      <c r="T59" s="191" t="s">
        <v>13</v>
      </c>
      <c r="U59" s="202" t="s">
        <v>13</v>
      </c>
      <c r="V59" s="94" t="s">
        <v>13</v>
      </c>
      <c r="W59" s="186" t="s">
        <v>13</v>
      </c>
      <c r="X59" s="197" t="s">
        <v>13</v>
      </c>
      <c r="Y59" s="186" t="s">
        <v>13</v>
      </c>
      <c r="Z59" s="36">
        <v>0</v>
      </c>
      <c r="AA59" s="37">
        <v>0</v>
      </c>
      <c r="AB59" s="37">
        <v>0</v>
      </c>
      <c r="AC59" s="37">
        <v>0</v>
      </c>
      <c r="AD59" s="37">
        <v>0</v>
      </c>
      <c r="AE59" s="35"/>
      <c r="AF59" s="35"/>
      <c r="AG59" s="22"/>
      <c r="AH59" s="187"/>
      <c r="AI59" s="23"/>
      <c r="AJ59" s="24"/>
      <c r="AK59" s="194"/>
      <c r="AL59" s="194"/>
      <c r="AM59" s="194"/>
      <c r="AN59" s="25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</row>
    <row r="60" spans="1:231" ht="17.149999999999999" customHeight="1" x14ac:dyDescent="0.35">
      <c r="A60" s="30">
        <v>55</v>
      </c>
      <c r="B60" s="30">
        <v>54</v>
      </c>
      <c r="C60" s="30">
        <f>B60-A60</f>
        <v>-1</v>
      </c>
      <c r="D60" s="18" t="s">
        <v>222</v>
      </c>
      <c r="E60" s="2">
        <f t="shared" si="4"/>
        <v>3</v>
      </c>
      <c r="F60" s="239"/>
      <c r="G60" s="30">
        <f t="shared" si="5"/>
        <v>1</v>
      </c>
      <c r="H60" s="31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>
        <v>3</v>
      </c>
      <c r="Q60" s="186" t="s">
        <v>13</v>
      </c>
      <c r="R60" s="31" t="s">
        <v>13</v>
      </c>
      <c r="S60" s="186" t="s">
        <v>13</v>
      </c>
      <c r="T60" s="191" t="s">
        <v>13</v>
      </c>
      <c r="U60" s="202" t="s">
        <v>13</v>
      </c>
      <c r="V60" s="94" t="s">
        <v>13</v>
      </c>
      <c r="W60" s="186" t="s">
        <v>13</v>
      </c>
      <c r="X60" s="197" t="s">
        <v>13</v>
      </c>
      <c r="Y60" s="186" t="s">
        <v>13</v>
      </c>
      <c r="Z60" s="36">
        <v>0</v>
      </c>
      <c r="AA60" s="37">
        <v>0</v>
      </c>
      <c r="AB60" s="37">
        <v>0</v>
      </c>
      <c r="AC60" s="37">
        <v>0</v>
      </c>
      <c r="AD60" s="37">
        <v>0</v>
      </c>
      <c r="AE60" s="35"/>
      <c r="AF60" s="35"/>
      <c r="AG60" s="22"/>
      <c r="AH60" s="187"/>
      <c r="AI60" s="23"/>
      <c r="AJ60" s="24"/>
      <c r="AK60" s="194"/>
      <c r="AL60" s="194"/>
      <c r="AM60" s="194"/>
      <c r="AN60" s="25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</row>
    <row r="61" spans="1:231" ht="17.149999999999999" customHeight="1" x14ac:dyDescent="0.35">
      <c r="A61" s="30">
        <v>56</v>
      </c>
      <c r="B61" s="30">
        <v>55</v>
      </c>
      <c r="C61" s="30">
        <f>B61-A61</f>
        <v>-1</v>
      </c>
      <c r="D61" s="18" t="s">
        <v>900</v>
      </c>
      <c r="E61" s="2">
        <f t="shared" si="4"/>
        <v>3</v>
      </c>
      <c r="F61" s="238"/>
      <c r="G61" s="30">
        <f t="shared" si="5"/>
        <v>1</v>
      </c>
      <c r="H61" s="31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31" t="s">
        <v>13</v>
      </c>
      <c r="S61" s="186" t="s">
        <v>13</v>
      </c>
      <c r="T61" s="191" t="s">
        <v>13</v>
      </c>
      <c r="U61" s="202" t="s">
        <v>13</v>
      </c>
      <c r="V61" s="94" t="s">
        <v>13</v>
      </c>
      <c r="W61" s="186">
        <v>3</v>
      </c>
      <c r="X61" s="197" t="s">
        <v>13</v>
      </c>
      <c r="Y61" s="186" t="s">
        <v>13</v>
      </c>
      <c r="Z61" s="36">
        <v>0</v>
      </c>
      <c r="AA61" s="37">
        <v>0</v>
      </c>
      <c r="AB61" s="37">
        <v>0</v>
      </c>
      <c r="AC61" s="37">
        <v>0</v>
      </c>
      <c r="AD61" s="37">
        <v>0</v>
      </c>
      <c r="AE61" s="35"/>
      <c r="AF61" s="35"/>
      <c r="AG61" s="22"/>
      <c r="AH61" s="187"/>
      <c r="AI61" s="23"/>
      <c r="AJ61" s="24"/>
      <c r="AK61" s="194"/>
      <c r="AL61" s="194"/>
      <c r="AM61" s="194"/>
      <c r="AN61" s="25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</row>
    <row r="62" spans="1:231" ht="17.149999999999999" customHeight="1" x14ac:dyDescent="0.35">
      <c r="A62" s="30">
        <v>57</v>
      </c>
      <c r="B62" s="30">
        <v>56</v>
      </c>
      <c r="C62" s="30">
        <f>B62-A62</f>
        <v>-1</v>
      </c>
      <c r="D62" s="18" t="s">
        <v>1414</v>
      </c>
      <c r="E62" s="2">
        <f t="shared" si="4"/>
        <v>3</v>
      </c>
      <c r="F62" s="239"/>
      <c r="G62" s="30">
        <f t="shared" si="5"/>
        <v>1</v>
      </c>
      <c r="H62" s="31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31" t="s">
        <v>13</v>
      </c>
      <c r="S62" s="186">
        <v>3</v>
      </c>
      <c r="T62" s="191" t="s">
        <v>13</v>
      </c>
      <c r="U62" s="202" t="s">
        <v>13</v>
      </c>
      <c r="V62" s="94" t="s">
        <v>13</v>
      </c>
      <c r="W62" s="186" t="s">
        <v>13</v>
      </c>
      <c r="X62" s="197" t="s">
        <v>13</v>
      </c>
      <c r="Y62" s="186" t="s">
        <v>13</v>
      </c>
      <c r="Z62" s="36">
        <v>0</v>
      </c>
      <c r="AA62" s="37">
        <v>0</v>
      </c>
      <c r="AB62" s="37">
        <v>0</v>
      </c>
      <c r="AC62" s="37">
        <v>0</v>
      </c>
      <c r="AD62" s="37">
        <v>0</v>
      </c>
      <c r="AE62" s="35"/>
      <c r="AF62" s="35"/>
      <c r="AG62" s="22"/>
      <c r="AH62" s="187"/>
      <c r="AI62" s="23"/>
      <c r="AJ62" s="24"/>
      <c r="AK62" s="194"/>
      <c r="AL62" s="194"/>
      <c r="AM62" s="194"/>
      <c r="AN62" s="25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</row>
    <row r="63" spans="1:231" ht="17.149999999999999" customHeight="1" x14ac:dyDescent="0.35">
      <c r="A63" s="30">
        <v>58</v>
      </c>
      <c r="B63" s="30">
        <v>57</v>
      </c>
      <c r="C63" s="30">
        <f>B63-A63</f>
        <v>-1</v>
      </c>
      <c r="D63" s="18" t="s">
        <v>1745</v>
      </c>
      <c r="E63" s="2">
        <f t="shared" si="4"/>
        <v>3</v>
      </c>
      <c r="F63" s="238"/>
      <c r="G63" s="30">
        <f t="shared" si="5"/>
        <v>1</v>
      </c>
      <c r="H63" s="31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31" t="s">
        <v>13</v>
      </c>
      <c r="S63" s="186" t="s">
        <v>13</v>
      </c>
      <c r="T63" s="191" t="s">
        <v>13</v>
      </c>
      <c r="U63" s="202">
        <v>3</v>
      </c>
      <c r="V63" s="94" t="s">
        <v>13</v>
      </c>
      <c r="W63" s="186" t="s">
        <v>13</v>
      </c>
      <c r="X63" s="197" t="s">
        <v>13</v>
      </c>
      <c r="Y63" s="186" t="s">
        <v>13</v>
      </c>
      <c r="Z63" s="36">
        <v>0</v>
      </c>
      <c r="AA63" s="37">
        <v>0</v>
      </c>
      <c r="AB63" s="37">
        <v>0</v>
      </c>
      <c r="AC63" s="37">
        <v>0</v>
      </c>
      <c r="AD63" s="37">
        <v>0</v>
      </c>
      <c r="AE63" s="35"/>
      <c r="AF63" s="35"/>
      <c r="AG63" s="22"/>
      <c r="AH63" s="187"/>
      <c r="AI63" s="23"/>
      <c r="AJ63" s="24"/>
      <c r="AK63" s="194"/>
      <c r="AL63" s="194"/>
      <c r="AM63" s="194"/>
      <c r="AN63" s="25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</row>
    <row r="64" spans="1:231" ht="17.149999999999999" customHeight="1" x14ac:dyDescent="0.35">
      <c r="A64" s="30">
        <v>59</v>
      </c>
      <c r="B64" s="30"/>
      <c r="C64" s="30"/>
      <c r="D64" s="18" t="s">
        <v>1796</v>
      </c>
      <c r="E64" s="2">
        <f t="shared" si="4"/>
        <v>3</v>
      </c>
      <c r="F64" s="239"/>
      <c r="G64" s="30">
        <f t="shared" si="5"/>
        <v>1</v>
      </c>
      <c r="H64" s="31"/>
      <c r="I64" s="186" t="s">
        <v>13</v>
      </c>
      <c r="J64" s="191">
        <v>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31" t="s">
        <v>13</v>
      </c>
      <c r="S64" s="186" t="s">
        <v>13</v>
      </c>
      <c r="T64" s="191" t="s">
        <v>13</v>
      </c>
      <c r="U64" s="202" t="s">
        <v>13</v>
      </c>
      <c r="V64" s="94" t="s">
        <v>13</v>
      </c>
      <c r="W64" s="186" t="s">
        <v>13</v>
      </c>
      <c r="X64" s="197" t="s">
        <v>13</v>
      </c>
      <c r="Y64" s="186" t="s">
        <v>13</v>
      </c>
      <c r="Z64" s="36">
        <v>0</v>
      </c>
      <c r="AA64" s="37">
        <v>0</v>
      </c>
      <c r="AB64" s="37">
        <v>0</v>
      </c>
      <c r="AC64" s="37">
        <v>0</v>
      </c>
      <c r="AD64" s="37">
        <v>0</v>
      </c>
      <c r="AE64" s="35"/>
      <c r="AF64" s="35"/>
      <c r="AG64" s="22"/>
      <c r="AH64" s="187"/>
      <c r="AI64" s="23"/>
      <c r="AJ64" s="24"/>
      <c r="AK64" s="194"/>
      <c r="AL64" s="194"/>
      <c r="AM64" s="194"/>
      <c r="AN64" s="25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</row>
    <row r="65" spans="1:231" ht="17.149999999999999" customHeight="1" x14ac:dyDescent="0.35">
      <c r="A65" s="30">
        <v>60</v>
      </c>
      <c r="B65" s="30">
        <v>58</v>
      </c>
      <c r="C65" s="30">
        <f>B65-A65</f>
        <v>-2</v>
      </c>
      <c r="D65" s="18" t="s">
        <v>901</v>
      </c>
      <c r="E65" s="2">
        <f t="shared" si="4"/>
        <v>2</v>
      </c>
      <c r="F65" s="239"/>
      <c r="G65" s="30">
        <f t="shared" si="5"/>
        <v>1</v>
      </c>
      <c r="H65" s="31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31" t="s">
        <v>13</v>
      </c>
      <c r="S65" s="186" t="s">
        <v>13</v>
      </c>
      <c r="T65" s="191" t="s">
        <v>13</v>
      </c>
      <c r="U65" s="202" t="s">
        <v>13</v>
      </c>
      <c r="V65" s="94" t="s">
        <v>13</v>
      </c>
      <c r="W65" s="186">
        <v>2</v>
      </c>
      <c r="X65" s="197" t="s">
        <v>13</v>
      </c>
      <c r="Y65" s="186" t="s">
        <v>13</v>
      </c>
      <c r="Z65" s="36">
        <v>0</v>
      </c>
      <c r="AA65" s="37">
        <v>0</v>
      </c>
      <c r="AB65" s="37">
        <v>0</v>
      </c>
      <c r="AC65" s="37">
        <v>0</v>
      </c>
      <c r="AD65" s="37">
        <v>0</v>
      </c>
      <c r="AE65" s="35"/>
      <c r="AF65" s="35"/>
      <c r="AG65" s="22"/>
      <c r="AH65" s="187"/>
      <c r="AI65" s="23"/>
      <c r="AJ65" s="24"/>
      <c r="AK65" s="194"/>
      <c r="AL65" s="194"/>
      <c r="AM65" s="194"/>
      <c r="AN65" s="25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</row>
    <row r="66" spans="1:231" ht="17.149999999999999" customHeight="1" x14ac:dyDescent="0.35">
      <c r="A66" s="30">
        <v>61</v>
      </c>
      <c r="B66" s="30">
        <v>59</v>
      </c>
      <c r="C66" s="30">
        <f>B66-A66</f>
        <v>-2</v>
      </c>
      <c r="D66" s="18" t="s">
        <v>1415</v>
      </c>
      <c r="E66" s="2">
        <f t="shared" si="4"/>
        <v>2</v>
      </c>
      <c r="F66" s="239"/>
      <c r="G66" s="30">
        <f t="shared" si="5"/>
        <v>1</v>
      </c>
      <c r="H66" s="31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31" t="s">
        <v>13</v>
      </c>
      <c r="S66" s="186">
        <v>2</v>
      </c>
      <c r="T66" s="191" t="s">
        <v>13</v>
      </c>
      <c r="U66" s="202" t="s">
        <v>13</v>
      </c>
      <c r="V66" s="94" t="s">
        <v>13</v>
      </c>
      <c r="W66" s="186" t="s">
        <v>13</v>
      </c>
      <c r="X66" s="197" t="s">
        <v>13</v>
      </c>
      <c r="Y66" s="186" t="s">
        <v>13</v>
      </c>
      <c r="Z66" s="36">
        <v>0</v>
      </c>
      <c r="AA66" s="37">
        <v>0</v>
      </c>
      <c r="AB66" s="37">
        <v>0</v>
      </c>
      <c r="AC66" s="37">
        <v>0</v>
      </c>
      <c r="AD66" s="37">
        <v>0</v>
      </c>
      <c r="AE66" s="35"/>
      <c r="AF66" s="35"/>
      <c r="AG66" s="22"/>
      <c r="AH66" s="187"/>
      <c r="AI66" s="23"/>
      <c r="AJ66" s="24"/>
      <c r="AK66" s="194"/>
      <c r="AL66" s="194"/>
      <c r="AM66" s="194"/>
      <c r="AN66" s="25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</row>
    <row r="67" spans="1:231" ht="17.149999999999999" customHeight="1" x14ac:dyDescent="0.35">
      <c r="A67" s="30">
        <v>62</v>
      </c>
      <c r="B67" s="30">
        <v>60</v>
      </c>
      <c r="C67" s="30">
        <f>B67-A67</f>
        <v>-2</v>
      </c>
      <c r="D67" s="18" t="s">
        <v>1627</v>
      </c>
      <c r="E67" s="2">
        <f t="shared" si="4"/>
        <v>2</v>
      </c>
      <c r="F67" s="239"/>
      <c r="G67" s="30">
        <f t="shared" si="5"/>
        <v>1</v>
      </c>
      <c r="H67" s="31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>
        <v>2</v>
      </c>
      <c r="O67" s="186" t="s">
        <v>13</v>
      </c>
      <c r="P67" s="191" t="s">
        <v>13</v>
      </c>
      <c r="Q67" s="186" t="s">
        <v>13</v>
      </c>
      <c r="R67" s="31" t="s">
        <v>13</v>
      </c>
      <c r="S67" s="186" t="s">
        <v>13</v>
      </c>
      <c r="T67" s="191" t="s">
        <v>13</v>
      </c>
      <c r="U67" s="202" t="s">
        <v>13</v>
      </c>
      <c r="V67" s="94" t="s">
        <v>13</v>
      </c>
      <c r="W67" s="186" t="s">
        <v>13</v>
      </c>
      <c r="X67" s="197" t="s">
        <v>13</v>
      </c>
      <c r="Y67" s="186" t="s">
        <v>13</v>
      </c>
      <c r="Z67" s="36">
        <v>0</v>
      </c>
      <c r="AA67" s="37">
        <v>0</v>
      </c>
      <c r="AB67" s="37">
        <v>0</v>
      </c>
      <c r="AC67" s="37">
        <v>0</v>
      </c>
      <c r="AD67" s="37">
        <v>0</v>
      </c>
      <c r="AE67" s="35"/>
      <c r="AF67" s="35"/>
      <c r="AG67" s="22"/>
      <c r="AH67" s="187"/>
      <c r="AI67" s="23"/>
      <c r="AJ67" s="24"/>
      <c r="AK67" s="194"/>
      <c r="AL67" s="194"/>
      <c r="AM67" s="194"/>
      <c r="AN67" s="25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</row>
    <row r="68" spans="1:231" ht="17.149999999999999" customHeight="1" x14ac:dyDescent="0.35">
      <c r="A68" s="30">
        <v>63</v>
      </c>
      <c r="B68" s="30">
        <v>61</v>
      </c>
      <c r="C68" s="30">
        <f>B68-A68</f>
        <v>-2</v>
      </c>
      <c r="D68" s="18" t="s">
        <v>1746</v>
      </c>
      <c r="E68" s="2">
        <f t="shared" si="4"/>
        <v>2</v>
      </c>
      <c r="F68" s="239"/>
      <c r="G68" s="30">
        <f t="shared" si="5"/>
        <v>1</v>
      </c>
      <c r="H68" s="31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31" t="s">
        <v>13</v>
      </c>
      <c r="S68" s="186" t="s">
        <v>13</v>
      </c>
      <c r="T68" s="191" t="s">
        <v>13</v>
      </c>
      <c r="U68" s="202">
        <v>2</v>
      </c>
      <c r="V68" s="94" t="s">
        <v>13</v>
      </c>
      <c r="W68" s="186" t="s">
        <v>13</v>
      </c>
      <c r="X68" s="197" t="s">
        <v>13</v>
      </c>
      <c r="Y68" s="186" t="s">
        <v>13</v>
      </c>
      <c r="Z68" s="36">
        <v>0</v>
      </c>
      <c r="AA68" s="37">
        <v>0</v>
      </c>
      <c r="AB68" s="37">
        <v>0</v>
      </c>
      <c r="AC68" s="37">
        <v>0</v>
      </c>
      <c r="AD68" s="37">
        <v>0</v>
      </c>
      <c r="AE68" s="35"/>
      <c r="AF68" s="35"/>
      <c r="AG68" s="22"/>
      <c r="AH68" s="187"/>
      <c r="AI68" s="23"/>
      <c r="AJ68" s="24"/>
      <c r="AK68" s="194"/>
      <c r="AL68" s="194"/>
      <c r="AM68" s="194"/>
      <c r="AN68" s="25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</row>
    <row r="69" spans="1:231" ht="17.149999999999999" customHeight="1" x14ac:dyDescent="0.35">
      <c r="A69" s="30">
        <v>64</v>
      </c>
      <c r="B69" s="30"/>
      <c r="C69" s="30"/>
      <c r="D69" s="18" t="s">
        <v>1797</v>
      </c>
      <c r="E69" s="2">
        <f t="shared" si="4"/>
        <v>2</v>
      </c>
      <c r="F69" s="239"/>
      <c r="G69" s="30">
        <f t="shared" si="5"/>
        <v>1</v>
      </c>
      <c r="H69" s="31"/>
      <c r="I69" s="186" t="s">
        <v>13</v>
      </c>
      <c r="J69" s="191">
        <v>2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31" t="s">
        <v>13</v>
      </c>
      <c r="S69" s="186" t="s">
        <v>13</v>
      </c>
      <c r="T69" s="191" t="s">
        <v>13</v>
      </c>
      <c r="U69" s="202" t="s">
        <v>13</v>
      </c>
      <c r="V69" s="94" t="s">
        <v>13</v>
      </c>
      <c r="W69" s="186" t="s">
        <v>13</v>
      </c>
      <c r="X69" s="197" t="s">
        <v>13</v>
      </c>
      <c r="Y69" s="186" t="s">
        <v>13</v>
      </c>
      <c r="Z69" s="36">
        <v>0</v>
      </c>
      <c r="AA69" s="37">
        <v>0</v>
      </c>
      <c r="AB69" s="37">
        <v>0</v>
      </c>
      <c r="AC69" s="37">
        <v>0</v>
      </c>
      <c r="AD69" s="37">
        <v>0</v>
      </c>
      <c r="AE69" s="35"/>
      <c r="AF69" s="35"/>
      <c r="AG69" s="22"/>
      <c r="AH69" s="187"/>
      <c r="AI69" s="23"/>
      <c r="AJ69" s="24"/>
      <c r="AK69" s="194"/>
      <c r="AL69" s="194"/>
      <c r="AM69" s="194"/>
      <c r="AN69" s="25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</row>
    <row r="70" spans="1:231" ht="17.149999999999999" customHeight="1" x14ac:dyDescent="0.35">
      <c r="A70" s="30">
        <v>65</v>
      </c>
      <c r="B70" s="30">
        <v>62</v>
      </c>
      <c r="C70" s="30">
        <f>B70-A70</f>
        <v>-3</v>
      </c>
      <c r="D70" s="18" t="s">
        <v>574</v>
      </c>
      <c r="E70" s="2">
        <f t="shared" ref="E70:E72" si="6">LARGE(H70:AD70,1)+LARGE(H70:AD70,2)+LARGE(H70:AD70,3)+LARGE(H70:AD70,4)+LARGE(H70:AD70,5)+F70</f>
        <v>1</v>
      </c>
      <c r="F70" s="239"/>
      <c r="G70" s="30">
        <f t="shared" ref="G70:G72" si="7">COUNT(H70:Y70)</f>
        <v>1</v>
      </c>
      <c r="H70" s="31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31" t="s">
        <v>13</v>
      </c>
      <c r="S70" s="186" t="s">
        <v>13</v>
      </c>
      <c r="T70" s="191" t="s">
        <v>13</v>
      </c>
      <c r="U70" s="202" t="s">
        <v>13</v>
      </c>
      <c r="V70" s="94" t="s">
        <v>13</v>
      </c>
      <c r="W70" s="186">
        <v>1</v>
      </c>
      <c r="X70" s="197" t="s">
        <v>13</v>
      </c>
      <c r="Y70" s="186" t="s">
        <v>13</v>
      </c>
      <c r="Z70" s="36">
        <v>0</v>
      </c>
      <c r="AA70" s="37">
        <v>0</v>
      </c>
      <c r="AB70" s="37">
        <v>0</v>
      </c>
      <c r="AC70" s="37">
        <v>0</v>
      </c>
      <c r="AD70" s="37">
        <v>0</v>
      </c>
      <c r="AE70" s="35"/>
      <c r="AF70" s="35"/>
      <c r="AG70" s="22"/>
      <c r="AH70" s="187"/>
      <c r="AI70" s="23"/>
      <c r="AJ70" s="24"/>
      <c r="AK70" s="194"/>
      <c r="AL70" s="194"/>
      <c r="AM70" s="194"/>
      <c r="AN70" s="25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</row>
    <row r="71" spans="1:231" ht="17.149999999999999" customHeight="1" x14ac:dyDescent="0.35">
      <c r="A71" s="30">
        <v>66</v>
      </c>
      <c r="B71" s="30">
        <v>63</v>
      </c>
      <c r="C71" s="30">
        <f>B71-A71</f>
        <v>-3</v>
      </c>
      <c r="D71" s="18" t="s">
        <v>641</v>
      </c>
      <c r="E71" s="2">
        <f t="shared" si="6"/>
        <v>1</v>
      </c>
      <c r="F71" s="239"/>
      <c r="G71" s="30">
        <f t="shared" si="7"/>
        <v>1</v>
      </c>
      <c r="H71" s="31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>
        <v>1</v>
      </c>
      <c r="O71" s="186" t="s">
        <v>13</v>
      </c>
      <c r="P71" s="191" t="s">
        <v>13</v>
      </c>
      <c r="Q71" s="186" t="s">
        <v>13</v>
      </c>
      <c r="R71" s="31" t="s">
        <v>13</v>
      </c>
      <c r="S71" s="186" t="s">
        <v>13</v>
      </c>
      <c r="T71" s="191" t="s">
        <v>13</v>
      </c>
      <c r="U71" s="202" t="s">
        <v>13</v>
      </c>
      <c r="V71" s="94" t="s">
        <v>13</v>
      </c>
      <c r="W71" s="186" t="s">
        <v>13</v>
      </c>
      <c r="X71" s="197" t="s">
        <v>13</v>
      </c>
      <c r="Y71" s="186" t="s">
        <v>13</v>
      </c>
      <c r="Z71" s="36">
        <v>0</v>
      </c>
      <c r="AA71" s="37">
        <v>0</v>
      </c>
      <c r="AB71" s="37">
        <v>0</v>
      </c>
      <c r="AC71" s="37">
        <v>0</v>
      </c>
      <c r="AD71" s="37">
        <v>0</v>
      </c>
      <c r="AE71" s="35"/>
      <c r="AF71" s="35"/>
      <c r="AG71" s="22"/>
      <c r="AH71" s="187"/>
      <c r="AI71" s="23"/>
      <c r="AJ71" s="24"/>
      <c r="AK71" s="194"/>
      <c r="AL71" s="194"/>
      <c r="AM71" s="194"/>
      <c r="AN71" s="25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</row>
    <row r="72" spans="1:231" ht="17.149999999999999" customHeight="1" x14ac:dyDescent="0.35">
      <c r="A72" s="30">
        <v>67</v>
      </c>
      <c r="B72" s="30">
        <v>64</v>
      </c>
      <c r="C72" s="30">
        <f>B72-A72</f>
        <v>-3</v>
      </c>
      <c r="D72" s="18" t="s">
        <v>1747</v>
      </c>
      <c r="E72" s="2">
        <f t="shared" si="6"/>
        <v>1</v>
      </c>
      <c r="F72" s="239"/>
      <c r="G72" s="30">
        <f t="shared" si="7"/>
        <v>1</v>
      </c>
      <c r="H72" s="31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31" t="s">
        <v>13</v>
      </c>
      <c r="S72" s="186" t="s">
        <v>13</v>
      </c>
      <c r="T72" s="191" t="s">
        <v>13</v>
      </c>
      <c r="U72" s="202">
        <v>1</v>
      </c>
      <c r="V72" s="94" t="s">
        <v>13</v>
      </c>
      <c r="W72" s="186" t="s">
        <v>13</v>
      </c>
      <c r="X72" s="197" t="s">
        <v>13</v>
      </c>
      <c r="Y72" s="186" t="s">
        <v>13</v>
      </c>
      <c r="Z72" s="36">
        <v>0</v>
      </c>
      <c r="AA72" s="37">
        <v>0</v>
      </c>
      <c r="AB72" s="37">
        <v>0</v>
      </c>
      <c r="AC72" s="37">
        <v>0</v>
      </c>
      <c r="AD72" s="37">
        <v>0</v>
      </c>
      <c r="AE72" s="35"/>
      <c r="AF72" s="35"/>
      <c r="AG72" s="22"/>
      <c r="AH72" s="187"/>
      <c r="AI72" s="23"/>
      <c r="AJ72" s="24"/>
      <c r="AK72" s="194"/>
      <c r="AL72" s="194"/>
      <c r="AM72" s="194"/>
      <c r="AN72" s="25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</row>
    <row r="73" spans="1:231" ht="17.149999999999999" customHeight="1" x14ac:dyDescent="0.35">
      <c r="A73" s="30"/>
      <c r="B73" s="30"/>
      <c r="C73" s="30"/>
      <c r="D73" s="18"/>
      <c r="E73" s="2">
        <f t="shared" ref="E73:E77" si="8">LARGE(H73:AD73,1)+LARGE(H73:AD73,2)+LARGE(H73:AD73,3)+LARGE(H73:AD73,4)+LARGE(H73:AD73,5)+F73</f>
        <v>0</v>
      </c>
      <c r="F73" s="239"/>
      <c r="G73" s="30">
        <f t="shared" ref="G73:G77" si="9">COUNT(H73:Y73)</f>
        <v>0</v>
      </c>
      <c r="H73" s="31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31" t="s">
        <v>13</v>
      </c>
      <c r="S73" s="186" t="s">
        <v>13</v>
      </c>
      <c r="T73" s="191" t="s">
        <v>13</v>
      </c>
      <c r="U73" s="202" t="s">
        <v>13</v>
      </c>
      <c r="V73" s="94" t="s">
        <v>13</v>
      </c>
      <c r="W73" s="186" t="s">
        <v>13</v>
      </c>
      <c r="X73" s="197" t="s">
        <v>13</v>
      </c>
      <c r="Y73" s="186" t="s">
        <v>13</v>
      </c>
      <c r="Z73" s="36">
        <v>0</v>
      </c>
      <c r="AA73" s="37">
        <v>0</v>
      </c>
      <c r="AB73" s="37">
        <v>0</v>
      </c>
      <c r="AC73" s="37">
        <v>0</v>
      </c>
      <c r="AD73" s="37">
        <v>0</v>
      </c>
      <c r="AE73" s="35"/>
      <c r="AF73" s="35"/>
      <c r="AG73" s="22"/>
      <c r="AH73" s="187"/>
      <c r="AI73" s="23"/>
      <c r="AJ73" s="24"/>
      <c r="AK73" s="194"/>
      <c r="AL73" s="194"/>
      <c r="AM73" s="194"/>
      <c r="AN73" s="25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</row>
    <row r="74" spans="1:231" ht="17.149999999999999" customHeight="1" x14ac:dyDescent="0.35">
      <c r="A74" s="30"/>
      <c r="B74" s="30"/>
      <c r="C74" s="30"/>
      <c r="D74" s="18"/>
      <c r="E74" s="2">
        <f t="shared" si="8"/>
        <v>0</v>
      </c>
      <c r="F74" s="239"/>
      <c r="G74" s="30">
        <f t="shared" si="9"/>
        <v>0</v>
      </c>
      <c r="H74" s="31"/>
      <c r="I74" s="186" t="s">
        <v>13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31" t="s">
        <v>13</v>
      </c>
      <c r="S74" s="186" t="s">
        <v>13</v>
      </c>
      <c r="T74" s="191" t="s">
        <v>13</v>
      </c>
      <c r="U74" s="202" t="s">
        <v>13</v>
      </c>
      <c r="V74" s="94" t="s">
        <v>13</v>
      </c>
      <c r="W74" s="186" t="s">
        <v>13</v>
      </c>
      <c r="X74" s="197" t="s">
        <v>13</v>
      </c>
      <c r="Y74" s="186" t="s">
        <v>13</v>
      </c>
      <c r="Z74" s="36">
        <v>0</v>
      </c>
      <c r="AA74" s="37">
        <v>0</v>
      </c>
      <c r="AB74" s="37">
        <v>0</v>
      </c>
      <c r="AC74" s="37">
        <v>0</v>
      </c>
      <c r="AD74" s="37">
        <v>0</v>
      </c>
      <c r="AE74" s="35"/>
      <c r="AF74" s="35"/>
      <c r="AG74" s="22"/>
      <c r="AH74" s="187"/>
      <c r="AI74" s="23"/>
      <c r="AJ74" s="24"/>
      <c r="AK74" s="194"/>
      <c r="AL74" s="194"/>
      <c r="AM74" s="194"/>
      <c r="AN74" s="25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</row>
    <row r="75" spans="1:231" ht="17.149999999999999" customHeight="1" x14ac:dyDescent="0.35">
      <c r="A75" s="30"/>
      <c r="B75" s="30"/>
      <c r="C75" s="30"/>
      <c r="D75" s="18"/>
      <c r="E75" s="2">
        <f t="shared" si="8"/>
        <v>0</v>
      </c>
      <c r="F75" s="239"/>
      <c r="G75" s="30">
        <f t="shared" si="9"/>
        <v>0</v>
      </c>
      <c r="H75" s="31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31" t="s">
        <v>13</v>
      </c>
      <c r="S75" s="186" t="s">
        <v>13</v>
      </c>
      <c r="T75" s="191" t="s">
        <v>13</v>
      </c>
      <c r="U75" s="202" t="s">
        <v>13</v>
      </c>
      <c r="V75" s="94" t="s">
        <v>13</v>
      </c>
      <c r="W75" s="186" t="s">
        <v>13</v>
      </c>
      <c r="X75" s="197" t="s">
        <v>13</v>
      </c>
      <c r="Y75" s="186" t="s">
        <v>13</v>
      </c>
      <c r="Z75" s="36">
        <v>0</v>
      </c>
      <c r="AA75" s="37">
        <v>0</v>
      </c>
      <c r="AB75" s="37">
        <v>0</v>
      </c>
      <c r="AC75" s="37">
        <v>0</v>
      </c>
      <c r="AD75" s="37">
        <v>0</v>
      </c>
      <c r="AE75" s="35"/>
      <c r="AF75" s="35"/>
      <c r="AG75" s="22"/>
      <c r="AH75" s="187"/>
      <c r="AI75" s="23"/>
      <c r="AJ75" s="24"/>
      <c r="AK75" s="194"/>
      <c r="AL75" s="194"/>
      <c r="AM75" s="194"/>
      <c r="AN75" s="25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</row>
    <row r="76" spans="1:231" ht="17.149999999999999" customHeight="1" x14ac:dyDescent="0.35">
      <c r="A76" s="30"/>
      <c r="B76" s="30"/>
      <c r="C76" s="30"/>
      <c r="D76" s="18"/>
      <c r="E76" s="2">
        <f t="shared" si="8"/>
        <v>0</v>
      </c>
      <c r="F76" s="239"/>
      <c r="G76" s="30">
        <f t="shared" si="9"/>
        <v>0</v>
      </c>
      <c r="H76" s="31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31" t="s">
        <v>13</v>
      </c>
      <c r="S76" s="186" t="s">
        <v>13</v>
      </c>
      <c r="T76" s="191" t="s">
        <v>13</v>
      </c>
      <c r="U76" s="202" t="s">
        <v>13</v>
      </c>
      <c r="V76" s="94" t="s">
        <v>13</v>
      </c>
      <c r="W76" s="186" t="s">
        <v>13</v>
      </c>
      <c r="X76" s="197" t="s">
        <v>13</v>
      </c>
      <c r="Y76" s="186" t="s">
        <v>13</v>
      </c>
      <c r="Z76" s="36">
        <v>0</v>
      </c>
      <c r="AA76" s="37">
        <v>0</v>
      </c>
      <c r="AB76" s="37">
        <v>0</v>
      </c>
      <c r="AC76" s="37">
        <v>0</v>
      </c>
      <c r="AD76" s="37">
        <v>0</v>
      </c>
      <c r="AE76" s="35"/>
      <c r="AF76" s="35"/>
      <c r="AG76" s="22"/>
      <c r="AH76" s="187"/>
      <c r="AI76" s="23"/>
      <c r="AJ76" s="24"/>
      <c r="AK76" s="194"/>
      <c r="AL76" s="194"/>
      <c r="AM76" s="194"/>
      <c r="AN76" s="25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</row>
    <row r="77" spans="1:231" ht="17.149999999999999" customHeight="1" x14ac:dyDescent="0.35">
      <c r="A77" s="30"/>
      <c r="B77" s="30"/>
      <c r="C77" s="30"/>
      <c r="D77" s="18"/>
      <c r="E77" s="2">
        <f t="shared" si="8"/>
        <v>0</v>
      </c>
      <c r="F77" s="239"/>
      <c r="G77" s="30">
        <f t="shared" si="9"/>
        <v>0</v>
      </c>
      <c r="H77" s="31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31" t="s">
        <v>13</v>
      </c>
      <c r="S77" s="186" t="s">
        <v>13</v>
      </c>
      <c r="T77" s="191" t="s">
        <v>13</v>
      </c>
      <c r="U77" s="202" t="s">
        <v>13</v>
      </c>
      <c r="V77" s="94" t="s">
        <v>13</v>
      </c>
      <c r="W77" s="186" t="s">
        <v>13</v>
      </c>
      <c r="X77" s="197" t="s">
        <v>13</v>
      </c>
      <c r="Y77" s="186" t="s">
        <v>13</v>
      </c>
      <c r="Z77" s="36">
        <v>0</v>
      </c>
      <c r="AA77" s="37">
        <v>0</v>
      </c>
      <c r="AB77" s="37">
        <v>0</v>
      </c>
      <c r="AC77" s="37">
        <v>0</v>
      </c>
      <c r="AD77" s="37">
        <v>0</v>
      </c>
      <c r="AE77" s="35"/>
      <c r="AF77" s="35"/>
      <c r="AG77" s="22"/>
      <c r="AH77" s="187"/>
      <c r="AI77" s="23"/>
      <c r="AJ77" s="24"/>
      <c r="AK77" s="194"/>
      <c r="AL77" s="194"/>
      <c r="AM77" s="194"/>
      <c r="AN77" s="25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</row>
    <row r="78" spans="1:231" ht="17.149999999999999" customHeight="1" x14ac:dyDescent="0.35">
      <c r="A78" s="2"/>
      <c r="B78" s="2"/>
      <c r="C78" s="2"/>
      <c r="D78" s="2"/>
      <c r="E78" s="2">
        <f t="shared" ref="E78" si="10">LARGE(H78:AD78,1)+LARGE(H78:AD78,2)+LARGE(H78:AD78,3)+LARGE(H78:AD78,4)+LARGE(H78:AD78,5)+F78</f>
        <v>0</v>
      </c>
      <c r="F78" s="239"/>
      <c r="G78" s="30">
        <f t="shared" ref="G78" si="11">COUNT(H78:Y78)</f>
        <v>0</v>
      </c>
      <c r="H78" s="31"/>
      <c r="I78" s="186" t="s">
        <v>13</v>
      </c>
      <c r="J78" s="191" t="s">
        <v>13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31" t="s">
        <v>13</v>
      </c>
      <c r="S78" s="186" t="s">
        <v>13</v>
      </c>
      <c r="T78" s="191" t="s">
        <v>13</v>
      </c>
      <c r="U78" s="202" t="s">
        <v>13</v>
      </c>
      <c r="V78" s="94" t="s">
        <v>13</v>
      </c>
      <c r="W78" s="186" t="s">
        <v>13</v>
      </c>
      <c r="X78" s="197" t="s">
        <v>13</v>
      </c>
      <c r="Y78" s="186" t="s">
        <v>13</v>
      </c>
      <c r="Z78" s="36">
        <v>0</v>
      </c>
      <c r="AA78" s="37">
        <v>0</v>
      </c>
      <c r="AB78" s="37">
        <v>0</v>
      </c>
      <c r="AC78" s="37">
        <v>0</v>
      </c>
      <c r="AD78" s="37">
        <v>0</v>
      </c>
      <c r="AE78" s="35"/>
      <c r="AF78" s="35"/>
      <c r="AG78" s="22"/>
      <c r="AH78" s="187"/>
      <c r="AI78" s="23"/>
      <c r="AJ78" s="24"/>
      <c r="AK78" s="194"/>
      <c r="AL78" s="194"/>
      <c r="AM78" s="194"/>
      <c r="AN78" s="25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</row>
    <row r="79" spans="1:231" ht="17.149999999999999" customHeight="1" x14ac:dyDescent="0.35">
      <c r="A79" s="41"/>
      <c r="B79" s="41"/>
      <c r="C79" s="41"/>
      <c r="D79" s="40"/>
      <c r="E79" s="40"/>
      <c r="F79" s="40"/>
      <c r="G79" s="41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35"/>
      <c r="AA79" s="35"/>
      <c r="AB79" s="35"/>
      <c r="AC79" s="35"/>
      <c r="AD79" s="35"/>
      <c r="AE79" s="35"/>
      <c r="AF79" s="35"/>
      <c r="AG79" s="22"/>
      <c r="AH79" s="187"/>
      <c r="AI79" s="23"/>
      <c r="AJ79" s="24"/>
      <c r="AK79" s="194"/>
      <c r="AL79" s="194"/>
      <c r="AM79" s="194"/>
      <c r="AN79" s="25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</row>
    <row r="80" spans="1:231" ht="17.149999999999999" customHeight="1" x14ac:dyDescent="0.35">
      <c r="A80" s="21"/>
      <c r="B80" s="21"/>
      <c r="C80" s="21"/>
      <c r="D80" s="35"/>
      <c r="E80" s="42" t="s">
        <v>16</v>
      </c>
      <c r="F80" s="35">
        <f>SUM(F6:F78)</f>
        <v>260</v>
      </c>
      <c r="G80" s="35">
        <f>SUM(G6:G78)</f>
        <v>68</v>
      </c>
      <c r="H80" s="35">
        <f>SUM(H6:H78)</f>
        <v>0</v>
      </c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>
        <f>SUM(U6:U78)</f>
        <v>291</v>
      </c>
      <c r="V80" s="35"/>
      <c r="W80" s="35">
        <f>SUM(W6:W78)</f>
        <v>46</v>
      </c>
      <c r="X80" s="35">
        <f>SUM(X6:X78)</f>
        <v>13</v>
      </c>
      <c r="Y80" s="35">
        <f>SUM(Y6:Y78)</f>
        <v>18</v>
      </c>
      <c r="Z80" s="35">
        <f t="shared" ref="Z80:AD80" si="12">SUM(Z6:Z78)</f>
        <v>0</v>
      </c>
      <c r="AA80" s="35">
        <f t="shared" si="12"/>
        <v>0</v>
      </c>
      <c r="AB80" s="35">
        <f t="shared" si="12"/>
        <v>0</v>
      </c>
      <c r="AC80" s="35">
        <f t="shared" si="12"/>
        <v>0</v>
      </c>
      <c r="AD80" s="35">
        <f t="shared" si="12"/>
        <v>0</v>
      </c>
      <c r="AE80" s="35"/>
      <c r="AF80" s="35"/>
      <c r="AG80" s="22"/>
      <c r="AH80" s="187"/>
      <c r="AI80" s="23"/>
      <c r="AJ80" s="24"/>
      <c r="AK80" s="194"/>
      <c r="AL80" s="194"/>
      <c r="AM80" s="194"/>
      <c r="AN80" s="25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</row>
    <row r="81" spans="1:231" ht="17.149999999999999" customHeight="1" x14ac:dyDescent="0.35">
      <c r="A81" s="21"/>
      <c r="B81" s="21"/>
      <c r="C81" s="21"/>
      <c r="D81" s="35"/>
      <c r="E81" s="35"/>
      <c r="F81" s="35"/>
      <c r="G81" s="21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22"/>
      <c r="AH81" s="187"/>
      <c r="AI81" s="23"/>
      <c r="AJ81" s="24"/>
      <c r="AK81" s="194"/>
      <c r="AL81" s="194"/>
      <c r="AM81" s="194"/>
      <c r="AN81" s="25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</row>
    <row r="82" spans="1:231" ht="17.149999999999999" customHeight="1" x14ac:dyDescent="0.35">
      <c r="A82" s="21"/>
      <c r="B82" s="21"/>
      <c r="C82" s="21"/>
      <c r="D82" s="35"/>
      <c r="E82" s="35"/>
      <c r="F82" s="35"/>
      <c r="G82" s="21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22"/>
      <c r="AH82" s="187"/>
      <c r="AI82" s="23"/>
      <c r="AJ82" s="24"/>
      <c r="AK82" s="194"/>
      <c r="AL82" s="194"/>
      <c r="AM82" s="194"/>
      <c r="AN82" s="25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</row>
    <row r="83" spans="1:231" ht="17.149999999999999" customHeight="1" x14ac:dyDescent="0.35">
      <c r="A83" s="21"/>
      <c r="B83" s="21"/>
      <c r="C83" s="21"/>
      <c r="D83" s="35"/>
      <c r="E83" s="35"/>
      <c r="F83" s="35"/>
      <c r="G83" s="21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22"/>
      <c r="AH83" s="187"/>
      <c r="AI83" s="23"/>
      <c r="AJ83" s="24"/>
      <c r="AK83" s="194"/>
      <c r="AL83" s="194"/>
      <c r="AM83" s="194"/>
      <c r="AN83" s="25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</row>
    <row r="84" spans="1:231" ht="17.149999999999999" customHeight="1" x14ac:dyDescent="0.35">
      <c r="A84" s="21"/>
      <c r="B84" s="21"/>
      <c r="C84" s="21"/>
      <c r="D84" s="35"/>
      <c r="E84" s="35"/>
      <c r="F84" s="35"/>
      <c r="G84" s="21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22"/>
      <c r="AH84" s="187"/>
      <c r="AI84" s="23"/>
      <c r="AJ84" s="24"/>
      <c r="AK84" s="194"/>
      <c r="AL84" s="194"/>
      <c r="AM84" s="194"/>
      <c r="AN84" s="25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</row>
    <row r="85" spans="1:231" ht="17.149999999999999" customHeight="1" x14ac:dyDescent="0.35">
      <c r="A85" s="21"/>
      <c r="B85" s="21"/>
      <c r="C85" s="21"/>
      <c r="D85" s="35"/>
      <c r="E85" s="35"/>
      <c r="F85" s="35"/>
      <c r="G85" s="21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22"/>
      <c r="AH85" s="187"/>
      <c r="AI85" s="23"/>
      <c r="AJ85" s="24"/>
      <c r="AK85" s="194"/>
      <c r="AL85" s="194"/>
      <c r="AM85" s="194"/>
      <c r="AN85" s="25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</row>
    <row r="86" spans="1:231" ht="17.149999999999999" customHeight="1" x14ac:dyDescent="0.35">
      <c r="A86" s="21"/>
      <c r="B86" s="21"/>
      <c r="C86" s="21"/>
      <c r="D86" s="35"/>
      <c r="E86" s="35"/>
      <c r="F86" s="35"/>
      <c r="G86" s="21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22"/>
      <c r="AH86" s="187"/>
      <c r="AI86" s="23"/>
      <c r="AJ86" s="24"/>
      <c r="AK86" s="194"/>
      <c r="AL86" s="194"/>
      <c r="AM86" s="194"/>
      <c r="AN86" s="25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</row>
    <row r="87" spans="1:231" ht="17.149999999999999" customHeight="1" x14ac:dyDescent="0.35">
      <c r="A87" s="21"/>
      <c r="B87" s="21"/>
      <c r="C87" s="21"/>
      <c r="D87" s="35"/>
      <c r="E87" s="35"/>
      <c r="F87" s="35"/>
      <c r="G87" s="21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22"/>
      <c r="AH87" s="187"/>
      <c r="AI87" s="23"/>
      <c r="AJ87" s="24"/>
      <c r="AK87" s="194"/>
      <c r="AL87" s="194"/>
      <c r="AM87" s="194"/>
      <c r="AN87" s="25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</row>
    <row r="88" spans="1:231" ht="17.149999999999999" customHeight="1" x14ac:dyDescent="0.35">
      <c r="A88" s="21"/>
      <c r="B88" s="21"/>
      <c r="C88" s="21"/>
      <c r="D88" s="35"/>
      <c r="E88" s="35"/>
      <c r="F88" s="35"/>
      <c r="G88" s="21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22"/>
      <c r="AH88" s="187"/>
      <c r="AI88" s="23"/>
      <c r="AJ88" s="24"/>
      <c r="AK88" s="194"/>
      <c r="AL88" s="194"/>
      <c r="AM88" s="194"/>
      <c r="AN88" s="25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</row>
    <row r="89" spans="1:231" ht="17.149999999999999" customHeight="1" x14ac:dyDescent="0.35">
      <c r="A89" s="21"/>
      <c r="B89" s="21"/>
      <c r="C89" s="21"/>
      <c r="D89" s="35"/>
      <c r="E89" s="35"/>
      <c r="F89" s="35"/>
      <c r="G89" s="21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22"/>
      <c r="AH89" s="187"/>
      <c r="AI89" s="23"/>
      <c r="AJ89" s="24"/>
      <c r="AK89" s="194"/>
      <c r="AL89" s="194"/>
      <c r="AM89" s="194"/>
      <c r="AN89" s="25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</row>
    <row r="90" spans="1:231" ht="17.149999999999999" customHeight="1" x14ac:dyDescent="0.35">
      <c r="A90" s="21"/>
      <c r="B90" s="21"/>
      <c r="C90" s="21"/>
      <c r="D90" s="35"/>
      <c r="E90" s="35"/>
      <c r="F90" s="35"/>
      <c r="G90" s="21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43"/>
      <c r="AH90" s="44"/>
      <c r="AI90" s="45"/>
      <c r="AJ90" s="46"/>
      <c r="AK90" s="47"/>
      <c r="AL90" s="47"/>
      <c r="AM90" s="47"/>
      <c r="AN90" s="48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</row>
  </sheetData>
  <sortState ref="B6:AE72">
    <sortCondition descending="1" ref="E6:E72"/>
    <sortCondition ref="G6:G72"/>
  </sortState>
  <conditionalFormatting sqref="C6:C77">
    <cfRule type="cellIs" dxfId="57" priority="1" stopIfTrue="1" operator="lessThan">
      <formula>0</formula>
    </cfRule>
    <cfRule type="cellIs" dxfId="56" priority="2" stopIfTrue="1" operator="greaterThan">
      <formula>0</formula>
    </cfRule>
    <cfRule type="cellIs" dxfId="55" priority="3" stopIfTrue="1" operator="lessThan">
      <formula>0</formula>
    </cfRule>
    <cfRule type="cellIs" dxfId="54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P60"/>
  <sheetViews>
    <sheetView showGridLines="0" workbookViewId="0">
      <selection activeCell="D44" sqref="D44"/>
    </sheetView>
  </sheetViews>
  <sheetFormatPr baseColWidth="10" defaultColWidth="10.81640625" defaultRowHeight="14.5" customHeight="1" x14ac:dyDescent="0.25"/>
  <cols>
    <col min="1" max="3" width="6.453125" style="144" customWidth="1"/>
    <col min="4" max="4" width="23.453125" style="144" customWidth="1"/>
    <col min="5" max="5" width="8.1796875" style="144" customWidth="1"/>
    <col min="6" max="6" width="8.1796875" style="182" customWidth="1"/>
    <col min="7" max="7" width="6.453125" style="144" customWidth="1"/>
    <col min="8" max="8" width="10.81640625" style="144" hidden="1" customWidth="1"/>
    <col min="9" max="21" width="10.81640625" style="182" customWidth="1"/>
    <col min="22" max="26" width="10.81640625" style="144" hidden="1" customWidth="1"/>
    <col min="27" max="28" width="11.453125" style="144" customWidth="1"/>
    <col min="29" max="250" width="10.81640625" style="144" customWidth="1"/>
  </cols>
  <sheetData>
    <row r="1" spans="1:28" ht="17.149999999999999" customHeight="1" x14ac:dyDescent="0.35">
      <c r="A1" s="2"/>
      <c r="B1" s="2"/>
      <c r="C1" s="2"/>
      <c r="D1" s="3" t="s">
        <v>120</v>
      </c>
      <c r="E1" s="2"/>
      <c r="F1" s="2"/>
      <c r="G1" s="2"/>
      <c r="H1" s="17"/>
      <c r="I1" s="195">
        <v>45809</v>
      </c>
      <c r="J1" s="196">
        <v>45809</v>
      </c>
      <c r="K1" s="183">
        <v>45781</v>
      </c>
      <c r="L1" s="196">
        <v>45767</v>
      </c>
      <c r="M1" s="195">
        <v>45753</v>
      </c>
      <c r="N1" s="4">
        <v>45752</v>
      </c>
      <c r="O1" s="195">
        <v>45725</v>
      </c>
      <c r="P1" s="196">
        <v>45725</v>
      </c>
      <c r="Q1" s="183">
        <v>45724</v>
      </c>
      <c r="R1" s="189">
        <v>45718</v>
      </c>
      <c r="S1" s="183">
        <v>45669</v>
      </c>
      <c r="T1" s="5">
        <v>45641</v>
      </c>
      <c r="U1" s="183">
        <v>45633</v>
      </c>
      <c r="V1" s="6"/>
      <c r="W1" s="7"/>
      <c r="X1" s="7"/>
      <c r="Y1" s="7"/>
      <c r="Z1" s="8"/>
      <c r="AA1" s="9"/>
      <c r="AB1" s="9"/>
    </row>
    <row r="2" spans="1:2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89" t="s">
        <v>1769</v>
      </c>
      <c r="K2" s="185" t="s">
        <v>1628</v>
      </c>
      <c r="L2" s="189" t="s">
        <v>1295</v>
      </c>
      <c r="M2" s="184" t="s">
        <v>1606</v>
      </c>
      <c r="N2" s="17" t="s">
        <v>218</v>
      </c>
      <c r="O2" s="184" t="s">
        <v>31</v>
      </c>
      <c r="P2" s="17" t="s">
        <v>31</v>
      </c>
      <c r="Q2" s="184" t="s">
        <v>31</v>
      </c>
      <c r="R2" s="189" t="s">
        <v>1375</v>
      </c>
      <c r="S2" s="184" t="s">
        <v>253</v>
      </c>
      <c r="T2" s="17" t="s">
        <v>1584</v>
      </c>
      <c r="U2" s="184" t="s">
        <v>885</v>
      </c>
      <c r="V2" s="19"/>
      <c r="W2" s="20"/>
      <c r="X2" s="20"/>
      <c r="Y2" s="20"/>
      <c r="Z2" s="21"/>
      <c r="AA2" s="9"/>
      <c r="AB2" s="9"/>
    </row>
    <row r="3" spans="1:28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1849</v>
      </c>
      <c r="J3" s="190" t="s">
        <v>321</v>
      </c>
      <c r="K3" s="185" t="s">
        <v>1629</v>
      </c>
      <c r="L3" s="190" t="s">
        <v>51</v>
      </c>
      <c r="M3" s="185" t="s">
        <v>321</v>
      </c>
      <c r="N3" s="2" t="s">
        <v>32</v>
      </c>
      <c r="O3" s="185">
        <v>33</v>
      </c>
      <c r="P3" s="2" t="s">
        <v>1492</v>
      </c>
      <c r="Q3" s="185" t="s">
        <v>32</v>
      </c>
      <c r="R3" s="190" t="s">
        <v>251</v>
      </c>
      <c r="S3" s="185" t="s">
        <v>412</v>
      </c>
      <c r="T3" s="2" t="s">
        <v>412</v>
      </c>
      <c r="U3" s="185" t="s">
        <v>51</v>
      </c>
      <c r="V3" s="27"/>
      <c r="W3" s="21"/>
      <c r="X3" s="21"/>
      <c r="Y3" s="21"/>
      <c r="Z3" s="21"/>
      <c r="AA3" s="9"/>
      <c r="AB3" s="9"/>
    </row>
    <row r="4" spans="1:28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1296</v>
      </c>
      <c r="K4" s="185" t="s">
        <v>1015</v>
      </c>
      <c r="L4" s="190" t="s">
        <v>1296</v>
      </c>
      <c r="M4" s="185" t="s">
        <v>1015</v>
      </c>
      <c r="N4" s="2" t="s">
        <v>1296</v>
      </c>
      <c r="O4" s="185" t="s">
        <v>1015</v>
      </c>
      <c r="P4" s="2" t="s">
        <v>1015</v>
      </c>
      <c r="Q4" s="185" t="s">
        <v>1015</v>
      </c>
      <c r="R4" s="190" t="s">
        <v>1296</v>
      </c>
      <c r="S4" s="185" t="s">
        <v>1314</v>
      </c>
      <c r="T4" s="2" t="s">
        <v>42</v>
      </c>
      <c r="U4" s="185" t="s">
        <v>1015</v>
      </c>
      <c r="V4" s="27"/>
      <c r="W4" s="21"/>
      <c r="X4" s="21"/>
      <c r="Y4" s="21"/>
      <c r="Z4" s="21"/>
      <c r="AA4" s="9"/>
      <c r="AB4" s="9"/>
    </row>
    <row r="5" spans="1:28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3</v>
      </c>
      <c r="J5" s="190">
        <v>5</v>
      </c>
      <c r="K5" s="185">
        <v>3</v>
      </c>
      <c r="L5" s="190">
        <v>1</v>
      </c>
      <c r="M5" s="185">
        <v>2</v>
      </c>
      <c r="N5" s="2">
        <v>1</v>
      </c>
      <c r="O5" s="185">
        <v>1</v>
      </c>
      <c r="P5" s="2">
        <v>3</v>
      </c>
      <c r="Q5" s="185">
        <v>2</v>
      </c>
      <c r="R5" s="190">
        <v>2</v>
      </c>
      <c r="S5" s="185">
        <v>36</v>
      </c>
      <c r="T5" s="2">
        <v>189</v>
      </c>
      <c r="U5" s="185">
        <v>3</v>
      </c>
      <c r="V5" s="28"/>
      <c r="W5" s="29"/>
      <c r="X5" s="29"/>
      <c r="Y5" s="29"/>
      <c r="Z5" s="29"/>
      <c r="AA5" s="9"/>
      <c r="AB5" s="9"/>
    </row>
    <row r="6" spans="1:28" ht="17.149999999999999" customHeight="1" x14ac:dyDescent="0.35">
      <c r="A6" s="30">
        <v>1</v>
      </c>
      <c r="B6" s="30">
        <v>1</v>
      </c>
      <c r="C6" s="30">
        <f t="shared" ref="C6:C31" si="0">B6-A6</f>
        <v>0</v>
      </c>
      <c r="D6" s="18" t="s">
        <v>219</v>
      </c>
      <c r="E6" s="2">
        <f t="shared" ref="E6:E44" si="1">LARGE(H6:Z6,1)+LARGE(H6:Z6,2)+LARGE(H6:Z6,3)+LARGE(H6:Z6,4)+LARGE(H6:Z6,5)+F6</f>
        <v>58</v>
      </c>
      <c r="F6" s="239"/>
      <c r="G6" s="30">
        <f t="shared" ref="G6:G44" si="2">COUNT(H6:U6)</f>
        <v>2</v>
      </c>
      <c r="H6" s="31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31" t="s">
        <v>13</v>
      </c>
      <c r="O6" s="186" t="s">
        <v>13</v>
      </c>
      <c r="P6" s="31" t="s">
        <v>13</v>
      </c>
      <c r="Q6" s="186" t="s">
        <v>13</v>
      </c>
      <c r="R6" s="191" t="s">
        <v>13</v>
      </c>
      <c r="S6" s="202">
        <v>43</v>
      </c>
      <c r="T6" s="94">
        <v>15</v>
      </c>
      <c r="U6" s="186" t="s">
        <v>13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</row>
    <row r="7" spans="1:2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1079</v>
      </c>
      <c r="E7" s="2">
        <f t="shared" si="1"/>
        <v>38</v>
      </c>
      <c r="F7" s="238"/>
      <c r="G7" s="30">
        <f t="shared" si="2"/>
        <v>1</v>
      </c>
      <c r="H7" s="31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31" t="s">
        <v>13</v>
      </c>
      <c r="O7" s="186" t="s">
        <v>13</v>
      </c>
      <c r="P7" s="31" t="s">
        <v>13</v>
      </c>
      <c r="Q7" s="186" t="s">
        <v>13</v>
      </c>
      <c r="R7" s="191" t="s">
        <v>13</v>
      </c>
      <c r="S7" s="202">
        <v>38</v>
      </c>
      <c r="T7" s="94" t="s">
        <v>13</v>
      </c>
      <c r="U7" s="186" t="s">
        <v>13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</row>
    <row r="8" spans="1:28" ht="17.149999999999999" customHeight="1" x14ac:dyDescent="0.35">
      <c r="A8" s="30">
        <v>3</v>
      </c>
      <c r="B8" s="30">
        <v>7</v>
      </c>
      <c r="C8" s="30">
        <f t="shared" si="0"/>
        <v>4</v>
      </c>
      <c r="D8" s="18" t="s">
        <v>118</v>
      </c>
      <c r="E8" s="2">
        <f t="shared" si="1"/>
        <v>36</v>
      </c>
      <c r="F8" s="239">
        <v>20</v>
      </c>
      <c r="G8" s="30">
        <f t="shared" si="2"/>
        <v>2</v>
      </c>
      <c r="H8" s="31"/>
      <c r="I8" s="186">
        <v>10</v>
      </c>
      <c r="J8" s="19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 t="s">
        <v>13</v>
      </c>
      <c r="P8" s="31">
        <v>6</v>
      </c>
      <c r="Q8" s="186" t="s">
        <v>13</v>
      </c>
      <c r="R8" s="191" t="s">
        <v>13</v>
      </c>
      <c r="S8" s="202" t="s">
        <v>13</v>
      </c>
      <c r="T8" s="94" t="s">
        <v>13</v>
      </c>
      <c r="U8" s="186" t="s">
        <v>13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</row>
    <row r="9" spans="1:28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381</v>
      </c>
      <c r="E9" s="2">
        <f t="shared" si="1"/>
        <v>34</v>
      </c>
      <c r="F9" s="238"/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 t="s">
        <v>13</v>
      </c>
      <c r="P9" s="31" t="s">
        <v>13</v>
      </c>
      <c r="Q9" s="186" t="s">
        <v>13</v>
      </c>
      <c r="R9" s="191" t="s">
        <v>13</v>
      </c>
      <c r="S9" s="202">
        <v>34</v>
      </c>
      <c r="T9" s="94" t="s">
        <v>13</v>
      </c>
      <c r="U9" s="186" t="s">
        <v>13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</row>
    <row r="10" spans="1:28" ht="17.149999999999999" customHeight="1" x14ac:dyDescent="0.35">
      <c r="A10" s="30">
        <v>5</v>
      </c>
      <c r="B10" s="30">
        <v>8</v>
      </c>
      <c r="C10" s="30">
        <f t="shared" si="0"/>
        <v>3</v>
      </c>
      <c r="D10" s="18" t="s">
        <v>474</v>
      </c>
      <c r="E10" s="2">
        <f t="shared" si="1"/>
        <v>33</v>
      </c>
      <c r="F10" s="239">
        <v>20</v>
      </c>
      <c r="G10" s="30">
        <f t="shared" si="2"/>
        <v>2</v>
      </c>
      <c r="H10" s="31"/>
      <c r="I10" s="186" t="s">
        <v>13</v>
      </c>
      <c r="J10" s="191">
        <v>8</v>
      </c>
      <c r="K10" s="186" t="s">
        <v>13</v>
      </c>
      <c r="L10" s="191" t="s">
        <v>13</v>
      </c>
      <c r="M10" s="186" t="s">
        <v>13</v>
      </c>
      <c r="N10" s="31">
        <v>5</v>
      </c>
      <c r="O10" s="186" t="s">
        <v>13</v>
      </c>
      <c r="P10" s="31" t="s">
        <v>13</v>
      </c>
      <c r="Q10" s="186" t="s">
        <v>13</v>
      </c>
      <c r="R10" s="191" t="s">
        <v>13</v>
      </c>
      <c r="S10" s="202" t="s">
        <v>13</v>
      </c>
      <c r="T10" s="94" t="s">
        <v>13</v>
      </c>
      <c r="U10" s="186" t="s">
        <v>13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</row>
    <row r="11" spans="1:28" ht="17.149999999999999" customHeight="1" x14ac:dyDescent="0.35">
      <c r="A11" s="30">
        <v>6</v>
      </c>
      <c r="B11" s="30">
        <v>4</v>
      </c>
      <c r="C11" s="30">
        <f t="shared" si="0"/>
        <v>-2</v>
      </c>
      <c r="D11" s="18" t="s">
        <v>1080</v>
      </c>
      <c r="E11" s="2">
        <f t="shared" si="1"/>
        <v>30</v>
      </c>
      <c r="F11" s="238"/>
      <c r="G11" s="30">
        <f t="shared" si="2"/>
        <v>1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 t="s">
        <v>13</v>
      </c>
      <c r="P11" s="31" t="s">
        <v>13</v>
      </c>
      <c r="Q11" s="186" t="s">
        <v>13</v>
      </c>
      <c r="R11" s="191" t="s">
        <v>13</v>
      </c>
      <c r="S11" s="202">
        <v>30</v>
      </c>
      <c r="T11" s="94" t="s">
        <v>13</v>
      </c>
      <c r="U11" s="186" t="s">
        <v>13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</row>
    <row r="12" spans="1:28" ht="17.149999999999999" customHeight="1" x14ac:dyDescent="0.35">
      <c r="A12" s="30">
        <v>7</v>
      </c>
      <c r="B12" s="30">
        <v>5</v>
      </c>
      <c r="C12" s="30">
        <f t="shared" si="0"/>
        <v>-2</v>
      </c>
      <c r="D12" s="18" t="s">
        <v>117</v>
      </c>
      <c r="E12" s="2">
        <f t="shared" si="1"/>
        <v>30</v>
      </c>
      <c r="F12" s="238"/>
      <c r="G12" s="30">
        <f t="shared" si="2"/>
        <v>2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31">
        <v>4</v>
      </c>
      <c r="Q12" s="186" t="s">
        <v>13</v>
      </c>
      <c r="R12" s="191" t="s">
        <v>13</v>
      </c>
      <c r="S12" s="202">
        <v>26</v>
      </c>
      <c r="T12" s="94" t="s">
        <v>13</v>
      </c>
      <c r="U12" s="186" t="s">
        <v>13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</row>
    <row r="13" spans="1:28" ht="17.149999999999999" customHeight="1" x14ac:dyDescent="0.35">
      <c r="A13" s="30">
        <v>8</v>
      </c>
      <c r="B13" s="30">
        <v>6</v>
      </c>
      <c r="C13" s="30">
        <f t="shared" si="0"/>
        <v>-2</v>
      </c>
      <c r="D13" s="18" t="s">
        <v>221</v>
      </c>
      <c r="E13" s="2">
        <f t="shared" si="1"/>
        <v>29</v>
      </c>
      <c r="F13" s="239"/>
      <c r="G13" s="30">
        <f t="shared" si="2"/>
        <v>2</v>
      </c>
      <c r="H13" s="31"/>
      <c r="I13" s="186" t="s">
        <v>13</v>
      </c>
      <c r="J13" s="191" t="s">
        <v>13</v>
      </c>
      <c r="K13" s="186">
        <v>6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186" t="s">
        <v>13</v>
      </c>
      <c r="R13" s="191" t="s">
        <v>13</v>
      </c>
      <c r="S13" s="202">
        <v>23</v>
      </c>
      <c r="T13" s="94" t="s">
        <v>13</v>
      </c>
      <c r="U13" s="186" t="s">
        <v>13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</row>
    <row r="14" spans="1:28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780</v>
      </c>
      <c r="E14" s="2">
        <f t="shared" si="1"/>
        <v>24</v>
      </c>
      <c r="F14" s="239">
        <v>20</v>
      </c>
      <c r="G14" s="30">
        <f t="shared" si="2"/>
        <v>1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 t="s">
        <v>13</v>
      </c>
      <c r="Q14" s="186" t="s">
        <v>13</v>
      </c>
      <c r="R14" s="191" t="s">
        <v>13</v>
      </c>
      <c r="S14" s="202">
        <v>4</v>
      </c>
      <c r="T14" s="94" t="s">
        <v>13</v>
      </c>
      <c r="U14" s="186" t="s">
        <v>13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</row>
    <row r="15" spans="1:28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826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 t="s">
        <v>13</v>
      </c>
      <c r="Q15" s="186" t="s">
        <v>13</v>
      </c>
      <c r="R15" s="191" t="s">
        <v>13</v>
      </c>
      <c r="S15" s="202" t="s">
        <v>13</v>
      </c>
      <c r="T15" s="94" t="s">
        <v>13</v>
      </c>
      <c r="U15" s="186" t="s">
        <v>13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</row>
    <row r="16" spans="1:28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827</v>
      </c>
      <c r="E16" s="2">
        <f t="shared" si="1"/>
        <v>20</v>
      </c>
      <c r="F16" s="239">
        <v>20</v>
      </c>
      <c r="G16" s="30">
        <f t="shared" si="2"/>
        <v>0</v>
      </c>
      <c r="H16" s="31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31" t="s">
        <v>13</v>
      </c>
      <c r="Q16" s="186" t="s">
        <v>13</v>
      </c>
      <c r="R16" s="191" t="s">
        <v>13</v>
      </c>
      <c r="S16" s="202" t="s">
        <v>13</v>
      </c>
      <c r="T16" s="94" t="s">
        <v>13</v>
      </c>
      <c r="U16" s="186" t="s">
        <v>13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</row>
    <row r="17" spans="1:25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1218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 t="s">
        <v>13</v>
      </c>
      <c r="Q17" s="186" t="s">
        <v>13</v>
      </c>
      <c r="R17" s="191" t="s">
        <v>13</v>
      </c>
      <c r="S17" s="202" t="s">
        <v>13</v>
      </c>
      <c r="T17" s="94" t="s">
        <v>13</v>
      </c>
      <c r="U17" s="186" t="s">
        <v>13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</row>
    <row r="18" spans="1:250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511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186" t="s">
        <v>13</v>
      </c>
      <c r="R18" s="191" t="s">
        <v>13</v>
      </c>
      <c r="S18" s="202" t="s">
        <v>13</v>
      </c>
      <c r="T18" s="94" t="s">
        <v>13</v>
      </c>
      <c r="U18" s="186" t="s">
        <v>13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</row>
    <row r="19" spans="1:250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1219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186" t="s">
        <v>13</v>
      </c>
      <c r="R19" s="191" t="s">
        <v>13</v>
      </c>
      <c r="S19" s="202" t="s">
        <v>13</v>
      </c>
      <c r="T19" s="94" t="s">
        <v>13</v>
      </c>
      <c r="U19" s="186" t="s">
        <v>13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</row>
    <row r="20" spans="1:250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1220</v>
      </c>
      <c r="E20" s="2">
        <f t="shared" si="1"/>
        <v>20</v>
      </c>
      <c r="F20" s="239">
        <v>20</v>
      </c>
      <c r="G20" s="30">
        <f t="shared" si="2"/>
        <v>0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186" t="s">
        <v>13</v>
      </c>
      <c r="R20" s="191" t="s">
        <v>13</v>
      </c>
      <c r="S20" s="202" t="s">
        <v>13</v>
      </c>
      <c r="T20" s="94" t="s">
        <v>13</v>
      </c>
      <c r="U20" s="186" t="s">
        <v>13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</row>
    <row r="21" spans="1:250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1221</v>
      </c>
      <c r="E21" s="2">
        <f t="shared" si="1"/>
        <v>20</v>
      </c>
      <c r="F21" s="239">
        <v>20</v>
      </c>
      <c r="G21" s="30">
        <f t="shared" si="2"/>
        <v>0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186" t="s">
        <v>13</v>
      </c>
      <c r="R21" s="191" t="s">
        <v>13</v>
      </c>
      <c r="S21" s="202" t="s">
        <v>13</v>
      </c>
      <c r="T21" s="94" t="s">
        <v>13</v>
      </c>
      <c r="U21" s="186" t="s">
        <v>13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</row>
    <row r="22" spans="1:250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1222</v>
      </c>
      <c r="E22" s="2">
        <f t="shared" si="1"/>
        <v>20</v>
      </c>
      <c r="F22" s="239">
        <v>20</v>
      </c>
      <c r="G22" s="30">
        <f t="shared" si="2"/>
        <v>0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186" t="s">
        <v>13</v>
      </c>
      <c r="R22" s="191" t="s">
        <v>13</v>
      </c>
      <c r="S22" s="202" t="s">
        <v>13</v>
      </c>
      <c r="T22" s="94" t="s">
        <v>13</v>
      </c>
      <c r="U22" s="186" t="s">
        <v>13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</row>
    <row r="23" spans="1:250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220</v>
      </c>
      <c r="E23" s="2">
        <f t="shared" si="1"/>
        <v>20</v>
      </c>
      <c r="F23" s="238"/>
      <c r="G23" s="30">
        <f t="shared" si="2"/>
        <v>1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31" t="s">
        <v>13</v>
      </c>
      <c r="Q23" s="186" t="s">
        <v>13</v>
      </c>
      <c r="R23" s="191" t="s">
        <v>13</v>
      </c>
      <c r="S23" s="202">
        <v>20</v>
      </c>
      <c r="T23" s="94" t="s">
        <v>13</v>
      </c>
      <c r="U23" s="186" t="s">
        <v>13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</row>
    <row r="24" spans="1:250" ht="17.149999999999999" customHeight="1" x14ac:dyDescent="0.35">
      <c r="A24" s="30">
        <v>19</v>
      </c>
      <c r="B24" s="30">
        <v>26</v>
      </c>
      <c r="C24" s="30">
        <f t="shared" si="0"/>
        <v>7</v>
      </c>
      <c r="D24" s="18" t="s">
        <v>333</v>
      </c>
      <c r="E24" s="2">
        <f t="shared" si="1"/>
        <v>18</v>
      </c>
      <c r="F24" s="239"/>
      <c r="G24" s="30">
        <f t="shared" si="2"/>
        <v>3</v>
      </c>
      <c r="H24" s="31"/>
      <c r="I24" s="186" t="s">
        <v>13</v>
      </c>
      <c r="J24" s="191">
        <v>10</v>
      </c>
      <c r="K24" s="186" t="s">
        <v>13</v>
      </c>
      <c r="L24" s="191" t="s">
        <v>13</v>
      </c>
      <c r="M24" s="186">
        <v>4</v>
      </c>
      <c r="N24" s="31" t="s">
        <v>13</v>
      </c>
      <c r="O24" s="186" t="s">
        <v>13</v>
      </c>
      <c r="P24" s="31" t="s">
        <v>13</v>
      </c>
      <c r="Q24" s="186" t="s">
        <v>13</v>
      </c>
      <c r="R24" s="191" t="s">
        <v>13</v>
      </c>
      <c r="S24" s="202" t="s">
        <v>13</v>
      </c>
      <c r="T24" s="94" t="s">
        <v>13</v>
      </c>
      <c r="U24" s="186">
        <v>4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</row>
    <row r="25" spans="1:250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1081</v>
      </c>
      <c r="E25" s="2">
        <f t="shared" si="1"/>
        <v>17</v>
      </c>
      <c r="F25" s="238"/>
      <c r="G25" s="30">
        <f t="shared" si="2"/>
        <v>1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31" t="s">
        <v>13</v>
      </c>
      <c r="Q25" s="186" t="s">
        <v>13</v>
      </c>
      <c r="R25" s="191" t="s">
        <v>13</v>
      </c>
      <c r="S25" s="202">
        <v>17</v>
      </c>
      <c r="T25" s="94" t="s">
        <v>13</v>
      </c>
      <c r="U25" s="186" t="s">
        <v>13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</row>
    <row r="26" spans="1:250" ht="17.149999999999999" customHeight="1" x14ac:dyDescent="0.35">
      <c r="A26" s="30">
        <v>21</v>
      </c>
      <c r="B26" s="30">
        <v>22</v>
      </c>
      <c r="C26" s="30">
        <f t="shared" si="0"/>
        <v>1</v>
      </c>
      <c r="D26" s="18" t="s">
        <v>124</v>
      </c>
      <c r="E26" s="2">
        <f t="shared" si="1"/>
        <v>16</v>
      </c>
      <c r="F26" s="238"/>
      <c r="G26" s="30">
        <f t="shared" si="2"/>
        <v>2</v>
      </c>
      <c r="H26" s="31"/>
      <c r="I26" s="186">
        <v>6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186" t="s">
        <v>13</v>
      </c>
      <c r="R26" s="191">
        <v>10</v>
      </c>
      <c r="S26" s="202" t="s">
        <v>13</v>
      </c>
      <c r="T26" s="94" t="s">
        <v>13</v>
      </c>
      <c r="U26" s="186" t="s">
        <v>13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</row>
    <row r="27" spans="1:250" ht="17.149999999999999" customHeight="1" x14ac:dyDescent="0.35">
      <c r="A27" s="30">
        <v>22</v>
      </c>
      <c r="B27" s="30">
        <v>20</v>
      </c>
      <c r="C27" s="30">
        <f t="shared" si="0"/>
        <v>-2</v>
      </c>
      <c r="D27" s="18" t="s">
        <v>443</v>
      </c>
      <c r="E27" s="2">
        <f t="shared" si="1"/>
        <v>14</v>
      </c>
      <c r="F27" s="238"/>
      <c r="G27" s="30">
        <f t="shared" si="2"/>
        <v>1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186" t="s">
        <v>13</v>
      </c>
      <c r="R27" s="191" t="s">
        <v>13</v>
      </c>
      <c r="S27" s="202">
        <v>14</v>
      </c>
      <c r="T27" s="94" t="s">
        <v>13</v>
      </c>
      <c r="U27" s="186" t="s">
        <v>13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</row>
    <row r="28" spans="1:250" ht="17.149999999999999" customHeight="1" x14ac:dyDescent="0.35">
      <c r="A28" s="30">
        <v>23</v>
      </c>
      <c r="B28" s="30">
        <v>21</v>
      </c>
      <c r="C28" s="30">
        <f t="shared" si="0"/>
        <v>-2</v>
      </c>
      <c r="D28" s="18" t="s">
        <v>1082</v>
      </c>
      <c r="E28" s="2">
        <f t="shared" si="1"/>
        <v>12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186" t="s">
        <v>13</v>
      </c>
      <c r="R28" s="191" t="s">
        <v>13</v>
      </c>
      <c r="S28" s="202">
        <v>12</v>
      </c>
      <c r="T28" s="94" t="s">
        <v>13</v>
      </c>
      <c r="U28" s="186" t="s">
        <v>13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</row>
    <row r="29" spans="1:250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1083</v>
      </c>
      <c r="E29" s="2">
        <f t="shared" si="1"/>
        <v>10</v>
      </c>
      <c r="F29" s="239"/>
      <c r="G29" s="30">
        <f t="shared" si="2"/>
        <v>1</v>
      </c>
      <c r="H29" s="31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186" t="s">
        <v>13</v>
      </c>
      <c r="R29" s="191" t="s">
        <v>13</v>
      </c>
      <c r="S29" s="202">
        <v>10</v>
      </c>
      <c r="T29" s="94" t="s">
        <v>13</v>
      </c>
      <c r="U29" s="186" t="s">
        <v>13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</row>
    <row r="30" spans="1:250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223</v>
      </c>
      <c r="E30" s="2">
        <f t="shared" si="1"/>
        <v>9</v>
      </c>
      <c r="F30" s="239"/>
      <c r="G30" s="30">
        <f t="shared" si="2"/>
        <v>2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>
        <v>3</v>
      </c>
      <c r="Q30" s="186" t="s">
        <v>13</v>
      </c>
      <c r="R30" s="191" t="s">
        <v>13</v>
      </c>
      <c r="S30" s="202" t="s">
        <v>13</v>
      </c>
      <c r="T30" s="94" t="s">
        <v>13</v>
      </c>
      <c r="U30" s="186">
        <v>6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</row>
    <row r="31" spans="1:250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396</v>
      </c>
      <c r="E31" s="2">
        <f t="shared" si="1"/>
        <v>8</v>
      </c>
      <c r="F31" s="239"/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186" t="s">
        <v>13</v>
      </c>
      <c r="R31" s="191" t="s">
        <v>13</v>
      </c>
      <c r="S31" s="202">
        <v>8</v>
      </c>
      <c r="T31" s="94" t="s">
        <v>13</v>
      </c>
      <c r="U31" s="186" t="s">
        <v>13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</row>
    <row r="32" spans="1:250" ht="17.149999999999999" customHeight="1" x14ac:dyDescent="0.35">
      <c r="A32" s="30">
        <v>27</v>
      </c>
      <c r="B32" s="30"/>
      <c r="C32" s="30"/>
      <c r="D32" s="18" t="s">
        <v>1871</v>
      </c>
      <c r="E32" s="2">
        <f t="shared" si="1"/>
        <v>8</v>
      </c>
      <c r="F32" s="239"/>
      <c r="G32" s="30">
        <f t="shared" si="2"/>
        <v>1</v>
      </c>
      <c r="H32" s="31"/>
      <c r="I32" s="186">
        <v>8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186" t="s">
        <v>13</v>
      </c>
      <c r="R32" s="191" t="s">
        <v>13</v>
      </c>
      <c r="S32" s="202" t="s">
        <v>13</v>
      </c>
      <c r="T32" s="94" t="s">
        <v>13</v>
      </c>
      <c r="U32" s="186" t="s">
        <v>13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</row>
    <row r="33" spans="1:250" ht="17.149999999999999" customHeight="1" x14ac:dyDescent="0.35">
      <c r="A33" s="30">
        <v>28</v>
      </c>
      <c r="B33" s="30">
        <v>27</v>
      </c>
      <c r="C33" s="30">
        <f>B33-A33</f>
        <v>-1</v>
      </c>
      <c r="D33" s="18" t="s">
        <v>681</v>
      </c>
      <c r="E33" s="2">
        <f t="shared" si="1"/>
        <v>6</v>
      </c>
      <c r="F33" s="238"/>
      <c r="G33" s="30">
        <f t="shared" si="2"/>
        <v>1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186">
        <v>6</v>
      </c>
      <c r="R33" s="191" t="s">
        <v>13</v>
      </c>
      <c r="S33" s="202" t="s">
        <v>13</v>
      </c>
      <c r="T33" s="94" t="s">
        <v>13</v>
      </c>
      <c r="U33" s="186" t="s">
        <v>13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</row>
    <row r="34" spans="1:250" ht="17.149999999999999" customHeight="1" x14ac:dyDescent="0.35">
      <c r="A34" s="30">
        <v>29</v>
      </c>
      <c r="B34" s="30">
        <v>28</v>
      </c>
      <c r="C34" s="30">
        <f>B34-A34</f>
        <v>-1</v>
      </c>
      <c r="D34" s="18" t="s">
        <v>121</v>
      </c>
      <c r="E34" s="2">
        <f t="shared" si="1"/>
        <v>6</v>
      </c>
      <c r="F34" s="238"/>
      <c r="G34" s="30">
        <f t="shared" si="2"/>
        <v>1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>
        <v>6</v>
      </c>
      <c r="N34" s="31" t="s">
        <v>13</v>
      </c>
      <c r="O34" s="186" t="s">
        <v>13</v>
      </c>
      <c r="P34" s="31" t="s">
        <v>13</v>
      </c>
      <c r="Q34" s="186" t="s">
        <v>13</v>
      </c>
      <c r="R34" s="191" t="s">
        <v>13</v>
      </c>
      <c r="S34" s="202" t="s">
        <v>13</v>
      </c>
      <c r="T34" s="94" t="s">
        <v>13</v>
      </c>
      <c r="U34" s="186" t="s">
        <v>13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</row>
    <row r="35" spans="1:250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1084</v>
      </c>
      <c r="E35" s="2">
        <f t="shared" si="1"/>
        <v>6</v>
      </c>
      <c r="F35" s="239"/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186" t="s">
        <v>13</v>
      </c>
      <c r="R35" s="191" t="s">
        <v>13</v>
      </c>
      <c r="S35" s="202">
        <v>6</v>
      </c>
      <c r="T35" s="94" t="s">
        <v>13</v>
      </c>
      <c r="U35" s="186" t="s">
        <v>13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</row>
    <row r="36" spans="1:250" ht="17.149999999999999" customHeight="1" x14ac:dyDescent="0.35">
      <c r="A36" s="30">
        <v>31</v>
      </c>
      <c r="B36" s="30"/>
      <c r="C36" s="30"/>
      <c r="D36" s="18" t="s">
        <v>1793</v>
      </c>
      <c r="E36" s="2">
        <f t="shared" si="1"/>
        <v>6</v>
      </c>
      <c r="F36" s="238"/>
      <c r="G36" s="30">
        <f t="shared" si="2"/>
        <v>1</v>
      </c>
      <c r="H36" s="31"/>
      <c r="I36" s="186" t="s">
        <v>13</v>
      </c>
      <c r="J36" s="191">
        <v>6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186" t="s">
        <v>13</v>
      </c>
      <c r="R36" s="191" t="s">
        <v>13</v>
      </c>
      <c r="S36" s="202" t="s">
        <v>13</v>
      </c>
      <c r="T36" s="94" t="s">
        <v>13</v>
      </c>
      <c r="U36" s="186" t="s">
        <v>13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</row>
    <row r="37" spans="1:250" ht="17.149999999999999" customHeight="1" x14ac:dyDescent="0.35">
      <c r="A37" s="30">
        <v>32</v>
      </c>
      <c r="B37" s="30">
        <v>30</v>
      </c>
      <c r="C37" s="30">
        <f>B37-A37</f>
        <v>-2</v>
      </c>
      <c r="D37" s="18" t="s">
        <v>751</v>
      </c>
      <c r="E37" s="2">
        <f t="shared" si="1"/>
        <v>5</v>
      </c>
      <c r="F37" s="239"/>
      <c r="G37" s="30">
        <f t="shared" si="2"/>
        <v>1</v>
      </c>
      <c r="H37" s="31"/>
      <c r="I37" s="186" t="s">
        <v>13</v>
      </c>
      <c r="J37" s="191" t="s">
        <v>13</v>
      </c>
      <c r="K37" s="186" t="s">
        <v>13</v>
      </c>
      <c r="L37" s="191">
        <v>5</v>
      </c>
      <c r="M37" s="186" t="s">
        <v>13</v>
      </c>
      <c r="N37" s="31" t="s">
        <v>13</v>
      </c>
      <c r="O37" s="186" t="s">
        <v>13</v>
      </c>
      <c r="P37" s="31" t="s">
        <v>13</v>
      </c>
      <c r="Q37" s="186" t="s">
        <v>13</v>
      </c>
      <c r="R37" s="191" t="s">
        <v>13</v>
      </c>
      <c r="S37" s="202" t="s">
        <v>13</v>
      </c>
      <c r="T37" s="94" t="s">
        <v>13</v>
      </c>
      <c r="U37" s="186" t="s">
        <v>13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</row>
    <row r="38" spans="1:250" ht="17.149999999999999" customHeight="1" x14ac:dyDescent="0.35">
      <c r="A38" s="30">
        <v>33</v>
      </c>
      <c r="B38" s="30">
        <v>31</v>
      </c>
      <c r="C38" s="30">
        <f>B38-A38</f>
        <v>-2</v>
      </c>
      <c r="D38" s="18" t="s">
        <v>1484</v>
      </c>
      <c r="E38" s="2">
        <f t="shared" si="1"/>
        <v>4</v>
      </c>
      <c r="F38" s="239"/>
      <c r="G38" s="30">
        <f t="shared" si="2"/>
        <v>1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186">
        <v>4</v>
      </c>
      <c r="R38" s="191" t="s">
        <v>13</v>
      </c>
      <c r="S38" s="202" t="s">
        <v>13</v>
      </c>
      <c r="T38" s="94" t="s">
        <v>13</v>
      </c>
      <c r="U38" s="186" t="s">
        <v>13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</row>
    <row r="39" spans="1:250" ht="17.149999999999999" customHeight="1" x14ac:dyDescent="0.35">
      <c r="A39" s="30">
        <v>34</v>
      </c>
      <c r="B39" s="30">
        <v>32</v>
      </c>
      <c r="C39" s="30">
        <f>B39-A39</f>
        <v>-2</v>
      </c>
      <c r="D39" s="18" t="s">
        <v>484</v>
      </c>
      <c r="E39" s="2">
        <f t="shared" si="1"/>
        <v>4</v>
      </c>
      <c r="F39" s="238"/>
      <c r="G39" s="30">
        <f t="shared" si="2"/>
        <v>1</v>
      </c>
      <c r="H39" s="31"/>
      <c r="I39" s="186" t="s">
        <v>13</v>
      </c>
      <c r="J39" s="191" t="s">
        <v>13</v>
      </c>
      <c r="K39" s="186">
        <v>4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186" t="s">
        <v>13</v>
      </c>
      <c r="R39" s="191" t="s">
        <v>13</v>
      </c>
      <c r="S39" s="202" t="s">
        <v>13</v>
      </c>
      <c r="T39" s="94" t="s">
        <v>13</v>
      </c>
      <c r="U39" s="186" t="s">
        <v>13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</row>
    <row r="40" spans="1:250" ht="17.149999999999999" customHeight="1" x14ac:dyDescent="0.35">
      <c r="A40" s="30">
        <v>35</v>
      </c>
      <c r="B40" s="30"/>
      <c r="C40" s="30"/>
      <c r="D40" s="18" t="s">
        <v>1794</v>
      </c>
      <c r="E40" s="2">
        <f t="shared" si="1"/>
        <v>4</v>
      </c>
      <c r="F40" s="239"/>
      <c r="G40" s="30">
        <f t="shared" si="2"/>
        <v>1</v>
      </c>
      <c r="H40" s="31"/>
      <c r="I40" s="186" t="s">
        <v>13</v>
      </c>
      <c r="J40" s="191">
        <v>4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186" t="s">
        <v>13</v>
      </c>
      <c r="R40" s="191" t="s">
        <v>13</v>
      </c>
      <c r="S40" s="202" t="s">
        <v>13</v>
      </c>
      <c r="T40" s="94" t="s">
        <v>13</v>
      </c>
      <c r="U40" s="186" t="s">
        <v>13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</row>
    <row r="41" spans="1:250" ht="17.149999999999999" customHeight="1" x14ac:dyDescent="0.35">
      <c r="A41" s="30">
        <v>36</v>
      </c>
      <c r="B41" s="30">
        <v>33</v>
      </c>
      <c r="C41" s="30">
        <f>B41-A41</f>
        <v>-3</v>
      </c>
      <c r="D41" s="18" t="s">
        <v>592</v>
      </c>
      <c r="E41" s="2">
        <f t="shared" si="1"/>
        <v>3</v>
      </c>
      <c r="F41" s="239"/>
      <c r="G41" s="30">
        <f t="shared" si="2"/>
        <v>1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>
        <v>3</v>
      </c>
      <c r="P41" s="31" t="s">
        <v>13</v>
      </c>
      <c r="Q41" s="186" t="s">
        <v>13</v>
      </c>
      <c r="R41" s="191" t="s">
        <v>13</v>
      </c>
      <c r="S41" s="202" t="s">
        <v>13</v>
      </c>
      <c r="T41" s="94" t="s">
        <v>13</v>
      </c>
      <c r="U41" s="186" t="s">
        <v>13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</row>
    <row r="42" spans="1:250" ht="17.149999999999999" customHeight="1" x14ac:dyDescent="0.35">
      <c r="A42" s="30">
        <v>37</v>
      </c>
      <c r="B42" s="30">
        <v>34</v>
      </c>
      <c r="C42" s="30">
        <f>B42-A42</f>
        <v>-3</v>
      </c>
      <c r="D42" s="18" t="s">
        <v>1741</v>
      </c>
      <c r="E42" s="2">
        <f t="shared" si="1"/>
        <v>3</v>
      </c>
      <c r="F42" s="239"/>
      <c r="G42" s="30">
        <f t="shared" si="2"/>
        <v>1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186" t="s">
        <v>13</v>
      </c>
      <c r="R42" s="191" t="s">
        <v>13</v>
      </c>
      <c r="S42" s="202">
        <v>3</v>
      </c>
      <c r="T42" s="94" t="s">
        <v>13</v>
      </c>
      <c r="U42" s="186" t="s">
        <v>13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</row>
    <row r="43" spans="1:250" ht="17.149999999999999" customHeight="1" x14ac:dyDescent="0.35">
      <c r="A43" s="30">
        <v>38</v>
      </c>
      <c r="B43" s="30">
        <v>35</v>
      </c>
      <c r="C43" s="30">
        <f>B43-A43</f>
        <v>-3</v>
      </c>
      <c r="D43" s="18" t="s">
        <v>1742</v>
      </c>
      <c r="E43" s="2">
        <f t="shared" si="1"/>
        <v>2</v>
      </c>
      <c r="F43" s="238"/>
      <c r="G43" s="30">
        <f t="shared" si="2"/>
        <v>1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186" t="s">
        <v>13</v>
      </c>
      <c r="R43" s="191" t="s">
        <v>13</v>
      </c>
      <c r="S43" s="202">
        <v>2</v>
      </c>
      <c r="T43" s="94" t="s">
        <v>13</v>
      </c>
      <c r="U43" s="186" t="s">
        <v>13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</row>
    <row r="44" spans="1:250" ht="17.149999999999999" customHeight="1" x14ac:dyDescent="0.35">
      <c r="A44" s="30">
        <v>39</v>
      </c>
      <c r="B44" s="30">
        <v>36</v>
      </c>
      <c r="C44" s="30">
        <f>B44-A44</f>
        <v>-3</v>
      </c>
      <c r="D44" s="18" t="s">
        <v>1743</v>
      </c>
      <c r="E44" s="2">
        <f t="shared" si="1"/>
        <v>1</v>
      </c>
      <c r="F44" s="238"/>
      <c r="G44" s="30">
        <f t="shared" si="2"/>
        <v>1</v>
      </c>
      <c r="H44" s="31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186" t="s">
        <v>13</v>
      </c>
      <c r="R44" s="191" t="s">
        <v>13</v>
      </c>
      <c r="S44" s="202">
        <v>1</v>
      </c>
      <c r="T44" s="94" t="s">
        <v>13</v>
      </c>
      <c r="U44" s="186" t="s">
        <v>13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</row>
    <row r="45" spans="1:250" ht="17.149999999999999" customHeight="1" x14ac:dyDescent="0.35">
      <c r="A45" s="30"/>
      <c r="B45" s="30"/>
      <c r="C45" s="30"/>
      <c r="D45" s="18"/>
      <c r="E45" s="2">
        <f t="shared" ref="E45:E48" si="3">LARGE(H45:Z45,1)+LARGE(H45:Z45,2)+LARGE(H45:Z45,3)+LARGE(H45:Z45,4)+LARGE(H45:Z45,5)+F45</f>
        <v>0</v>
      </c>
      <c r="F45" s="239"/>
      <c r="G45" s="30">
        <f t="shared" ref="G45:G48" si="4">COUNT(H45:U45)</f>
        <v>0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186" t="s">
        <v>13</v>
      </c>
      <c r="R45" s="191" t="s">
        <v>13</v>
      </c>
      <c r="S45" s="202" t="s">
        <v>13</v>
      </c>
      <c r="T45" s="94" t="s">
        <v>13</v>
      </c>
      <c r="U45" s="186" t="s">
        <v>13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</row>
    <row r="46" spans="1:250" ht="17.149999999999999" customHeight="1" x14ac:dyDescent="0.35">
      <c r="A46" s="30"/>
      <c r="B46" s="30"/>
      <c r="C46" s="30"/>
      <c r="D46" s="18"/>
      <c r="E46" s="2">
        <f t="shared" si="3"/>
        <v>0</v>
      </c>
      <c r="F46" s="239"/>
      <c r="G46" s="30">
        <f t="shared" si="4"/>
        <v>0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186" t="s">
        <v>13</v>
      </c>
      <c r="R46" s="191" t="s">
        <v>13</v>
      </c>
      <c r="S46" s="202" t="s">
        <v>13</v>
      </c>
      <c r="T46" s="94" t="s">
        <v>13</v>
      </c>
      <c r="U46" s="186" t="s">
        <v>13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</row>
    <row r="47" spans="1:250" ht="17.149999999999999" customHeight="1" x14ac:dyDescent="0.35">
      <c r="A47" s="30"/>
      <c r="B47" s="30"/>
      <c r="C47" s="30"/>
      <c r="D47" s="18"/>
      <c r="E47" s="2">
        <f t="shared" si="3"/>
        <v>0</v>
      </c>
      <c r="F47" s="239"/>
      <c r="G47" s="30">
        <f t="shared" si="4"/>
        <v>0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186" t="s">
        <v>13</v>
      </c>
      <c r="R47" s="191" t="s">
        <v>13</v>
      </c>
      <c r="S47" s="202" t="s">
        <v>13</v>
      </c>
      <c r="T47" s="94" t="s">
        <v>13</v>
      </c>
      <c r="U47" s="186" t="s">
        <v>13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</row>
    <row r="48" spans="1:250" ht="17.149999999999999" customHeight="1" x14ac:dyDescent="0.35">
      <c r="A48" s="2"/>
      <c r="B48" s="2"/>
      <c r="C48" s="2"/>
      <c r="D48" s="2"/>
      <c r="E48" s="2">
        <f t="shared" si="3"/>
        <v>0</v>
      </c>
      <c r="F48" s="239"/>
      <c r="G48" s="30">
        <f t="shared" si="4"/>
        <v>0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186" t="s">
        <v>13</v>
      </c>
      <c r="R48" s="191" t="s">
        <v>13</v>
      </c>
      <c r="S48" s="202" t="s">
        <v>13</v>
      </c>
      <c r="T48" s="94" t="s">
        <v>13</v>
      </c>
      <c r="U48" s="186" t="s">
        <v>13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</row>
    <row r="49" spans="1:28" ht="17.149999999999999" customHeight="1" x14ac:dyDescent="0.35">
      <c r="A49" s="41"/>
      <c r="B49" s="41"/>
      <c r="C49" s="41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212"/>
      <c r="S49" s="40"/>
      <c r="T49" s="40"/>
      <c r="U49" s="40"/>
      <c r="V49" s="35"/>
      <c r="W49" s="35"/>
      <c r="X49" s="35"/>
      <c r="Y49" s="35"/>
      <c r="Z49" s="35"/>
      <c r="AA49" s="35"/>
      <c r="AB49" s="35"/>
    </row>
    <row r="50" spans="1:28" ht="17.149999999999999" customHeight="1" x14ac:dyDescent="0.35">
      <c r="A50" s="21"/>
      <c r="B50" s="21"/>
      <c r="C50" s="21"/>
      <c r="D50" s="35"/>
      <c r="E50" s="42" t="s">
        <v>16</v>
      </c>
      <c r="F50" s="35">
        <f>SUM(F6:F48)</f>
        <v>220</v>
      </c>
      <c r="G50" s="35">
        <f>SUM(G6:G48)</f>
        <v>40</v>
      </c>
      <c r="H50" s="35">
        <f>SUM(H6:H48)</f>
        <v>0</v>
      </c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>
        <f>SUM(S6:S48)</f>
        <v>291</v>
      </c>
      <c r="T50" s="35"/>
      <c r="U50" s="35">
        <f>SUM(U6:U48)</f>
        <v>10</v>
      </c>
      <c r="V50" s="35"/>
      <c r="W50" s="35"/>
      <c r="X50" s="35"/>
      <c r="Y50" s="35"/>
      <c r="Z50" s="35"/>
      <c r="AA50" s="35"/>
      <c r="AB50" s="35"/>
    </row>
    <row r="51" spans="1:28" ht="17.149999999999999" customHeight="1" x14ac:dyDescent="0.35">
      <c r="A51" s="21"/>
      <c r="B51" s="21"/>
      <c r="C51" s="21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</row>
    <row r="52" spans="1:28" ht="17.149999999999999" customHeight="1" x14ac:dyDescent="0.35">
      <c r="A52" s="21"/>
      <c r="B52" s="21"/>
      <c r="C52" s="21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</row>
    <row r="53" spans="1:28" ht="17.149999999999999" customHeight="1" x14ac:dyDescent="0.35">
      <c r="A53" s="21"/>
      <c r="B53" s="21"/>
      <c r="C53" s="21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</row>
    <row r="54" spans="1:28" ht="17.149999999999999" customHeight="1" x14ac:dyDescent="0.35">
      <c r="A54" s="21"/>
      <c r="B54" s="21"/>
      <c r="C54" s="21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</row>
    <row r="55" spans="1:28" ht="17.149999999999999" customHeight="1" x14ac:dyDescent="0.35">
      <c r="A55" s="21"/>
      <c r="B55" s="21"/>
      <c r="C55" s="21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</row>
    <row r="56" spans="1:28" ht="17.149999999999999" customHeight="1" x14ac:dyDescent="0.35">
      <c r="A56" s="21"/>
      <c r="B56" s="21"/>
      <c r="C56" s="21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</row>
    <row r="57" spans="1:28" ht="17.149999999999999" customHeight="1" x14ac:dyDescent="0.35">
      <c r="A57" s="21"/>
      <c r="B57" s="21"/>
      <c r="C57" s="21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</row>
    <row r="58" spans="1:28" ht="17.149999999999999" customHeight="1" x14ac:dyDescent="0.35">
      <c r="A58" s="21"/>
      <c r="B58" s="21"/>
      <c r="C58" s="21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</row>
    <row r="59" spans="1:28" ht="17.149999999999999" customHeight="1" x14ac:dyDescent="0.35">
      <c r="A59" s="21"/>
      <c r="B59" s="21"/>
      <c r="C59" s="21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</row>
    <row r="60" spans="1:28" ht="17.149999999999999" customHeight="1" x14ac:dyDescent="0.35">
      <c r="A60" s="21"/>
      <c r="B60" s="21"/>
      <c r="C60" s="21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</row>
  </sheetData>
  <sortState ref="B6:AA44">
    <sortCondition descending="1" ref="E6:E44"/>
    <sortCondition ref="G6:G44"/>
  </sortState>
  <conditionalFormatting sqref="C6:C47">
    <cfRule type="cellIs" dxfId="53" priority="1" stopIfTrue="1" operator="lessThan">
      <formula>0</formula>
    </cfRule>
    <cfRule type="cellIs" dxfId="5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50"/>
  <sheetViews>
    <sheetView showGridLines="0" workbookViewId="0">
      <selection activeCell="C31" sqref="C31"/>
    </sheetView>
  </sheetViews>
  <sheetFormatPr baseColWidth="10" defaultColWidth="3.81640625" defaultRowHeight="14.5" customHeight="1" x14ac:dyDescent="0.25"/>
  <cols>
    <col min="1" max="3" width="6.453125" style="145" customWidth="1"/>
    <col min="4" max="4" width="19.1796875" style="145" customWidth="1"/>
    <col min="5" max="5" width="8.1796875" style="145" customWidth="1"/>
    <col min="6" max="6" width="8.1796875" style="182" customWidth="1"/>
    <col min="7" max="7" width="6.453125" style="145" customWidth="1"/>
    <col min="8" max="8" width="3.81640625" style="145" hidden="1" customWidth="1"/>
    <col min="9" max="9" width="9.54296875" style="182" customWidth="1"/>
    <col min="10" max="10" width="10.6328125" style="182" customWidth="1"/>
    <col min="11" max="16" width="10.08984375" style="182" customWidth="1"/>
    <col min="17" max="18" width="11.08984375" style="182" customWidth="1"/>
    <col min="19" max="19" width="10.26953125" style="182" customWidth="1"/>
    <col min="20" max="20" width="9.7265625" style="182" customWidth="1"/>
    <col min="21" max="25" width="3.81640625" style="145" hidden="1" customWidth="1"/>
    <col min="26" max="27" width="11.453125" style="145" customWidth="1"/>
    <col min="28" max="256" width="3.81640625" style="145" customWidth="1"/>
  </cols>
  <sheetData>
    <row r="1" spans="1:256" ht="17.149999999999999" customHeight="1" x14ac:dyDescent="0.35">
      <c r="A1" s="2"/>
      <c r="B1" s="2"/>
      <c r="C1" s="2"/>
      <c r="D1" s="3" t="s">
        <v>125</v>
      </c>
      <c r="E1" s="2"/>
      <c r="F1" s="2"/>
      <c r="G1" s="2"/>
      <c r="H1" s="4"/>
      <c r="I1" s="195">
        <v>45809</v>
      </c>
      <c r="J1" s="188">
        <v>45781</v>
      </c>
      <c r="K1" s="195">
        <v>45767</v>
      </c>
      <c r="L1" s="4">
        <v>45752</v>
      </c>
      <c r="M1" s="195">
        <v>45725</v>
      </c>
      <c r="N1" s="188">
        <v>45724</v>
      </c>
      <c r="O1" s="184">
        <v>45718</v>
      </c>
      <c r="P1" s="188">
        <v>45710</v>
      </c>
      <c r="Q1" s="183">
        <v>45669</v>
      </c>
      <c r="R1" s="5">
        <v>45641</v>
      </c>
      <c r="S1" s="183">
        <v>45633</v>
      </c>
      <c r="T1" s="188">
        <v>45634</v>
      </c>
      <c r="U1" s="6"/>
      <c r="V1" s="7"/>
      <c r="W1" s="7"/>
      <c r="X1" s="7"/>
      <c r="Y1" s="8"/>
      <c r="Z1" s="9"/>
      <c r="AA1" s="9"/>
      <c r="AB1" s="13"/>
      <c r="AC1" s="14"/>
      <c r="AD1" s="14"/>
      <c r="AE1" s="14"/>
      <c r="AF1" s="15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</row>
    <row r="2" spans="1:25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90" t="s">
        <v>1628</v>
      </c>
      <c r="K2" s="184" t="s">
        <v>1295</v>
      </c>
      <c r="L2" s="17" t="s">
        <v>218</v>
      </c>
      <c r="M2" s="184" t="s">
        <v>31</v>
      </c>
      <c r="N2" s="189" t="s">
        <v>31</v>
      </c>
      <c r="O2" s="184" t="s">
        <v>1375</v>
      </c>
      <c r="P2" s="189" t="s">
        <v>1529</v>
      </c>
      <c r="Q2" s="184" t="s">
        <v>253</v>
      </c>
      <c r="R2" s="17" t="s">
        <v>1584</v>
      </c>
      <c r="S2" s="184" t="s">
        <v>885</v>
      </c>
      <c r="T2" s="189" t="s">
        <v>31</v>
      </c>
      <c r="U2" s="19"/>
      <c r="V2" s="20"/>
      <c r="W2" s="20"/>
      <c r="X2" s="20"/>
      <c r="Y2" s="21"/>
      <c r="Z2" s="9"/>
      <c r="AA2" s="9"/>
      <c r="AB2" s="24"/>
      <c r="AC2" s="194"/>
      <c r="AD2" s="194"/>
      <c r="AE2" s="194"/>
      <c r="AF2" s="25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</row>
    <row r="3" spans="1:25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321</v>
      </c>
      <c r="J3" s="190" t="s">
        <v>1629</v>
      </c>
      <c r="K3" s="185" t="s">
        <v>51</v>
      </c>
      <c r="L3" s="2" t="s">
        <v>32</v>
      </c>
      <c r="M3" s="185" t="s">
        <v>1492</v>
      </c>
      <c r="N3" s="190" t="s">
        <v>32</v>
      </c>
      <c r="O3" s="185" t="s">
        <v>251</v>
      </c>
      <c r="P3" s="190" t="s">
        <v>32</v>
      </c>
      <c r="Q3" s="185" t="s">
        <v>412</v>
      </c>
      <c r="R3" s="2" t="s">
        <v>412</v>
      </c>
      <c r="S3" s="185" t="s">
        <v>51</v>
      </c>
      <c r="T3" s="190" t="s">
        <v>32</v>
      </c>
      <c r="U3" s="27"/>
      <c r="V3" s="21"/>
      <c r="W3" s="21"/>
      <c r="X3" s="21"/>
      <c r="Y3" s="21"/>
      <c r="Z3" s="9"/>
      <c r="AA3" s="9"/>
      <c r="AB3" s="24"/>
      <c r="AC3" s="194"/>
      <c r="AD3" s="194"/>
      <c r="AE3" s="194"/>
      <c r="AF3" s="25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1015</v>
      </c>
      <c r="K4" s="185" t="s">
        <v>1296</v>
      </c>
      <c r="L4" s="2" t="s">
        <v>1296</v>
      </c>
      <c r="M4" s="185" t="s">
        <v>1015</v>
      </c>
      <c r="N4" s="190" t="s">
        <v>1015</v>
      </c>
      <c r="O4" s="185" t="s">
        <v>1296</v>
      </c>
      <c r="P4" s="190" t="s">
        <v>1015</v>
      </c>
      <c r="Q4" s="185" t="s">
        <v>1305</v>
      </c>
      <c r="R4" s="2" t="s">
        <v>42</v>
      </c>
      <c r="S4" s="185" t="s">
        <v>1015</v>
      </c>
      <c r="T4" s="190" t="s">
        <v>1015</v>
      </c>
      <c r="U4" s="27"/>
      <c r="V4" s="21"/>
      <c r="W4" s="21"/>
      <c r="X4" s="21"/>
      <c r="Y4" s="21"/>
      <c r="Z4" s="9"/>
      <c r="AA4" s="9"/>
      <c r="AB4" s="24"/>
      <c r="AC4" s="194"/>
      <c r="AD4" s="194"/>
      <c r="AE4" s="194"/>
      <c r="AF4" s="25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</row>
    <row r="5" spans="1:25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</v>
      </c>
      <c r="J5" s="190">
        <v>3</v>
      </c>
      <c r="K5" s="185">
        <v>1</v>
      </c>
      <c r="L5" s="2">
        <v>2</v>
      </c>
      <c r="M5" s="185">
        <v>1</v>
      </c>
      <c r="N5" s="190">
        <v>1</v>
      </c>
      <c r="O5" s="185">
        <v>2</v>
      </c>
      <c r="P5" s="190">
        <v>1</v>
      </c>
      <c r="Q5" s="185">
        <v>14</v>
      </c>
      <c r="R5" s="2">
        <v>112</v>
      </c>
      <c r="S5" s="185">
        <v>2</v>
      </c>
      <c r="T5" s="190">
        <v>1</v>
      </c>
      <c r="U5" s="28"/>
      <c r="V5" s="29"/>
      <c r="W5" s="29"/>
      <c r="X5" s="29"/>
      <c r="Y5" s="29"/>
      <c r="Z5" s="9"/>
      <c r="AA5" s="9"/>
      <c r="AB5" s="24"/>
      <c r="AC5" s="194"/>
      <c r="AD5" s="194"/>
      <c r="AE5" s="194"/>
      <c r="AF5" s="25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</row>
    <row r="6" spans="1:256" ht="17.149999999999999" customHeight="1" x14ac:dyDescent="0.35">
      <c r="A6" s="30">
        <v>1</v>
      </c>
      <c r="B6" s="30">
        <v>1</v>
      </c>
      <c r="C6" s="30">
        <f t="shared" ref="C6:C19" si="0">B6-A6</f>
        <v>0</v>
      </c>
      <c r="D6" s="18" t="s">
        <v>122</v>
      </c>
      <c r="E6" s="2">
        <f t="shared" ref="E6:E32" si="1">LARGE(H6:Y6,1)+LARGE(H6:Y6,2)+LARGE(H6:Y6,3)+LARGE(H6:Y6,4)+LARGE(H6:Y6,5)+F6</f>
        <v>31</v>
      </c>
      <c r="F6" s="238"/>
      <c r="G6" s="30">
        <f t="shared" ref="G6:G32" si="2">COUNT(H6:T6)</f>
        <v>4</v>
      </c>
      <c r="H6" s="31"/>
      <c r="I6" s="186" t="s">
        <v>13</v>
      </c>
      <c r="J6" s="191" t="s">
        <v>13</v>
      </c>
      <c r="K6" s="186" t="s">
        <v>13</v>
      </c>
      <c r="L6" s="31" t="s">
        <v>13</v>
      </c>
      <c r="M6" s="186">
        <v>3</v>
      </c>
      <c r="N6" s="191" t="s">
        <v>13</v>
      </c>
      <c r="O6" s="186">
        <v>10</v>
      </c>
      <c r="P6" s="191" t="s">
        <v>13</v>
      </c>
      <c r="Q6" s="202">
        <v>12</v>
      </c>
      <c r="R6" s="94" t="s">
        <v>13</v>
      </c>
      <c r="S6" s="186">
        <v>6</v>
      </c>
      <c r="T6" s="191" t="s">
        <v>13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24"/>
      <c r="AC6" s="194"/>
      <c r="AD6" s="194"/>
      <c r="AE6" s="194"/>
      <c r="AF6" s="25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</row>
    <row r="7" spans="1:256" ht="17.149999999999999" customHeight="1" x14ac:dyDescent="0.35">
      <c r="A7" s="30">
        <v>2</v>
      </c>
      <c r="B7" s="30">
        <v>6</v>
      </c>
      <c r="C7" s="30">
        <f t="shared" si="0"/>
        <v>4</v>
      </c>
      <c r="D7" s="18" t="s">
        <v>1226</v>
      </c>
      <c r="E7" s="2">
        <f t="shared" si="1"/>
        <v>30</v>
      </c>
      <c r="F7" s="239">
        <v>20</v>
      </c>
      <c r="G7" s="30">
        <f t="shared" si="2"/>
        <v>1</v>
      </c>
      <c r="H7" s="31"/>
      <c r="I7" s="186">
        <v>10</v>
      </c>
      <c r="J7" s="191" t="s">
        <v>13</v>
      </c>
      <c r="K7" s="186" t="s">
        <v>13</v>
      </c>
      <c r="L7" s="3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202" t="s">
        <v>13</v>
      </c>
      <c r="R7" s="94" t="s">
        <v>13</v>
      </c>
      <c r="S7" s="186" t="s">
        <v>13</v>
      </c>
      <c r="T7" s="191" t="s">
        <v>13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24"/>
      <c r="AC7" s="194"/>
      <c r="AD7" s="194"/>
      <c r="AE7" s="194"/>
      <c r="AF7" s="25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</row>
    <row r="8" spans="1:256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123</v>
      </c>
      <c r="E8" s="2">
        <f t="shared" si="1"/>
        <v>27</v>
      </c>
      <c r="F8" s="238"/>
      <c r="G8" s="30">
        <f t="shared" si="2"/>
        <v>2</v>
      </c>
      <c r="H8" s="31"/>
      <c r="I8" s="186" t="s">
        <v>13</v>
      </c>
      <c r="J8" s="19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202">
        <v>17</v>
      </c>
      <c r="R8" s="94">
        <v>10</v>
      </c>
      <c r="S8" s="186" t="s">
        <v>13</v>
      </c>
      <c r="T8" s="191" t="s">
        <v>13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24"/>
      <c r="AC8" s="194"/>
      <c r="AD8" s="194"/>
      <c r="AE8" s="194"/>
      <c r="AF8" s="25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</row>
    <row r="9" spans="1:256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1223</v>
      </c>
      <c r="E9" s="2">
        <f t="shared" si="1"/>
        <v>20</v>
      </c>
      <c r="F9" s="239">
        <v>20</v>
      </c>
      <c r="G9" s="30">
        <f t="shared" si="2"/>
        <v>0</v>
      </c>
      <c r="H9" s="31"/>
      <c r="I9" s="186" t="s">
        <v>13</v>
      </c>
      <c r="J9" s="191" t="s">
        <v>13</v>
      </c>
      <c r="K9" s="186" t="s">
        <v>13</v>
      </c>
      <c r="L9" s="3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202" t="s">
        <v>13</v>
      </c>
      <c r="R9" s="94" t="s">
        <v>13</v>
      </c>
      <c r="S9" s="186" t="s">
        <v>13</v>
      </c>
      <c r="T9" s="191" t="s">
        <v>13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24"/>
      <c r="AC9" s="194"/>
      <c r="AD9" s="194"/>
      <c r="AE9" s="194"/>
      <c r="AF9" s="25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</row>
    <row r="10" spans="1:256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1224</v>
      </c>
      <c r="E10" s="2">
        <f t="shared" si="1"/>
        <v>20</v>
      </c>
      <c r="F10" s="239">
        <v>20</v>
      </c>
      <c r="G10" s="30">
        <f t="shared" si="2"/>
        <v>0</v>
      </c>
      <c r="H10" s="31"/>
      <c r="I10" s="186" t="s">
        <v>13</v>
      </c>
      <c r="J10" s="19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202" t="s">
        <v>13</v>
      </c>
      <c r="R10" s="94" t="s">
        <v>13</v>
      </c>
      <c r="S10" s="186" t="s">
        <v>13</v>
      </c>
      <c r="T10" s="191" t="s">
        <v>13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24"/>
      <c r="AC10" s="194"/>
      <c r="AD10" s="194"/>
      <c r="AE10" s="194"/>
      <c r="AF10" s="25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</row>
    <row r="11" spans="1:256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1225</v>
      </c>
      <c r="E11" s="2">
        <f t="shared" si="1"/>
        <v>20</v>
      </c>
      <c r="F11" s="239">
        <v>20</v>
      </c>
      <c r="G11" s="30">
        <f t="shared" si="2"/>
        <v>0</v>
      </c>
      <c r="H11" s="31"/>
      <c r="I11" s="186" t="s">
        <v>13</v>
      </c>
      <c r="J11" s="191" t="s">
        <v>13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202" t="s">
        <v>13</v>
      </c>
      <c r="R11" s="94" t="s">
        <v>13</v>
      </c>
      <c r="S11" s="186" t="s">
        <v>13</v>
      </c>
      <c r="T11" s="191" t="s">
        <v>13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24"/>
      <c r="AC11" s="194"/>
      <c r="AD11" s="194"/>
      <c r="AE11" s="194"/>
      <c r="AF11" s="25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</row>
    <row r="12" spans="1:25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1715</v>
      </c>
      <c r="E12" s="2">
        <f t="shared" si="1"/>
        <v>20</v>
      </c>
      <c r="F12" s="238">
        <v>20</v>
      </c>
      <c r="G12" s="30">
        <f t="shared" si="2"/>
        <v>0</v>
      </c>
      <c r="H12" s="31"/>
      <c r="I12" s="186" t="s">
        <v>13</v>
      </c>
      <c r="J12" s="19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202" t="s">
        <v>13</v>
      </c>
      <c r="R12" s="94" t="s">
        <v>13</v>
      </c>
      <c r="S12" s="186" t="s">
        <v>13</v>
      </c>
      <c r="T12" s="191" t="s">
        <v>13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24"/>
      <c r="AC12" s="194"/>
      <c r="AD12" s="194"/>
      <c r="AE12" s="194"/>
      <c r="AF12" s="25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</row>
    <row r="13" spans="1:25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382</v>
      </c>
      <c r="E13" s="2">
        <f t="shared" si="1"/>
        <v>20</v>
      </c>
      <c r="F13" s="238"/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202">
        <v>20</v>
      </c>
      <c r="R13" s="94" t="s">
        <v>13</v>
      </c>
      <c r="S13" s="186" t="s">
        <v>13</v>
      </c>
      <c r="T13" s="191" t="s">
        <v>13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24"/>
      <c r="AC13" s="194"/>
      <c r="AD13" s="194"/>
      <c r="AE13" s="194"/>
      <c r="AF13" s="25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</row>
    <row r="14" spans="1:256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275</v>
      </c>
      <c r="E14" s="2">
        <f t="shared" si="1"/>
        <v>14</v>
      </c>
      <c r="F14" s="238"/>
      <c r="G14" s="30">
        <f t="shared" si="2"/>
        <v>1</v>
      </c>
      <c r="H14" s="31"/>
      <c r="I14" s="186" t="s">
        <v>13</v>
      </c>
      <c r="J14" s="19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202">
        <v>14</v>
      </c>
      <c r="R14" s="94" t="s">
        <v>13</v>
      </c>
      <c r="S14" s="186" t="s">
        <v>13</v>
      </c>
      <c r="T14" s="191" t="s">
        <v>13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24"/>
      <c r="AC14" s="194"/>
      <c r="AD14" s="194"/>
      <c r="AE14" s="194"/>
      <c r="AF14" s="25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</row>
    <row r="15" spans="1:256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" t="s">
        <v>368</v>
      </c>
      <c r="E15" s="2">
        <f t="shared" si="1"/>
        <v>10</v>
      </c>
      <c r="F15" s="239"/>
      <c r="G15" s="30">
        <f t="shared" si="2"/>
        <v>1</v>
      </c>
      <c r="H15" s="31"/>
      <c r="I15" s="186" t="s">
        <v>13</v>
      </c>
      <c r="J15" s="191" t="s">
        <v>13</v>
      </c>
      <c r="K15" s="186" t="s">
        <v>13</v>
      </c>
      <c r="L15" s="31">
        <v>10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202" t="s">
        <v>13</v>
      </c>
      <c r="R15" s="94" t="s">
        <v>13</v>
      </c>
      <c r="S15" s="186" t="s">
        <v>13</v>
      </c>
      <c r="T15" s="191" t="s">
        <v>13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24"/>
      <c r="AC15" s="194"/>
      <c r="AD15" s="194"/>
      <c r="AE15" s="194"/>
      <c r="AF15" s="25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</row>
    <row r="16" spans="1:256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1085</v>
      </c>
      <c r="E16" s="2">
        <f t="shared" si="1"/>
        <v>10</v>
      </c>
      <c r="F16" s="238"/>
      <c r="G16" s="30">
        <f t="shared" si="2"/>
        <v>1</v>
      </c>
      <c r="H16" s="31"/>
      <c r="I16" s="186" t="s">
        <v>13</v>
      </c>
      <c r="J16" s="191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202">
        <v>10</v>
      </c>
      <c r="R16" s="94" t="s">
        <v>13</v>
      </c>
      <c r="S16" s="186" t="s">
        <v>13</v>
      </c>
      <c r="T16" s="191" t="s">
        <v>13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24"/>
      <c r="AC16" s="194"/>
      <c r="AD16" s="194"/>
      <c r="AE16" s="194"/>
      <c r="AF16" s="25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</row>
    <row r="17" spans="1:256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828</v>
      </c>
      <c r="E17" s="2">
        <f t="shared" si="1"/>
        <v>8</v>
      </c>
      <c r="F17" s="238"/>
      <c r="G17" s="30">
        <f t="shared" si="2"/>
        <v>1</v>
      </c>
      <c r="H17" s="31"/>
      <c r="I17" s="186" t="s">
        <v>13</v>
      </c>
      <c r="J17" s="19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>
        <v>8</v>
      </c>
      <c r="P17" s="191" t="s">
        <v>13</v>
      </c>
      <c r="Q17" s="202" t="s">
        <v>13</v>
      </c>
      <c r="R17" s="94" t="s">
        <v>13</v>
      </c>
      <c r="S17" s="186" t="s">
        <v>13</v>
      </c>
      <c r="T17" s="191" t="s">
        <v>13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24"/>
      <c r="AC17" s="194"/>
      <c r="AD17" s="194"/>
      <c r="AE17" s="194"/>
      <c r="AF17" s="25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</row>
    <row r="18" spans="1:256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1227</v>
      </c>
      <c r="E18" s="2">
        <f t="shared" si="1"/>
        <v>8</v>
      </c>
      <c r="F18" s="239"/>
      <c r="G18" s="30">
        <f t="shared" si="2"/>
        <v>1</v>
      </c>
      <c r="H18" s="31"/>
      <c r="I18" s="186" t="s">
        <v>13</v>
      </c>
      <c r="J18" s="191" t="s">
        <v>13</v>
      </c>
      <c r="K18" s="186" t="s">
        <v>13</v>
      </c>
      <c r="L18" s="31">
        <v>8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202" t="s">
        <v>13</v>
      </c>
      <c r="R18" s="94" t="s">
        <v>13</v>
      </c>
      <c r="S18" s="186" t="s">
        <v>13</v>
      </c>
      <c r="T18" s="191" t="s">
        <v>13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24"/>
      <c r="AC18" s="194"/>
      <c r="AD18" s="194"/>
      <c r="AE18" s="194"/>
      <c r="AF18" s="25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</row>
    <row r="19" spans="1:25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2" t="s">
        <v>1086</v>
      </c>
      <c r="E19" s="2">
        <f t="shared" si="1"/>
        <v>8</v>
      </c>
      <c r="F19" s="239"/>
      <c r="G19" s="30">
        <f t="shared" si="2"/>
        <v>1</v>
      </c>
      <c r="H19" s="31"/>
      <c r="I19" s="186" t="s">
        <v>13</v>
      </c>
      <c r="J19" s="191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202">
        <v>8</v>
      </c>
      <c r="R19" s="94" t="s">
        <v>13</v>
      </c>
      <c r="S19" s="186" t="s">
        <v>13</v>
      </c>
      <c r="T19" s="191" t="s">
        <v>13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24"/>
      <c r="AC19" s="194"/>
      <c r="AD19" s="194"/>
      <c r="AE19" s="194"/>
      <c r="AF19" s="25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</row>
    <row r="20" spans="1:256" ht="17.149999999999999" customHeight="1" x14ac:dyDescent="0.35">
      <c r="A20" s="30">
        <v>15</v>
      </c>
      <c r="B20" s="30"/>
      <c r="C20" s="30"/>
      <c r="D20" s="18" t="s">
        <v>1792</v>
      </c>
      <c r="E20" s="2">
        <f t="shared" si="1"/>
        <v>8</v>
      </c>
      <c r="F20" s="238"/>
      <c r="G20" s="30">
        <f t="shared" si="2"/>
        <v>1</v>
      </c>
      <c r="H20" s="31"/>
      <c r="I20" s="186">
        <v>8</v>
      </c>
      <c r="J20" s="19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202" t="s">
        <v>13</v>
      </c>
      <c r="R20" s="94" t="s">
        <v>13</v>
      </c>
      <c r="S20" s="186" t="s">
        <v>13</v>
      </c>
      <c r="T20" s="191" t="s">
        <v>13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24"/>
      <c r="AC20" s="194"/>
      <c r="AD20" s="194"/>
      <c r="AE20" s="194"/>
      <c r="AF20" s="25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</row>
    <row r="21" spans="1:256" ht="17.149999999999999" customHeight="1" x14ac:dyDescent="0.35">
      <c r="A21" s="30">
        <v>16</v>
      </c>
      <c r="B21" s="30">
        <v>15</v>
      </c>
      <c r="C21" s="30">
        <f t="shared" ref="C21:C32" si="3">B21-A21</f>
        <v>-1</v>
      </c>
      <c r="D21" s="18" t="s">
        <v>1639</v>
      </c>
      <c r="E21" s="2">
        <f t="shared" si="1"/>
        <v>6</v>
      </c>
      <c r="F21" s="238"/>
      <c r="G21" s="30">
        <f t="shared" si="2"/>
        <v>1</v>
      </c>
      <c r="H21" s="31"/>
      <c r="I21" s="186" t="s">
        <v>13</v>
      </c>
      <c r="J21" s="191">
        <v>6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202" t="s">
        <v>13</v>
      </c>
      <c r="R21" s="94" t="s">
        <v>13</v>
      </c>
      <c r="S21" s="186" t="s">
        <v>13</v>
      </c>
      <c r="T21" s="191" t="s">
        <v>13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24"/>
      <c r="AC21" s="194"/>
      <c r="AD21" s="194"/>
      <c r="AE21" s="194"/>
      <c r="AF21" s="25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</row>
    <row r="22" spans="1:256" ht="17.149999999999999" customHeight="1" x14ac:dyDescent="0.35">
      <c r="A22" s="30">
        <v>17</v>
      </c>
      <c r="B22" s="30">
        <v>16</v>
      </c>
      <c r="C22" s="30">
        <f t="shared" si="3"/>
        <v>-1</v>
      </c>
      <c r="D22" s="2" t="s">
        <v>415</v>
      </c>
      <c r="E22" s="2">
        <f t="shared" si="1"/>
        <v>6</v>
      </c>
      <c r="F22" s="239"/>
      <c r="G22" s="30">
        <f t="shared" si="2"/>
        <v>1</v>
      </c>
      <c r="H22" s="31"/>
      <c r="I22" s="186" t="s">
        <v>13</v>
      </c>
      <c r="J22" s="19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202">
        <v>6</v>
      </c>
      <c r="R22" s="94" t="s">
        <v>13</v>
      </c>
      <c r="S22" s="186" t="s">
        <v>13</v>
      </c>
      <c r="T22" s="191" t="s">
        <v>13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24"/>
      <c r="AC22" s="194"/>
      <c r="AD22" s="194"/>
      <c r="AE22" s="194"/>
      <c r="AF22" s="25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</row>
    <row r="23" spans="1:256" ht="17.149999999999999" customHeight="1" x14ac:dyDescent="0.35">
      <c r="A23" s="30">
        <v>18</v>
      </c>
      <c r="B23" s="30">
        <v>17</v>
      </c>
      <c r="C23" s="30">
        <f t="shared" si="3"/>
        <v>-1</v>
      </c>
      <c r="D23" s="18" t="s">
        <v>645</v>
      </c>
      <c r="E23" s="2">
        <f t="shared" si="1"/>
        <v>6</v>
      </c>
      <c r="F23" s="238"/>
      <c r="G23" s="30">
        <f t="shared" si="2"/>
        <v>2</v>
      </c>
      <c r="H23" s="31"/>
      <c r="I23" s="186" t="s">
        <v>13</v>
      </c>
      <c r="J23" s="19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>
        <v>3</v>
      </c>
      <c r="Q23" s="202" t="s">
        <v>13</v>
      </c>
      <c r="R23" s="94" t="s">
        <v>13</v>
      </c>
      <c r="S23" s="186" t="s">
        <v>13</v>
      </c>
      <c r="T23" s="191">
        <v>3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24"/>
      <c r="AC23" s="194"/>
      <c r="AD23" s="194"/>
      <c r="AE23" s="194"/>
      <c r="AF23" s="25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</row>
    <row r="24" spans="1:256" ht="17.149999999999999" customHeight="1" x14ac:dyDescent="0.35">
      <c r="A24" s="30">
        <v>19</v>
      </c>
      <c r="B24" s="30">
        <v>18</v>
      </c>
      <c r="C24" s="30">
        <f t="shared" si="3"/>
        <v>-1</v>
      </c>
      <c r="D24" s="18" t="s">
        <v>206</v>
      </c>
      <c r="E24" s="2">
        <f t="shared" si="1"/>
        <v>5</v>
      </c>
      <c r="F24" s="238"/>
      <c r="G24" s="30">
        <f t="shared" si="2"/>
        <v>1</v>
      </c>
      <c r="H24" s="31"/>
      <c r="I24" s="186" t="s">
        <v>13</v>
      </c>
      <c r="J24" s="191" t="s">
        <v>13</v>
      </c>
      <c r="K24" s="186">
        <v>5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202" t="s">
        <v>13</v>
      </c>
      <c r="R24" s="94" t="s">
        <v>13</v>
      </c>
      <c r="S24" s="186" t="s">
        <v>13</v>
      </c>
      <c r="T24" s="191" t="s">
        <v>13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24"/>
      <c r="AC24" s="194"/>
      <c r="AD24" s="194"/>
      <c r="AE24" s="194"/>
      <c r="AF24" s="25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</row>
    <row r="25" spans="1:256" ht="17.149999999999999" customHeight="1" x14ac:dyDescent="0.35">
      <c r="A25" s="30">
        <v>20</v>
      </c>
      <c r="B25" s="30">
        <v>19</v>
      </c>
      <c r="C25" s="30">
        <f t="shared" si="3"/>
        <v>-1</v>
      </c>
      <c r="D25" s="2" t="s">
        <v>224</v>
      </c>
      <c r="E25" s="2">
        <f t="shared" si="1"/>
        <v>4</v>
      </c>
      <c r="F25" s="239"/>
      <c r="G25" s="30">
        <f t="shared" si="2"/>
        <v>1</v>
      </c>
      <c r="H25" s="31"/>
      <c r="I25" s="186" t="s">
        <v>13</v>
      </c>
      <c r="J25" s="19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202" t="s">
        <v>13</v>
      </c>
      <c r="R25" s="94" t="s">
        <v>13</v>
      </c>
      <c r="S25" s="186">
        <v>4</v>
      </c>
      <c r="T25" s="191" t="s">
        <v>13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24"/>
      <c r="AC25" s="194"/>
      <c r="AD25" s="194"/>
      <c r="AE25" s="194"/>
      <c r="AF25" s="25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</row>
    <row r="26" spans="1:256" ht="17.149999999999999" customHeight="1" x14ac:dyDescent="0.35">
      <c r="A26" s="30">
        <v>21</v>
      </c>
      <c r="B26" s="30">
        <v>20</v>
      </c>
      <c r="C26" s="30">
        <f t="shared" si="3"/>
        <v>-1</v>
      </c>
      <c r="D26" s="18" t="s">
        <v>1640</v>
      </c>
      <c r="E26" s="2">
        <f t="shared" si="1"/>
        <v>4</v>
      </c>
      <c r="F26" s="238"/>
      <c r="G26" s="30">
        <f t="shared" si="2"/>
        <v>1</v>
      </c>
      <c r="H26" s="31"/>
      <c r="I26" s="186" t="s">
        <v>13</v>
      </c>
      <c r="J26" s="191">
        <v>4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202" t="s">
        <v>13</v>
      </c>
      <c r="R26" s="94" t="s">
        <v>13</v>
      </c>
      <c r="S26" s="186" t="s">
        <v>13</v>
      </c>
      <c r="T26" s="191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24"/>
      <c r="AC26" s="194"/>
      <c r="AD26" s="194"/>
      <c r="AE26" s="194"/>
      <c r="AF26" s="25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</row>
    <row r="27" spans="1:256" ht="17.149999999999999" customHeight="1" x14ac:dyDescent="0.35">
      <c r="A27" s="30">
        <v>22</v>
      </c>
      <c r="B27" s="30">
        <v>21</v>
      </c>
      <c r="C27" s="30">
        <f t="shared" si="3"/>
        <v>-1</v>
      </c>
      <c r="D27" s="18" t="s">
        <v>1087</v>
      </c>
      <c r="E27" s="2">
        <f t="shared" si="1"/>
        <v>4</v>
      </c>
      <c r="F27" s="238"/>
      <c r="G27" s="30">
        <f t="shared" si="2"/>
        <v>1</v>
      </c>
      <c r="H27" s="31"/>
      <c r="I27" s="186" t="s">
        <v>13</v>
      </c>
      <c r="J27" s="19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202">
        <v>4</v>
      </c>
      <c r="R27" s="94" t="s">
        <v>13</v>
      </c>
      <c r="S27" s="186" t="s">
        <v>13</v>
      </c>
      <c r="T27" s="191" t="s">
        <v>13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24"/>
      <c r="AC27" s="194"/>
      <c r="AD27" s="194"/>
      <c r="AE27" s="194"/>
      <c r="AF27" s="25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</row>
    <row r="28" spans="1:256" ht="17.149999999999999" customHeight="1" x14ac:dyDescent="0.35">
      <c r="A28" s="30">
        <v>23</v>
      </c>
      <c r="B28" s="30">
        <v>22</v>
      </c>
      <c r="C28" s="30">
        <f t="shared" si="3"/>
        <v>-1</v>
      </c>
      <c r="D28" s="18" t="s">
        <v>1485</v>
      </c>
      <c r="E28" s="2">
        <f t="shared" si="1"/>
        <v>3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31" t="s">
        <v>13</v>
      </c>
      <c r="M28" s="186" t="s">
        <v>13</v>
      </c>
      <c r="N28" s="191">
        <v>3</v>
      </c>
      <c r="O28" s="186" t="s">
        <v>13</v>
      </c>
      <c r="P28" s="191" t="s">
        <v>13</v>
      </c>
      <c r="Q28" s="202" t="s">
        <v>13</v>
      </c>
      <c r="R28" s="94" t="s">
        <v>13</v>
      </c>
      <c r="S28" s="186" t="s">
        <v>13</v>
      </c>
      <c r="T28" s="191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24"/>
      <c r="AC28" s="194"/>
      <c r="AD28" s="194"/>
      <c r="AE28" s="194"/>
      <c r="AF28" s="25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</row>
    <row r="29" spans="1:256" ht="17.149999999999999" customHeight="1" x14ac:dyDescent="0.35">
      <c r="A29" s="30">
        <v>24</v>
      </c>
      <c r="B29" s="30">
        <v>23</v>
      </c>
      <c r="C29" s="30">
        <f t="shared" si="3"/>
        <v>-1</v>
      </c>
      <c r="D29" s="2" t="s">
        <v>1641</v>
      </c>
      <c r="E29" s="2">
        <f t="shared" si="1"/>
        <v>3</v>
      </c>
      <c r="F29" s="239"/>
      <c r="G29" s="30">
        <f t="shared" si="2"/>
        <v>1</v>
      </c>
      <c r="H29" s="31"/>
      <c r="I29" s="186" t="s">
        <v>13</v>
      </c>
      <c r="J29" s="191">
        <v>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202" t="s">
        <v>13</v>
      </c>
      <c r="R29" s="94" t="s">
        <v>13</v>
      </c>
      <c r="S29" s="186" t="s">
        <v>13</v>
      </c>
      <c r="T29" s="191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24"/>
      <c r="AC29" s="194"/>
      <c r="AD29" s="194"/>
      <c r="AE29" s="194"/>
      <c r="AF29" s="25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</row>
    <row r="30" spans="1:256" ht="17.149999999999999" customHeight="1" x14ac:dyDescent="0.35">
      <c r="A30" s="30">
        <v>25</v>
      </c>
      <c r="B30" s="30">
        <v>24</v>
      </c>
      <c r="C30" s="30">
        <f t="shared" si="3"/>
        <v>-1</v>
      </c>
      <c r="D30" s="2" t="s">
        <v>1738</v>
      </c>
      <c r="E30" s="2">
        <f t="shared" si="1"/>
        <v>3</v>
      </c>
      <c r="F30" s="239"/>
      <c r="G30" s="30">
        <f t="shared" si="2"/>
        <v>1</v>
      </c>
      <c r="H30" s="31"/>
      <c r="I30" s="186" t="s">
        <v>13</v>
      </c>
      <c r="J30" s="19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202">
        <v>3</v>
      </c>
      <c r="R30" s="94" t="s">
        <v>13</v>
      </c>
      <c r="S30" s="186" t="s">
        <v>13</v>
      </c>
      <c r="T30" s="191" t="s">
        <v>13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24"/>
      <c r="AC30" s="194"/>
      <c r="AD30" s="194"/>
      <c r="AE30" s="194"/>
      <c r="AF30" s="25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</row>
    <row r="31" spans="1:256" ht="17.149999999999999" customHeight="1" x14ac:dyDescent="0.35">
      <c r="A31" s="30">
        <v>26</v>
      </c>
      <c r="B31" s="30">
        <v>25</v>
      </c>
      <c r="C31" s="30">
        <f t="shared" si="3"/>
        <v>-1</v>
      </c>
      <c r="D31" s="18" t="s">
        <v>1739</v>
      </c>
      <c r="E31" s="2">
        <f t="shared" si="1"/>
        <v>2</v>
      </c>
      <c r="F31" s="238"/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202">
        <v>2</v>
      </c>
      <c r="R31" s="94" t="s">
        <v>13</v>
      </c>
      <c r="S31" s="186" t="s">
        <v>13</v>
      </c>
      <c r="T31" s="191" t="s">
        <v>13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24"/>
      <c r="AC31" s="194"/>
      <c r="AD31" s="194"/>
      <c r="AE31" s="194"/>
      <c r="AF31" s="25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</row>
    <row r="32" spans="1:256" ht="17.149999999999999" customHeight="1" x14ac:dyDescent="0.35">
      <c r="A32" s="30">
        <v>27</v>
      </c>
      <c r="B32" s="30">
        <v>26</v>
      </c>
      <c r="C32" s="30">
        <f t="shared" si="3"/>
        <v>-1</v>
      </c>
      <c r="D32" s="18" t="s">
        <v>1740</v>
      </c>
      <c r="E32" s="2">
        <f t="shared" si="1"/>
        <v>1</v>
      </c>
      <c r="F32" s="238"/>
      <c r="G32" s="30">
        <f t="shared" si="2"/>
        <v>1</v>
      </c>
      <c r="H32" s="31"/>
      <c r="I32" s="186" t="s">
        <v>13</v>
      </c>
      <c r="J32" s="19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202">
        <v>1</v>
      </c>
      <c r="R32" s="94" t="s">
        <v>13</v>
      </c>
      <c r="S32" s="186" t="s">
        <v>13</v>
      </c>
      <c r="T32" s="191" t="s">
        <v>13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24"/>
      <c r="AC32" s="194"/>
      <c r="AD32" s="194"/>
      <c r="AE32" s="194"/>
      <c r="AF32" s="25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</row>
    <row r="33" spans="1:256" ht="17.149999999999999" customHeight="1" x14ac:dyDescent="0.35">
      <c r="A33" s="2"/>
      <c r="B33" s="30"/>
      <c r="C33" s="30"/>
      <c r="D33" s="2"/>
      <c r="E33" s="2">
        <f t="shared" ref="E33:E38" si="4">LARGE(H33:Y33,1)+LARGE(H33:Y33,2)+LARGE(H33:Y33,3)+LARGE(H33:Y33,4)+LARGE(H33:Y33,5)+F33</f>
        <v>0</v>
      </c>
      <c r="F33" s="239"/>
      <c r="G33" s="30">
        <f t="shared" ref="G33:G38" si="5">COUNT(H33:T33)</f>
        <v>0</v>
      </c>
      <c r="H33" s="31"/>
      <c r="I33" s="186" t="s">
        <v>13</v>
      </c>
      <c r="J33" s="19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202" t="s">
        <v>13</v>
      </c>
      <c r="R33" s="94" t="s">
        <v>13</v>
      </c>
      <c r="S33" s="186" t="s">
        <v>13</v>
      </c>
      <c r="T33" s="191" t="s">
        <v>13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24"/>
      <c r="AC33" s="194"/>
      <c r="AD33" s="194"/>
      <c r="AE33" s="194"/>
      <c r="AF33" s="25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</row>
    <row r="34" spans="1:256" ht="17.149999999999999" customHeight="1" x14ac:dyDescent="0.35">
      <c r="A34" s="2"/>
      <c r="B34" s="30"/>
      <c r="C34" s="30"/>
      <c r="D34" s="18"/>
      <c r="E34" s="2">
        <f t="shared" si="4"/>
        <v>0</v>
      </c>
      <c r="F34" s="238"/>
      <c r="G34" s="30">
        <f t="shared" si="5"/>
        <v>0</v>
      </c>
      <c r="H34" s="31"/>
      <c r="I34" s="186" t="s">
        <v>13</v>
      </c>
      <c r="J34" s="19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202" t="s">
        <v>13</v>
      </c>
      <c r="R34" s="94" t="s">
        <v>13</v>
      </c>
      <c r="S34" s="186" t="s">
        <v>13</v>
      </c>
      <c r="T34" s="191" t="s">
        <v>13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24"/>
      <c r="AC34" s="194"/>
      <c r="AD34" s="194"/>
      <c r="AE34" s="194"/>
      <c r="AF34" s="25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</row>
    <row r="35" spans="1:256" ht="17.149999999999999" customHeight="1" x14ac:dyDescent="0.35">
      <c r="A35" s="2"/>
      <c r="B35" s="30"/>
      <c r="C35" s="30"/>
      <c r="D35" s="18"/>
      <c r="E35" s="2">
        <f t="shared" si="4"/>
        <v>0</v>
      </c>
      <c r="F35" s="239"/>
      <c r="G35" s="30">
        <f t="shared" si="5"/>
        <v>0</v>
      </c>
      <c r="H35" s="31"/>
      <c r="I35" s="186" t="s">
        <v>13</v>
      </c>
      <c r="J35" s="19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202" t="s">
        <v>13</v>
      </c>
      <c r="R35" s="94" t="s">
        <v>13</v>
      </c>
      <c r="S35" s="186" t="s">
        <v>13</v>
      </c>
      <c r="T35" s="191" t="s">
        <v>13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24"/>
      <c r="AC35" s="194"/>
      <c r="AD35" s="194"/>
      <c r="AE35" s="194"/>
      <c r="AF35" s="25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</row>
    <row r="36" spans="1:256" ht="17.149999999999999" customHeight="1" x14ac:dyDescent="0.35">
      <c r="A36" s="2"/>
      <c r="B36" s="30"/>
      <c r="C36" s="30"/>
      <c r="D36" s="18"/>
      <c r="E36" s="2">
        <f t="shared" si="4"/>
        <v>0</v>
      </c>
      <c r="F36" s="239"/>
      <c r="G36" s="30">
        <f t="shared" si="5"/>
        <v>0</v>
      </c>
      <c r="H36" s="31"/>
      <c r="I36" s="186" t="s">
        <v>13</v>
      </c>
      <c r="J36" s="19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202" t="s">
        <v>13</v>
      </c>
      <c r="R36" s="94" t="s">
        <v>13</v>
      </c>
      <c r="S36" s="186" t="s">
        <v>13</v>
      </c>
      <c r="T36" s="191" t="s">
        <v>13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24"/>
      <c r="AC36" s="194"/>
      <c r="AD36" s="194"/>
      <c r="AE36" s="194"/>
      <c r="AF36" s="25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</row>
    <row r="37" spans="1:256" ht="17.149999999999999" customHeight="1" x14ac:dyDescent="0.35">
      <c r="A37" s="2"/>
      <c r="B37" s="30"/>
      <c r="C37" s="30"/>
      <c r="D37" s="18"/>
      <c r="E37" s="2">
        <f t="shared" si="4"/>
        <v>0</v>
      </c>
      <c r="F37" s="239"/>
      <c r="G37" s="30">
        <f t="shared" si="5"/>
        <v>0</v>
      </c>
      <c r="H37" s="31"/>
      <c r="I37" s="186" t="s">
        <v>13</v>
      </c>
      <c r="J37" s="19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202" t="s">
        <v>13</v>
      </c>
      <c r="R37" s="94" t="s">
        <v>13</v>
      </c>
      <c r="S37" s="186" t="s">
        <v>13</v>
      </c>
      <c r="T37" s="191" t="s">
        <v>13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24"/>
      <c r="AC37" s="194"/>
      <c r="AD37" s="194"/>
      <c r="AE37" s="194"/>
      <c r="AF37" s="25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</row>
    <row r="38" spans="1:256" ht="17.149999999999999" customHeight="1" x14ac:dyDescent="0.35">
      <c r="A38" s="2"/>
      <c r="B38" s="2"/>
      <c r="C38" s="2"/>
      <c r="D38" s="2"/>
      <c r="E38" s="2">
        <f t="shared" si="4"/>
        <v>0</v>
      </c>
      <c r="F38" s="239"/>
      <c r="G38" s="30">
        <f t="shared" si="5"/>
        <v>0</v>
      </c>
      <c r="H38" s="31"/>
      <c r="I38" s="186" t="s">
        <v>13</v>
      </c>
      <c r="J38" s="19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202" t="s">
        <v>13</v>
      </c>
      <c r="R38" s="94" t="s">
        <v>13</v>
      </c>
      <c r="S38" s="186" t="s">
        <v>13</v>
      </c>
      <c r="T38" s="191" t="s">
        <v>13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24"/>
      <c r="AC38" s="194"/>
      <c r="AD38" s="194"/>
      <c r="AE38" s="194"/>
      <c r="AF38" s="25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</row>
    <row r="39" spans="1:256" ht="17.149999999999999" customHeight="1" x14ac:dyDescent="0.35">
      <c r="A39" s="40"/>
      <c r="B39" s="40"/>
      <c r="C39" s="40"/>
      <c r="D39" s="40"/>
      <c r="E39" s="40"/>
      <c r="F39" s="40"/>
      <c r="G39" s="41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35"/>
      <c r="V39" s="35"/>
      <c r="W39" s="35"/>
      <c r="X39" s="35"/>
      <c r="Y39" s="35"/>
      <c r="Z39" s="35"/>
      <c r="AA39" s="35"/>
      <c r="AB39" s="24"/>
      <c r="AC39" s="194"/>
      <c r="AD39" s="194"/>
      <c r="AE39" s="194"/>
      <c r="AF39" s="25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</row>
    <row r="40" spans="1:256" ht="17.149999999999999" customHeight="1" x14ac:dyDescent="0.35">
      <c r="A40" s="35"/>
      <c r="B40" s="35"/>
      <c r="C40" s="35"/>
      <c r="D40" s="35"/>
      <c r="E40" s="42" t="s">
        <v>16</v>
      </c>
      <c r="F40" s="42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>
        <f>SUM(Q6:Q38)</f>
        <v>97</v>
      </c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24"/>
      <c r="AC40" s="194"/>
      <c r="AD40" s="194"/>
      <c r="AE40" s="194"/>
      <c r="AF40" s="25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</row>
    <row r="41" spans="1:256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24"/>
      <c r="AC41" s="194"/>
      <c r="AD41" s="194"/>
      <c r="AE41" s="194"/>
      <c r="AF41" s="25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</row>
    <row r="42" spans="1:256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24"/>
      <c r="AC42" s="194"/>
      <c r="AD42" s="194"/>
      <c r="AE42" s="194"/>
      <c r="AF42" s="25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</row>
    <row r="43" spans="1:256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24"/>
      <c r="AC43" s="194"/>
      <c r="AD43" s="194"/>
      <c r="AE43" s="194"/>
      <c r="AF43" s="25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</row>
    <row r="44" spans="1:256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24"/>
      <c r="AC44" s="194"/>
      <c r="AD44" s="194"/>
      <c r="AE44" s="194"/>
      <c r="AF44" s="25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</row>
    <row r="45" spans="1:256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24"/>
      <c r="AC45" s="194"/>
      <c r="AD45" s="194"/>
      <c r="AE45" s="194"/>
      <c r="AF45" s="25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</row>
    <row r="46" spans="1:256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24"/>
      <c r="AC46" s="194"/>
      <c r="AD46" s="194"/>
      <c r="AE46" s="194"/>
      <c r="AF46" s="25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</row>
    <row r="47" spans="1:256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24"/>
      <c r="AC47" s="194"/>
      <c r="AD47" s="194"/>
      <c r="AE47" s="194"/>
      <c r="AF47" s="25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</row>
    <row r="48" spans="1:256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24"/>
      <c r="AC48" s="194"/>
      <c r="AD48" s="194"/>
      <c r="AE48" s="194"/>
      <c r="AF48" s="25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</row>
    <row r="49" spans="1:256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24"/>
      <c r="AC49" s="194"/>
      <c r="AD49" s="194"/>
      <c r="AE49" s="194"/>
      <c r="AF49" s="25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</row>
    <row r="50" spans="1:256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46"/>
      <c r="AC50" s="47"/>
      <c r="AD50" s="47"/>
      <c r="AE50" s="47"/>
      <c r="AF50" s="48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</row>
  </sheetData>
  <sortState ref="B6:Z32">
    <sortCondition descending="1" ref="E6:E32"/>
    <sortCondition ref="G6:G32"/>
  </sortState>
  <conditionalFormatting sqref="C6:C32">
    <cfRule type="cellIs" dxfId="51" priority="1" stopIfTrue="1" operator="lessThan">
      <formula>0</formula>
    </cfRule>
    <cfRule type="cellIs" dxfId="5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A30"/>
  <sheetViews>
    <sheetView showGridLines="0" workbookViewId="0">
      <selection activeCell="I15" sqref="I15"/>
    </sheetView>
  </sheetViews>
  <sheetFormatPr baseColWidth="10" defaultColWidth="3.81640625" defaultRowHeight="14.5" customHeight="1" x14ac:dyDescent="0.25"/>
  <cols>
    <col min="1" max="3" width="6.453125" style="146" customWidth="1"/>
    <col min="4" max="4" width="17.453125" style="146" customWidth="1"/>
    <col min="5" max="5" width="9.08984375" style="146" customWidth="1"/>
    <col min="6" max="6" width="9.08984375" style="182" customWidth="1"/>
    <col min="7" max="7" width="6.453125" style="146" customWidth="1"/>
    <col min="8" max="8" width="3.81640625" style="146" hidden="1" customWidth="1"/>
    <col min="9" max="11" width="10" style="182" customWidth="1"/>
    <col min="12" max="13" width="9.7265625" style="182" customWidth="1"/>
    <col min="14" max="14" width="10.08984375" style="182" customWidth="1"/>
    <col min="15" max="19" width="3.81640625" style="146" hidden="1" customWidth="1"/>
    <col min="20" max="21" width="11.453125" style="146" customWidth="1"/>
    <col min="22" max="261" width="3.81640625" style="146" customWidth="1"/>
  </cols>
  <sheetData>
    <row r="1" spans="1:261" ht="17.149999999999999" customHeight="1" x14ac:dyDescent="0.35">
      <c r="A1" s="2"/>
      <c r="B1" s="2"/>
      <c r="C1" s="2"/>
      <c r="D1" s="3" t="s">
        <v>126</v>
      </c>
      <c r="E1" s="2"/>
      <c r="F1" s="2"/>
      <c r="G1" s="2"/>
      <c r="H1" s="4"/>
      <c r="I1" s="195">
        <v>45752</v>
      </c>
      <c r="J1" s="196">
        <v>45725</v>
      </c>
      <c r="K1" s="183">
        <v>45710</v>
      </c>
      <c r="L1" s="188">
        <v>45669</v>
      </c>
      <c r="M1" s="183">
        <v>45641</v>
      </c>
      <c r="N1" s="188">
        <v>45633</v>
      </c>
      <c r="O1" s="6"/>
      <c r="P1" s="7"/>
      <c r="Q1" s="7"/>
      <c r="R1" s="7"/>
      <c r="S1" s="8"/>
      <c r="T1" s="9"/>
      <c r="U1" s="9"/>
    </row>
    <row r="2" spans="1:26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218</v>
      </c>
      <c r="J2" s="189" t="s">
        <v>1416</v>
      </c>
      <c r="K2" s="184" t="s">
        <v>1529</v>
      </c>
      <c r="L2" s="189" t="s">
        <v>253</v>
      </c>
      <c r="M2" s="184" t="s">
        <v>1584</v>
      </c>
      <c r="N2" s="189" t="s">
        <v>885</v>
      </c>
      <c r="O2" s="19"/>
      <c r="P2" s="20"/>
      <c r="Q2" s="20"/>
      <c r="R2" s="20"/>
      <c r="S2" s="21"/>
      <c r="T2" s="9"/>
      <c r="U2" s="9"/>
    </row>
    <row r="3" spans="1:26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32</v>
      </c>
      <c r="K3" s="185" t="s">
        <v>2</v>
      </c>
      <c r="L3" s="190" t="s">
        <v>412</v>
      </c>
      <c r="M3" s="185" t="s">
        <v>412</v>
      </c>
      <c r="N3" s="190" t="s">
        <v>51</v>
      </c>
      <c r="O3" s="27"/>
      <c r="P3" s="21"/>
      <c r="Q3" s="21"/>
      <c r="R3" s="21"/>
      <c r="S3" s="21"/>
      <c r="T3" s="9"/>
      <c r="U3" s="9"/>
    </row>
    <row r="4" spans="1:26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1015</v>
      </c>
      <c r="K4" s="185" t="s">
        <v>1015</v>
      </c>
      <c r="L4" s="190" t="s">
        <v>1296</v>
      </c>
      <c r="M4" s="185" t="s">
        <v>42</v>
      </c>
      <c r="N4" s="190" t="s">
        <v>1015</v>
      </c>
      <c r="O4" s="27"/>
      <c r="P4" s="21"/>
      <c r="Q4" s="21"/>
      <c r="R4" s="21"/>
      <c r="S4" s="21"/>
      <c r="T4" s="9"/>
      <c r="U4" s="9"/>
    </row>
    <row r="5" spans="1:26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>
        <v>1</v>
      </c>
      <c r="J5" s="190">
        <v>1</v>
      </c>
      <c r="K5" s="185">
        <v>1</v>
      </c>
      <c r="L5" s="190">
        <v>5</v>
      </c>
      <c r="M5" s="185">
        <v>51</v>
      </c>
      <c r="N5" s="190">
        <v>1</v>
      </c>
      <c r="O5" s="28"/>
      <c r="P5" s="29"/>
      <c r="Q5" s="29"/>
      <c r="R5" s="29"/>
      <c r="S5" s="29"/>
      <c r="T5" s="9"/>
      <c r="U5" s="9"/>
    </row>
    <row r="6" spans="1:261" ht="17.149999999999999" customHeight="1" x14ac:dyDescent="0.35">
      <c r="A6" s="30">
        <v>1</v>
      </c>
      <c r="B6" s="2">
        <v>1</v>
      </c>
      <c r="C6" s="2">
        <f t="shared" ref="C6:C13" si="0">B6-A6</f>
        <v>0</v>
      </c>
      <c r="D6" s="18" t="s">
        <v>1228</v>
      </c>
      <c r="E6" s="2">
        <f t="shared" ref="E6:E13" si="1">LARGE(H6:S6,1)+LARGE(H6:S6,2)+LARGE(H6:S6,3)+F6</f>
        <v>31</v>
      </c>
      <c r="F6" s="238">
        <v>20</v>
      </c>
      <c r="G6" s="30">
        <f t="shared" ref="G6:G13" si="2">COUNT(H6:N6)</f>
        <v>3</v>
      </c>
      <c r="H6" s="31"/>
      <c r="I6" s="186">
        <v>5</v>
      </c>
      <c r="J6" s="191">
        <v>3</v>
      </c>
      <c r="K6" s="186">
        <v>3</v>
      </c>
      <c r="L6" s="197" t="s">
        <v>13</v>
      </c>
      <c r="M6" s="202" t="s">
        <v>13</v>
      </c>
      <c r="N6" s="191" t="s">
        <v>13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</row>
    <row r="7" spans="1:261" ht="17.149999999999999" customHeight="1" x14ac:dyDescent="0.35">
      <c r="A7" s="2">
        <v>2</v>
      </c>
      <c r="B7" s="2">
        <v>2</v>
      </c>
      <c r="C7" s="2">
        <f t="shared" si="0"/>
        <v>0</v>
      </c>
      <c r="D7" s="18" t="s">
        <v>1227</v>
      </c>
      <c r="E7" s="2">
        <f t="shared" si="1"/>
        <v>20</v>
      </c>
      <c r="F7" s="238">
        <v>20</v>
      </c>
      <c r="G7" s="30">
        <f t="shared" si="2"/>
        <v>0</v>
      </c>
      <c r="H7" s="31"/>
      <c r="I7" s="186" t="s">
        <v>13</v>
      </c>
      <c r="J7" s="191" t="s">
        <v>13</v>
      </c>
      <c r="K7" s="186" t="s">
        <v>13</v>
      </c>
      <c r="L7" s="197" t="s">
        <v>13</v>
      </c>
      <c r="M7" s="202" t="s">
        <v>13</v>
      </c>
      <c r="N7" s="191" t="s">
        <v>13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</row>
    <row r="8" spans="1:261" ht="17.149999999999999" customHeight="1" x14ac:dyDescent="0.35">
      <c r="A8" s="30">
        <v>3</v>
      </c>
      <c r="B8" s="2">
        <v>3</v>
      </c>
      <c r="C8" s="2">
        <f t="shared" si="0"/>
        <v>0</v>
      </c>
      <c r="D8" s="18" t="s">
        <v>1088</v>
      </c>
      <c r="E8" s="2">
        <f t="shared" si="1"/>
        <v>10</v>
      </c>
      <c r="F8" s="238"/>
      <c r="G8" s="30">
        <f t="shared" si="2"/>
        <v>1</v>
      </c>
      <c r="H8" s="31"/>
      <c r="I8" s="186" t="s">
        <v>13</v>
      </c>
      <c r="J8" s="191" t="s">
        <v>13</v>
      </c>
      <c r="K8" s="186" t="s">
        <v>13</v>
      </c>
      <c r="L8" s="197">
        <v>10</v>
      </c>
      <c r="M8" s="202" t="s">
        <v>13</v>
      </c>
      <c r="N8" s="191" t="s">
        <v>13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</row>
    <row r="9" spans="1:261" ht="17.149999999999999" customHeight="1" x14ac:dyDescent="0.35">
      <c r="A9" s="2">
        <v>4</v>
      </c>
      <c r="B9" s="2">
        <v>5</v>
      </c>
      <c r="C9" s="2">
        <f t="shared" si="0"/>
        <v>1</v>
      </c>
      <c r="D9" s="18" t="s">
        <v>414</v>
      </c>
      <c r="E9" s="2">
        <f t="shared" si="1"/>
        <v>8</v>
      </c>
      <c r="F9" s="238"/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197">
        <v>8</v>
      </c>
      <c r="M9" s="202" t="s">
        <v>13</v>
      </c>
      <c r="N9" s="191" t="s">
        <v>13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</row>
    <row r="10" spans="1:261" ht="17.149999999999999" customHeight="1" x14ac:dyDescent="0.35">
      <c r="A10" s="30">
        <v>5</v>
      </c>
      <c r="B10" s="2">
        <v>7</v>
      </c>
      <c r="C10" s="2">
        <f t="shared" si="0"/>
        <v>2</v>
      </c>
      <c r="D10" s="18" t="s">
        <v>276</v>
      </c>
      <c r="E10" s="2">
        <f t="shared" si="1"/>
        <v>6</v>
      </c>
      <c r="F10" s="239"/>
      <c r="G10" s="30">
        <f t="shared" si="2"/>
        <v>1</v>
      </c>
      <c r="H10" s="31"/>
      <c r="I10" s="186" t="s">
        <v>13</v>
      </c>
      <c r="J10" s="191" t="s">
        <v>13</v>
      </c>
      <c r="K10" s="186" t="s">
        <v>13</v>
      </c>
      <c r="L10" s="197">
        <v>6</v>
      </c>
      <c r="M10" s="202" t="s">
        <v>13</v>
      </c>
      <c r="N10" s="191" t="s">
        <v>13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</row>
    <row r="11" spans="1:261" ht="17.149999999999999" customHeight="1" x14ac:dyDescent="0.35">
      <c r="A11" s="2">
        <v>6</v>
      </c>
      <c r="B11" s="2">
        <v>6</v>
      </c>
      <c r="C11" s="2">
        <f t="shared" si="0"/>
        <v>0</v>
      </c>
      <c r="D11" s="18" t="s">
        <v>243</v>
      </c>
      <c r="E11" s="2">
        <f t="shared" si="1"/>
        <v>6</v>
      </c>
      <c r="F11" s="238"/>
      <c r="G11" s="30">
        <f t="shared" si="2"/>
        <v>2</v>
      </c>
      <c r="H11" s="31"/>
      <c r="I11" s="186" t="s">
        <v>13</v>
      </c>
      <c r="J11" s="191" t="s">
        <v>13</v>
      </c>
      <c r="K11" s="186" t="s">
        <v>13</v>
      </c>
      <c r="L11" s="197">
        <v>3</v>
      </c>
      <c r="M11" s="202" t="s">
        <v>13</v>
      </c>
      <c r="N11" s="191">
        <v>3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</row>
    <row r="12" spans="1:261" ht="17.149999999999999" customHeight="1" x14ac:dyDescent="0.35">
      <c r="A12" s="30">
        <v>7</v>
      </c>
      <c r="B12" s="2">
        <v>4</v>
      </c>
      <c r="C12" s="2">
        <f t="shared" si="0"/>
        <v>-3</v>
      </c>
      <c r="D12" s="18" t="s">
        <v>591</v>
      </c>
      <c r="E12" s="2">
        <f t="shared" si="1"/>
        <v>5</v>
      </c>
      <c r="F12" s="238"/>
      <c r="G12" s="30">
        <f t="shared" si="2"/>
        <v>1</v>
      </c>
      <c r="H12" s="31"/>
      <c r="I12" s="186" t="s">
        <v>13</v>
      </c>
      <c r="J12" s="191" t="s">
        <v>13</v>
      </c>
      <c r="K12" s="186" t="s">
        <v>13</v>
      </c>
      <c r="L12" s="197" t="s">
        <v>13</v>
      </c>
      <c r="M12" s="202">
        <v>5</v>
      </c>
      <c r="N12" s="191" t="s">
        <v>13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</row>
    <row r="13" spans="1:261" ht="17.149999999999999" customHeight="1" x14ac:dyDescent="0.35">
      <c r="A13" s="2">
        <v>8</v>
      </c>
      <c r="B13" s="2">
        <v>8</v>
      </c>
      <c r="C13" s="2">
        <f t="shared" si="0"/>
        <v>0</v>
      </c>
      <c r="D13" s="18" t="s">
        <v>1089</v>
      </c>
      <c r="E13" s="2">
        <f t="shared" si="1"/>
        <v>4</v>
      </c>
      <c r="F13" s="238"/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197">
        <v>4</v>
      </c>
      <c r="M13" s="202" t="s">
        <v>13</v>
      </c>
      <c r="N13" s="191" t="s">
        <v>13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</row>
    <row r="14" spans="1:261" ht="17.149999999999999" customHeight="1" x14ac:dyDescent="0.35">
      <c r="A14" s="30"/>
      <c r="B14" s="2"/>
      <c r="C14" s="2"/>
      <c r="D14" s="18"/>
      <c r="E14" s="2">
        <f t="shared" ref="E14:E17" si="3">LARGE(H14:S14,1)+LARGE(H14:S14,2)+LARGE(H14:S14,3)+F14</f>
        <v>0</v>
      </c>
      <c r="F14" s="238"/>
      <c r="G14" s="30">
        <f t="shared" ref="G14:G17" si="4">COUNT(H14:N14)</f>
        <v>0</v>
      </c>
      <c r="H14" s="31"/>
      <c r="I14" s="186" t="s">
        <v>13</v>
      </c>
      <c r="J14" s="191" t="s">
        <v>13</v>
      </c>
      <c r="K14" s="186" t="s">
        <v>13</v>
      </c>
      <c r="L14" s="197" t="s">
        <v>13</v>
      </c>
      <c r="M14" s="202" t="s">
        <v>13</v>
      </c>
      <c r="N14" s="191" t="s">
        <v>13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</row>
    <row r="15" spans="1:261" ht="17.149999999999999" customHeight="1" x14ac:dyDescent="0.35">
      <c r="A15" s="2"/>
      <c r="B15" s="2"/>
      <c r="C15" s="2"/>
      <c r="D15" s="18"/>
      <c r="E15" s="2">
        <f t="shared" si="3"/>
        <v>0</v>
      </c>
      <c r="F15" s="238"/>
      <c r="G15" s="30">
        <f t="shared" si="4"/>
        <v>0</v>
      </c>
      <c r="H15" s="31"/>
      <c r="I15" s="186" t="s">
        <v>13</v>
      </c>
      <c r="J15" s="191" t="s">
        <v>13</v>
      </c>
      <c r="K15" s="186" t="s">
        <v>13</v>
      </c>
      <c r="L15" s="197" t="s">
        <v>13</v>
      </c>
      <c r="M15" s="202" t="s">
        <v>13</v>
      </c>
      <c r="N15" s="191" t="s">
        <v>13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  <c r="IW15" s="182"/>
      <c r="IX15" s="182"/>
      <c r="IY15" s="182"/>
      <c r="IZ15" s="182"/>
      <c r="JA15" s="182"/>
    </row>
    <row r="16" spans="1:261" ht="17.149999999999999" customHeight="1" x14ac:dyDescent="0.35">
      <c r="A16" s="30"/>
      <c r="B16" s="2"/>
      <c r="C16" s="2"/>
      <c r="D16" s="18"/>
      <c r="E16" s="2">
        <f t="shared" si="3"/>
        <v>0</v>
      </c>
      <c r="F16" s="239"/>
      <c r="G16" s="30">
        <f t="shared" si="4"/>
        <v>0</v>
      </c>
      <c r="H16" s="31"/>
      <c r="I16" s="186" t="s">
        <v>13</v>
      </c>
      <c r="J16" s="191" t="s">
        <v>13</v>
      </c>
      <c r="K16" s="186" t="s">
        <v>13</v>
      </c>
      <c r="L16" s="197" t="s">
        <v>13</v>
      </c>
      <c r="M16" s="202" t="s">
        <v>13</v>
      </c>
      <c r="N16" s="191" t="s">
        <v>13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  <c r="IW16" s="182"/>
      <c r="IX16" s="182"/>
      <c r="IY16" s="182"/>
      <c r="IZ16" s="182"/>
      <c r="JA16" s="182"/>
    </row>
    <row r="17" spans="1:261" ht="17.149999999999999" customHeight="1" x14ac:dyDescent="0.35">
      <c r="A17" s="2"/>
      <c r="B17" s="2"/>
      <c r="C17" s="2"/>
      <c r="D17" s="18"/>
      <c r="E17" s="2">
        <f t="shared" si="3"/>
        <v>0</v>
      </c>
      <c r="F17" s="238"/>
      <c r="G17" s="30">
        <f t="shared" si="4"/>
        <v>0</v>
      </c>
      <c r="H17" s="31"/>
      <c r="I17" s="186" t="s">
        <v>13</v>
      </c>
      <c r="J17" s="191" t="s">
        <v>13</v>
      </c>
      <c r="K17" s="186" t="s">
        <v>13</v>
      </c>
      <c r="L17" s="197" t="s">
        <v>13</v>
      </c>
      <c r="M17" s="202" t="s">
        <v>13</v>
      </c>
      <c r="N17" s="191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  <c r="IY17" s="182"/>
      <c r="IZ17" s="182"/>
      <c r="JA17" s="182"/>
    </row>
    <row r="18" spans="1:261" ht="17.149999999999999" customHeight="1" x14ac:dyDescent="0.35">
      <c r="A18" s="2"/>
      <c r="B18" s="2"/>
      <c r="C18" s="2"/>
      <c r="D18" s="2"/>
      <c r="E18" s="2">
        <f t="shared" ref="E18" si="5">LARGE(H18:S18,1)+LARGE(H18:S18,2)+LARGE(H18:S18,3)+F18</f>
        <v>0</v>
      </c>
      <c r="F18" s="239"/>
      <c r="G18" s="30">
        <f t="shared" ref="G18" si="6">COUNT(H18:N18)</f>
        <v>0</v>
      </c>
      <c r="H18" s="31"/>
      <c r="I18" s="186" t="s">
        <v>13</v>
      </c>
      <c r="J18" s="191" t="s">
        <v>13</v>
      </c>
      <c r="K18" s="186" t="s">
        <v>13</v>
      </c>
      <c r="L18" s="197" t="s">
        <v>13</v>
      </c>
      <c r="M18" s="202" t="s">
        <v>13</v>
      </c>
      <c r="N18" s="191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</row>
    <row r="19" spans="1:261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40"/>
      <c r="K19" s="40"/>
      <c r="L19" s="40"/>
      <c r="M19" s="40"/>
      <c r="N19" s="40"/>
      <c r="O19" s="35"/>
      <c r="P19" s="35"/>
      <c r="Q19" s="35"/>
      <c r="R19" s="35"/>
      <c r="S19" s="35"/>
      <c r="T19" s="35"/>
      <c r="U19" s="35"/>
    </row>
    <row r="20" spans="1:261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</row>
    <row r="21" spans="1:261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</row>
    <row r="22" spans="1:261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</row>
    <row r="23" spans="1:261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</row>
    <row r="24" spans="1:261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</row>
    <row r="25" spans="1:261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</row>
    <row r="26" spans="1:261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</row>
    <row r="27" spans="1:261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</row>
    <row r="28" spans="1:261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</row>
    <row r="29" spans="1:261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</row>
    <row r="30" spans="1:261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</row>
  </sheetData>
  <sortState ref="B6:T13">
    <sortCondition descending="1" ref="E6:E13"/>
    <sortCondition ref="G6:G13"/>
  </sortState>
  <conditionalFormatting sqref="C6:C17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5"/>
  <sheetViews>
    <sheetView workbookViewId="0">
      <selection activeCell="H12" sqref="H12"/>
    </sheetView>
  </sheetViews>
  <sheetFormatPr baseColWidth="10" defaultRowHeight="12.5" x14ac:dyDescent="0.25"/>
  <cols>
    <col min="1" max="1" width="6.54296875" bestFit="1" customWidth="1"/>
    <col min="2" max="2" width="6.453125" bestFit="1" customWidth="1"/>
    <col min="3" max="3" width="5.81640625" bestFit="1" customWidth="1"/>
    <col min="4" max="4" width="15.81640625" customWidth="1"/>
    <col min="5" max="5" width="8.7265625" bestFit="1" customWidth="1"/>
    <col min="6" max="6" width="8.7265625" customWidth="1"/>
    <col min="7" max="7" width="6.453125" bestFit="1" customWidth="1"/>
    <col min="8" max="8" width="10.36328125" customWidth="1"/>
    <col min="9" max="13" width="1.6328125" hidden="1" customWidth="1"/>
  </cols>
  <sheetData>
    <row r="1" spans="1:18" ht="14.5" x14ac:dyDescent="0.35">
      <c r="A1" s="2"/>
      <c r="B1" s="2"/>
      <c r="C1" s="2"/>
      <c r="D1" s="3" t="s">
        <v>460</v>
      </c>
      <c r="E1" s="2"/>
      <c r="F1" s="2"/>
      <c r="G1" s="2"/>
      <c r="H1" s="224"/>
      <c r="I1" s="6"/>
      <c r="J1" s="7"/>
      <c r="K1" s="7"/>
      <c r="L1" s="7"/>
      <c r="M1" s="8"/>
      <c r="N1" s="9"/>
      <c r="O1" s="9"/>
      <c r="P1" s="182"/>
      <c r="Q1" s="182"/>
      <c r="R1" s="182"/>
    </row>
    <row r="2" spans="1:18" ht="14.5" x14ac:dyDescent="0.35">
      <c r="A2" s="2"/>
      <c r="B2" s="2"/>
      <c r="C2" s="2"/>
      <c r="D2" s="16"/>
      <c r="E2" s="2"/>
      <c r="F2" s="2"/>
      <c r="G2" s="2"/>
      <c r="H2" s="2"/>
      <c r="I2" s="19"/>
      <c r="J2" s="20"/>
      <c r="K2" s="20"/>
      <c r="L2" s="20"/>
      <c r="M2" s="21"/>
      <c r="N2" s="9"/>
      <c r="O2" s="9"/>
      <c r="P2" s="182"/>
      <c r="Q2" s="182"/>
      <c r="R2" s="182"/>
    </row>
    <row r="3" spans="1:18" ht="14.5" x14ac:dyDescent="0.35">
      <c r="A3" s="2"/>
      <c r="B3" s="2"/>
      <c r="C3" s="2"/>
      <c r="D3" s="26" t="s">
        <v>1</v>
      </c>
      <c r="E3" s="2"/>
      <c r="F3" s="2"/>
      <c r="G3" s="2"/>
      <c r="H3" s="2"/>
      <c r="I3" s="27"/>
      <c r="J3" s="21"/>
      <c r="K3" s="21"/>
      <c r="L3" s="21"/>
      <c r="M3" s="21"/>
      <c r="N3" s="9"/>
      <c r="O3" s="9"/>
      <c r="P3" s="182"/>
      <c r="Q3" s="182"/>
      <c r="R3" s="182"/>
    </row>
    <row r="4" spans="1:18" ht="14.5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18"/>
      <c r="I4" s="27"/>
      <c r="J4" s="21"/>
      <c r="K4" s="21"/>
      <c r="L4" s="21"/>
      <c r="M4" s="21"/>
      <c r="N4" s="9"/>
      <c r="O4" s="9"/>
      <c r="P4" s="182"/>
      <c r="Q4" s="182"/>
      <c r="R4" s="182"/>
    </row>
    <row r="5" spans="1:18" ht="15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18"/>
      <c r="I5" s="28"/>
      <c r="J5" s="29"/>
      <c r="K5" s="29"/>
      <c r="L5" s="29"/>
      <c r="M5" s="29"/>
      <c r="N5" s="9"/>
      <c r="O5" s="9"/>
      <c r="P5" s="182"/>
      <c r="Q5" s="182"/>
      <c r="R5" s="182"/>
    </row>
    <row r="6" spans="1:18" ht="14.5" x14ac:dyDescent="0.35">
      <c r="A6" s="30">
        <v>1</v>
      </c>
      <c r="B6" s="2">
        <v>2</v>
      </c>
      <c r="C6" s="2">
        <f>B6-A6</f>
        <v>1</v>
      </c>
      <c r="D6" s="18"/>
      <c r="E6" s="2">
        <f>LARGE(H6:M6,1)+LARGE(H6:M6,2)+LARGE(H6:M6,3)+F6</f>
        <v>0</v>
      </c>
      <c r="F6" s="238"/>
      <c r="G6" s="30">
        <f>COUNT(H6:H6)</f>
        <v>0</v>
      </c>
      <c r="H6" s="80"/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182"/>
      <c r="Q6" s="182"/>
      <c r="R6" s="182"/>
    </row>
    <row r="7" spans="1:18" ht="14.5" x14ac:dyDescent="0.35">
      <c r="A7" s="30"/>
      <c r="B7" s="2"/>
      <c r="C7" s="2"/>
      <c r="D7" s="18"/>
      <c r="E7" s="2">
        <f t="shared" ref="E7:E18" si="0">LARGE(H7:M7,1)+LARGE(H7:M7,2)+LARGE(H7:M7,3)+F7</f>
        <v>0</v>
      </c>
      <c r="F7" s="238"/>
      <c r="G7" s="30">
        <f>COUNT(H7:H7)</f>
        <v>0</v>
      </c>
      <c r="H7" s="80" t="s">
        <v>13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182"/>
      <c r="Q7" s="182"/>
      <c r="R7" s="182"/>
    </row>
    <row r="8" spans="1:18" ht="14.5" x14ac:dyDescent="0.35">
      <c r="A8" s="30"/>
      <c r="B8" s="2"/>
      <c r="C8" s="2"/>
      <c r="D8" s="18"/>
      <c r="E8" s="2">
        <f t="shared" si="0"/>
        <v>0</v>
      </c>
      <c r="F8" s="238"/>
      <c r="G8" s="30">
        <f t="shared" ref="G8:G18" si="1">COUNT(H8:H8)</f>
        <v>0</v>
      </c>
      <c r="H8" s="80" t="s">
        <v>13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182"/>
      <c r="Q8" s="182"/>
      <c r="R8" s="182"/>
    </row>
    <row r="9" spans="1:18" ht="14.5" x14ac:dyDescent="0.35">
      <c r="A9" s="2"/>
      <c r="B9" s="2"/>
      <c r="C9" s="2"/>
      <c r="D9" s="18"/>
      <c r="E9" s="2">
        <f t="shared" si="0"/>
        <v>0</v>
      </c>
      <c r="F9" s="238"/>
      <c r="G9" s="30">
        <f t="shared" si="1"/>
        <v>0</v>
      </c>
      <c r="H9" s="80" t="s">
        <v>13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182"/>
      <c r="Q9" s="182"/>
      <c r="R9" s="182"/>
    </row>
    <row r="10" spans="1:18" ht="14.5" x14ac:dyDescent="0.35">
      <c r="A10" s="30"/>
      <c r="B10" s="2"/>
      <c r="C10" s="2"/>
      <c r="D10" s="18"/>
      <c r="E10" s="2">
        <f t="shared" si="0"/>
        <v>0</v>
      </c>
      <c r="F10" s="238"/>
      <c r="G10" s="30">
        <f t="shared" si="1"/>
        <v>0</v>
      </c>
      <c r="H10" s="80" t="s">
        <v>13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182"/>
      <c r="Q10" s="182"/>
      <c r="R10" s="182"/>
    </row>
    <row r="11" spans="1:18" ht="14.5" x14ac:dyDescent="0.35">
      <c r="A11" s="2"/>
      <c r="B11" s="2"/>
      <c r="C11" s="2"/>
      <c r="D11" s="18"/>
      <c r="E11" s="2">
        <f t="shared" si="0"/>
        <v>0</v>
      </c>
      <c r="F11" s="238"/>
      <c r="G11" s="30">
        <f t="shared" si="1"/>
        <v>0</v>
      </c>
      <c r="H11" s="80" t="s">
        <v>13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182"/>
      <c r="Q11" s="182"/>
      <c r="R11" s="182"/>
    </row>
    <row r="12" spans="1:18" ht="14.5" x14ac:dyDescent="0.35">
      <c r="A12" s="30"/>
      <c r="B12" s="2"/>
      <c r="C12" s="2"/>
      <c r="D12" s="18"/>
      <c r="E12" s="2">
        <f t="shared" si="0"/>
        <v>0</v>
      </c>
      <c r="F12" s="238"/>
      <c r="G12" s="30">
        <f t="shared" si="1"/>
        <v>0</v>
      </c>
      <c r="H12" s="80" t="s">
        <v>13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182"/>
      <c r="Q12" s="182"/>
      <c r="R12" s="182"/>
    </row>
    <row r="13" spans="1:18" ht="14.5" x14ac:dyDescent="0.35">
      <c r="A13" s="2"/>
      <c r="B13" s="2"/>
      <c r="C13" s="2"/>
      <c r="D13" s="18"/>
      <c r="E13" s="2">
        <f t="shared" si="0"/>
        <v>0</v>
      </c>
      <c r="F13" s="238"/>
      <c r="G13" s="30">
        <f t="shared" si="1"/>
        <v>0</v>
      </c>
      <c r="H13" s="80" t="s">
        <v>13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182"/>
      <c r="Q13" s="182"/>
      <c r="R13" s="182"/>
    </row>
    <row r="14" spans="1:18" ht="14.5" x14ac:dyDescent="0.35">
      <c r="A14" s="30"/>
      <c r="B14" s="2"/>
      <c r="C14" s="2"/>
      <c r="D14" s="18"/>
      <c r="E14" s="2">
        <f t="shared" si="0"/>
        <v>0</v>
      </c>
      <c r="F14" s="238"/>
      <c r="G14" s="30">
        <f t="shared" si="1"/>
        <v>0</v>
      </c>
      <c r="H14" s="80" t="s">
        <v>13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182"/>
      <c r="Q14" s="182"/>
      <c r="R14" s="182"/>
    </row>
    <row r="15" spans="1:18" ht="14.5" x14ac:dyDescent="0.35">
      <c r="A15" s="2"/>
      <c r="B15" s="2"/>
      <c r="C15" s="2"/>
      <c r="D15" s="18"/>
      <c r="E15" s="2">
        <f t="shared" si="0"/>
        <v>0</v>
      </c>
      <c r="F15" s="238"/>
      <c r="G15" s="30">
        <f t="shared" si="1"/>
        <v>0</v>
      </c>
      <c r="H15" s="80" t="s">
        <v>13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182"/>
      <c r="Q15" s="182"/>
      <c r="R15" s="182"/>
    </row>
    <row r="16" spans="1:18" ht="14.5" x14ac:dyDescent="0.35">
      <c r="A16" s="30"/>
      <c r="B16" s="2"/>
      <c r="C16" s="2"/>
      <c r="D16" s="18"/>
      <c r="E16" s="2">
        <f t="shared" si="0"/>
        <v>0</v>
      </c>
      <c r="F16" s="238"/>
      <c r="G16" s="30">
        <f t="shared" si="1"/>
        <v>0</v>
      </c>
      <c r="H16" s="80" t="s">
        <v>13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182"/>
      <c r="Q16" s="182"/>
      <c r="R16" s="182"/>
    </row>
    <row r="17" spans="1:18" ht="14.5" x14ac:dyDescent="0.35">
      <c r="A17" s="30"/>
      <c r="B17" s="2"/>
      <c r="C17" s="2"/>
      <c r="D17" s="18"/>
      <c r="E17" s="2">
        <f t="shared" si="0"/>
        <v>0</v>
      </c>
      <c r="F17" s="238"/>
      <c r="G17" s="30">
        <f t="shared" si="1"/>
        <v>0</v>
      </c>
      <c r="H17" s="80" t="s">
        <v>13</v>
      </c>
      <c r="I17" s="36">
        <v>0</v>
      </c>
      <c r="J17" s="37">
        <v>0</v>
      </c>
      <c r="K17" s="37">
        <v>0</v>
      </c>
      <c r="L17" s="37">
        <v>0</v>
      </c>
      <c r="M17" s="37">
        <v>0</v>
      </c>
      <c r="N17" s="35"/>
      <c r="O17" s="35"/>
      <c r="P17" s="182"/>
      <c r="Q17" s="182"/>
      <c r="R17" s="182"/>
    </row>
    <row r="18" spans="1:18" ht="14.5" x14ac:dyDescent="0.35">
      <c r="A18" s="2"/>
      <c r="B18" s="2"/>
      <c r="C18" s="2"/>
      <c r="D18" s="2"/>
      <c r="E18" s="2">
        <f t="shared" si="0"/>
        <v>0</v>
      </c>
      <c r="F18" s="238"/>
      <c r="G18" s="30">
        <f t="shared" si="1"/>
        <v>0</v>
      </c>
      <c r="H18" s="80" t="s">
        <v>13</v>
      </c>
      <c r="I18" s="36">
        <v>0</v>
      </c>
      <c r="J18" s="37">
        <v>0</v>
      </c>
      <c r="K18" s="37">
        <v>0</v>
      </c>
      <c r="L18" s="37">
        <v>0</v>
      </c>
      <c r="M18" s="37">
        <v>0</v>
      </c>
      <c r="N18" s="35"/>
      <c r="O18" s="35"/>
      <c r="P18" s="182"/>
      <c r="Q18" s="182"/>
      <c r="R18" s="182"/>
    </row>
    <row r="19" spans="1:18" ht="14.5" x14ac:dyDescent="0.35">
      <c r="A19" s="40"/>
      <c r="B19" s="40"/>
      <c r="C19" s="40"/>
      <c r="D19" s="40"/>
      <c r="E19" s="40"/>
      <c r="F19" s="40"/>
      <c r="G19" s="41"/>
      <c r="H19" s="41"/>
      <c r="I19" s="35"/>
      <c r="J19" s="35"/>
      <c r="K19" s="35"/>
      <c r="L19" s="35"/>
      <c r="M19" s="35"/>
      <c r="N19" s="35"/>
      <c r="O19" s="35"/>
      <c r="P19" s="182"/>
      <c r="Q19" s="182"/>
      <c r="R19" s="182"/>
    </row>
    <row r="20" spans="1:18" ht="14.5" x14ac:dyDescent="0.35">
      <c r="A20" s="35"/>
      <c r="B20" s="35"/>
      <c r="C20" s="35"/>
      <c r="D20" s="35"/>
      <c r="E20" s="42" t="s">
        <v>16</v>
      </c>
      <c r="F20" s="42"/>
      <c r="G20" s="21"/>
      <c r="H20" s="21"/>
      <c r="I20" s="35"/>
      <c r="J20" s="35"/>
      <c r="K20" s="35"/>
      <c r="L20" s="35"/>
      <c r="M20" s="35"/>
      <c r="N20" s="35"/>
      <c r="O20" s="35"/>
      <c r="P20" s="182"/>
      <c r="Q20" s="182"/>
      <c r="R20" s="182"/>
    </row>
    <row r="21" spans="1:18" ht="14.5" x14ac:dyDescent="0.35">
      <c r="A21" s="35"/>
      <c r="B21" s="35"/>
      <c r="C21" s="35"/>
      <c r="D21" s="35"/>
      <c r="E21" s="35"/>
      <c r="F21" s="35"/>
      <c r="G21" s="21"/>
      <c r="H21" s="21"/>
      <c r="I21" s="35"/>
      <c r="J21" s="35"/>
      <c r="K21" s="35"/>
      <c r="L21" s="35"/>
      <c r="M21" s="35"/>
      <c r="N21" s="35"/>
      <c r="O21" s="35"/>
      <c r="P21" s="182"/>
      <c r="Q21" s="182"/>
      <c r="R21" s="182"/>
    </row>
    <row r="22" spans="1:18" ht="14.5" x14ac:dyDescent="0.35">
      <c r="A22" s="35"/>
      <c r="B22" s="35"/>
      <c r="C22" s="35"/>
      <c r="D22" s="35"/>
      <c r="E22" s="35"/>
      <c r="F22" s="35"/>
      <c r="G22" s="21"/>
      <c r="H22" s="21"/>
      <c r="I22" s="35"/>
      <c r="J22" s="35"/>
      <c r="K22" s="35"/>
      <c r="L22" s="35"/>
      <c r="M22" s="35"/>
      <c r="N22" s="35"/>
      <c r="O22" s="35"/>
      <c r="P22" s="182"/>
      <c r="Q22" s="182"/>
      <c r="R22" s="182"/>
    </row>
    <row r="23" spans="1:18" ht="14.5" x14ac:dyDescent="0.35">
      <c r="A23" s="35"/>
      <c r="B23" s="35"/>
      <c r="C23" s="35"/>
      <c r="D23" s="35"/>
      <c r="E23" s="35"/>
      <c r="F23" s="35"/>
      <c r="G23" s="21"/>
      <c r="H23" s="21"/>
      <c r="I23" s="35"/>
      <c r="J23" s="35"/>
      <c r="K23" s="35"/>
      <c r="L23" s="35"/>
      <c r="M23" s="35"/>
      <c r="N23" s="35"/>
      <c r="O23" s="35"/>
      <c r="P23" s="182"/>
      <c r="Q23" s="182"/>
      <c r="R23" s="182"/>
    </row>
    <row r="24" spans="1:18" ht="14.5" x14ac:dyDescent="0.35">
      <c r="A24" s="35"/>
      <c r="B24" s="35"/>
      <c r="C24" s="35"/>
      <c r="D24" s="35"/>
      <c r="E24" s="35"/>
      <c r="F24" s="35"/>
      <c r="G24" s="21"/>
      <c r="H24" s="21"/>
      <c r="I24" s="35"/>
      <c r="J24" s="35"/>
      <c r="K24" s="35"/>
      <c r="L24" s="35"/>
      <c r="M24" s="35"/>
      <c r="N24" s="35"/>
      <c r="O24" s="35"/>
      <c r="P24" s="182"/>
      <c r="Q24" s="182"/>
      <c r="R24" s="182"/>
    </row>
    <row r="25" spans="1:18" ht="14.5" x14ac:dyDescent="0.35">
      <c r="A25" s="35"/>
      <c r="B25" s="35"/>
      <c r="C25" s="35"/>
      <c r="D25" s="35"/>
      <c r="E25" s="35"/>
      <c r="F25" s="35"/>
      <c r="G25" s="21"/>
      <c r="H25" s="21"/>
      <c r="I25" s="35"/>
      <c r="J25" s="35"/>
      <c r="K25" s="35"/>
      <c r="L25" s="35"/>
      <c r="M25" s="35"/>
      <c r="N25" s="35"/>
      <c r="O25" s="35"/>
      <c r="P25" s="182"/>
      <c r="Q25" s="182"/>
      <c r="R25" s="182"/>
    </row>
  </sheetData>
  <sortState ref="B6:N7">
    <sortCondition descending="1" ref="E6:E7"/>
    <sortCondition ref="G6:G7"/>
  </sortState>
  <conditionalFormatting sqref="C8:C17">
    <cfRule type="cellIs" dxfId="47" priority="3" stopIfTrue="1" operator="lessThan">
      <formula>0</formula>
    </cfRule>
    <cfRule type="cellIs" dxfId="46" priority="4" stopIfTrue="1" operator="greaterThan">
      <formula>0</formula>
    </cfRule>
  </conditionalFormatting>
  <conditionalFormatting sqref="C6:C7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30"/>
  <sheetViews>
    <sheetView workbookViewId="0">
      <selection activeCell="F4" sqref="F4:F18"/>
    </sheetView>
  </sheetViews>
  <sheetFormatPr baseColWidth="10" defaultColWidth="3.81640625" defaultRowHeight="12.5" x14ac:dyDescent="0.25"/>
  <cols>
    <col min="1" max="3" width="6.453125" style="182" customWidth="1"/>
    <col min="4" max="4" width="17.453125" style="182" customWidth="1"/>
    <col min="5" max="6" width="8.1796875" style="182" customWidth="1"/>
    <col min="7" max="7" width="6.453125" style="182" customWidth="1"/>
    <col min="8" max="8" width="3.81640625" style="182" hidden="1" customWidth="1"/>
    <col min="9" max="9" width="10.08984375" style="182" customWidth="1"/>
    <col min="10" max="14" width="3.81640625" style="182" hidden="1" customWidth="1"/>
    <col min="15" max="16" width="11.453125" style="182" customWidth="1"/>
    <col min="17" max="256" width="3.81640625" style="182" customWidth="1"/>
  </cols>
  <sheetData>
    <row r="1" spans="1:16" ht="17.149999999999999" customHeight="1" x14ac:dyDescent="0.35">
      <c r="A1" s="2"/>
      <c r="B1" s="2"/>
      <c r="C1" s="2"/>
      <c r="D1" s="3" t="s">
        <v>413</v>
      </c>
      <c r="E1" s="2"/>
      <c r="F1" s="2"/>
      <c r="G1" s="2"/>
      <c r="H1" s="4"/>
      <c r="I1" s="183"/>
      <c r="J1" s="6"/>
      <c r="K1" s="7"/>
      <c r="L1" s="7"/>
      <c r="M1" s="7"/>
      <c r="N1" s="8"/>
      <c r="O1" s="9"/>
      <c r="P1" s="9"/>
    </row>
    <row r="2" spans="1:1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19"/>
      <c r="K2" s="20"/>
      <c r="L2" s="20"/>
      <c r="M2" s="20"/>
      <c r="N2" s="21"/>
      <c r="O2" s="9"/>
      <c r="P2" s="9"/>
    </row>
    <row r="3" spans="1:1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27"/>
      <c r="K3" s="21"/>
      <c r="L3" s="21"/>
      <c r="M3" s="21"/>
      <c r="N3" s="21"/>
      <c r="O3" s="9"/>
      <c r="P3" s="9"/>
    </row>
    <row r="4" spans="1:1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/>
      <c r="J4" s="27"/>
      <c r="K4" s="21"/>
      <c r="L4" s="21"/>
      <c r="M4" s="21"/>
      <c r="N4" s="21"/>
      <c r="O4" s="9"/>
      <c r="P4" s="9"/>
    </row>
    <row r="5" spans="1:16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/>
      <c r="J5" s="28"/>
      <c r="K5" s="29"/>
      <c r="L5" s="29"/>
      <c r="M5" s="29"/>
      <c r="N5" s="29"/>
      <c r="O5" s="9"/>
      <c r="P5" s="9"/>
    </row>
    <row r="6" spans="1:16" ht="17.149999999999999" customHeight="1" x14ac:dyDescent="0.35">
      <c r="A6" s="30"/>
      <c r="B6" s="2"/>
      <c r="C6" s="2"/>
      <c r="D6" s="18"/>
      <c r="E6" s="2">
        <f>LARGE(H6:N6,1)+LARGE(H6:N6,2)+LARGE(H6:N6,3)+F6</f>
        <v>0</v>
      </c>
      <c r="F6" s="238"/>
      <c r="G6" s="30">
        <f t="shared" ref="G6:G18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</row>
    <row r="7" spans="1:16" ht="17.149999999999999" customHeight="1" x14ac:dyDescent="0.35">
      <c r="A7" s="2"/>
      <c r="B7" s="2"/>
      <c r="C7" s="2"/>
      <c r="D7" s="18"/>
      <c r="E7" s="2">
        <f t="shared" ref="E7:E18" si="1">LARGE(H7:N7,1)+LARGE(H7:N7,2)+LARGE(H7:N7,3)+F7</f>
        <v>0</v>
      </c>
      <c r="F7" s="238"/>
      <c r="G7" s="30">
        <f t="shared" si="0"/>
        <v>0</v>
      </c>
      <c r="H7" s="31"/>
      <c r="I7" s="31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</row>
    <row r="8" spans="1:16" ht="17.149999999999999" customHeight="1" x14ac:dyDescent="0.35">
      <c r="A8" s="30"/>
      <c r="B8" s="2"/>
      <c r="C8" s="2"/>
      <c r="D8" s="18"/>
      <c r="E8" s="2">
        <f t="shared" si="1"/>
        <v>0</v>
      </c>
      <c r="F8" s="238"/>
      <c r="G8" s="30">
        <f t="shared" si="0"/>
        <v>0</v>
      </c>
      <c r="H8" s="31"/>
      <c r="I8" s="31"/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</row>
    <row r="9" spans="1:16" ht="17.149999999999999" customHeight="1" x14ac:dyDescent="0.35">
      <c r="A9" s="2"/>
      <c r="B9" s="2"/>
      <c r="C9" s="2"/>
      <c r="D9" s="18"/>
      <c r="E9" s="2">
        <f t="shared" si="1"/>
        <v>0</v>
      </c>
      <c r="F9" s="238"/>
      <c r="G9" s="30">
        <f t="shared" si="0"/>
        <v>0</v>
      </c>
      <c r="H9" s="31"/>
      <c r="I9" s="31"/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</row>
    <row r="10" spans="1:16" ht="17.149999999999999" customHeight="1" x14ac:dyDescent="0.35">
      <c r="A10" s="30"/>
      <c r="B10" s="2"/>
      <c r="C10" s="2"/>
      <c r="D10" s="18"/>
      <c r="E10" s="2">
        <f t="shared" si="1"/>
        <v>0</v>
      </c>
      <c r="F10" s="238"/>
      <c r="G10" s="30">
        <f t="shared" si="0"/>
        <v>0</v>
      </c>
      <c r="H10" s="31"/>
      <c r="I10" s="31"/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</row>
    <row r="11" spans="1:16" ht="17.149999999999999" customHeight="1" x14ac:dyDescent="0.35">
      <c r="A11" s="2"/>
      <c r="B11" s="2"/>
      <c r="C11" s="2"/>
      <c r="D11" s="18"/>
      <c r="E11" s="2">
        <f t="shared" si="1"/>
        <v>0</v>
      </c>
      <c r="F11" s="238"/>
      <c r="G11" s="30">
        <f t="shared" si="0"/>
        <v>0</v>
      </c>
      <c r="H11" s="31"/>
      <c r="I11" s="31"/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</row>
    <row r="12" spans="1:16" ht="17.149999999999999" customHeight="1" x14ac:dyDescent="0.35">
      <c r="A12" s="30"/>
      <c r="B12" s="2"/>
      <c r="C12" s="2"/>
      <c r="D12" s="18"/>
      <c r="E12" s="2">
        <f t="shared" si="1"/>
        <v>0</v>
      </c>
      <c r="F12" s="238"/>
      <c r="G12" s="30">
        <f t="shared" si="0"/>
        <v>0</v>
      </c>
      <c r="H12" s="31"/>
      <c r="I12" s="31"/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</row>
    <row r="13" spans="1:16" ht="17.149999999999999" customHeight="1" x14ac:dyDescent="0.35">
      <c r="A13" s="2"/>
      <c r="B13" s="2"/>
      <c r="C13" s="2"/>
      <c r="D13" s="18"/>
      <c r="E13" s="2">
        <f t="shared" si="1"/>
        <v>0</v>
      </c>
      <c r="F13" s="238"/>
      <c r="G13" s="30">
        <f t="shared" si="0"/>
        <v>0</v>
      </c>
      <c r="H13" s="31"/>
      <c r="I13" s="31"/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</row>
    <row r="14" spans="1:16" ht="17.149999999999999" customHeight="1" x14ac:dyDescent="0.35">
      <c r="A14" s="30"/>
      <c r="B14" s="2"/>
      <c r="C14" s="2"/>
      <c r="D14" s="18"/>
      <c r="E14" s="2">
        <f t="shared" si="1"/>
        <v>0</v>
      </c>
      <c r="F14" s="238"/>
      <c r="G14" s="30">
        <f t="shared" si="0"/>
        <v>0</v>
      </c>
      <c r="H14" s="31"/>
      <c r="I14" s="31"/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</row>
    <row r="15" spans="1:16" ht="17.149999999999999" customHeight="1" x14ac:dyDescent="0.35">
      <c r="A15" s="2"/>
      <c r="B15" s="2"/>
      <c r="C15" s="2"/>
      <c r="D15" s="18"/>
      <c r="E15" s="2">
        <f t="shared" si="1"/>
        <v>0</v>
      </c>
      <c r="F15" s="238"/>
      <c r="G15" s="30">
        <f t="shared" si="0"/>
        <v>0</v>
      </c>
      <c r="H15" s="31"/>
      <c r="I15" s="31"/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</row>
    <row r="16" spans="1:16" ht="17.149999999999999" customHeight="1" x14ac:dyDescent="0.35">
      <c r="A16" s="30"/>
      <c r="B16" s="2"/>
      <c r="C16" s="2"/>
      <c r="D16" s="18"/>
      <c r="E16" s="2">
        <f t="shared" si="1"/>
        <v>0</v>
      </c>
      <c r="F16" s="239"/>
      <c r="G16" s="30">
        <f t="shared" si="0"/>
        <v>0</v>
      </c>
      <c r="H16" s="31"/>
      <c r="I16" s="31"/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</row>
    <row r="17" spans="1:16" ht="17.149999999999999" customHeight="1" x14ac:dyDescent="0.35">
      <c r="A17" s="30"/>
      <c r="B17" s="2"/>
      <c r="C17" s="2"/>
      <c r="D17" s="18"/>
      <c r="E17" s="2">
        <f t="shared" si="1"/>
        <v>0</v>
      </c>
      <c r="F17" s="239"/>
      <c r="G17" s="30">
        <f t="shared" si="0"/>
        <v>0</v>
      </c>
      <c r="H17" s="31"/>
      <c r="I17" s="31"/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</row>
    <row r="18" spans="1:16" ht="17.149999999999999" customHeight="1" x14ac:dyDescent="0.35">
      <c r="A18" s="2"/>
      <c r="B18" s="2"/>
      <c r="C18" s="2"/>
      <c r="D18" s="2"/>
      <c r="E18" s="2">
        <f t="shared" si="1"/>
        <v>0</v>
      </c>
      <c r="F18" s="239"/>
      <c r="G18" s="30">
        <f t="shared" si="0"/>
        <v>0</v>
      </c>
      <c r="H18" s="31"/>
      <c r="I18" s="31"/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</row>
    <row r="19" spans="1:16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35"/>
      <c r="K19" s="35"/>
      <c r="L19" s="35"/>
      <c r="M19" s="35"/>
      <c r="N19" s="35"/>
      <c r="O19" s="35"/>
      <c r="P19" s="35"/>
    </row>
    <row r="20" spans="1:16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</row>
    <row r="21" spans="1:16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</row>
    <row r="22" spans="1:16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</row>
    <row r="23" spans="1:16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</row>
    <row r="24" spans="1:16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</row>
    <row r="25" spans="1:16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</row>
    <row r="26" spans="1:16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</row>
    <row r="27" spans="1:16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</row>
    <row r="28" spans="1:16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</row>
    <row r="29" spans="1:16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</row>
    <row r="30" spans="1:16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</row>
  </sheetData>
  <conditionalFormatting sqref="C6:C17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74"/>
  <sheetViews>
    <sheetView showGridLines="0" workbookViewId="0">
      <selection activeCell="D45" sqref="D45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8.1796875" style="182" customWidth="1"/>
    <col min="7" max="7" width="6.453125" style="49" customWidth="1"/>
    <col min="8" max="8" width="6.54296875" style="49" hidden="1" customWidth="1"/>
    <col min="9" max="13" width="9.90625" style="182" customWidth="1"/>
    <col min="14" max="14" width="12.36328125" style="182" customWidth="1"/>
    <col min="15" max="16" width="10.81640625" style="182" customWidth="1"/>
    <col min="17" max="21" width="10.81640625" style="49" hidden="1" customWidth="1"/>
    <col min="22" max="256" width="10.81640625" style="49" customWidth="1"/>
  </cols>
  <sheetData>
    <row r="1" spans="1:36" ht="17.149999999999999" customHeight="1" x14ac:dyDescent="0.35">
      <c r="A1" s="2"/>
      <c r="B1" s="2"/>
      <c r="C1" s="2"/>
      <c r="D1" s="3" t="s">
        <v>17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4">
        <v>45669</v>
      </c>
      <c r="O1" s="195">
        <v>45998</v>
      </c>
      <c r="P1" s="4">
        <v>45627</v>
      </c>
      <c r="Q1" s="19"/>
      <c r="R1" s="20"/>
      <c r="S1" s="20"/>
      <c r="T1" s="20"/>
      <c r="U1" s="21"/>
      <c r="V1" s="9"/>
      <c r="W1" s="9"/>
      <c r="X1" s="50"/>
      <c r="Y1" s="51"/>
      <c r="Z1" s="52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53"/>
      <c r="Y2" s="198"/>
      <c r="Z2" s="54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53"/>
      <c r="Y3" s="198"/>
      <c r="Z3" s="54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1033</v>
      </c>
      <c r="M4" s="185" t="s">
        <v>1015</v>
      </c>
      <c r="N4" s="2" t="s">
        <v>1314</v>
      </c>
      <c r="O4" s="185" t="s">
        <v>1033</v>
      </c>
      <c r="P4" s="2" t="s">
        <v>1305</v>
      </c>
      <c r="Q4" s="27"/>
      <c r="R4" s="21"/>
      <c r="S4" s="21"/>
      <c r="T4" s="21"/>
      <c r="U4" s="21"/>
      <c r="V4" s="9"/>
      <c r="W4" s="9"/>
      <c r="X4" s="53"/>
      <c r="Y4" s="198"/>
      <c r="Z4" s="54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7.149999999999999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</v>
      </c>
      <c r="J5" s="2">
        <v>7</v>
      </c>
      <c r="K5" s="185">
        <v>18</v>
      </c>
      <c r="L5" s="190">
        <v>10</v>
      </c>
      <c r="M5" s="185">
        <v>8</v>
      </c>
      <c r="N5" s="2">
        <v>55</v>
      </c>
      <c r="O5" s="185">
        <v>11</v>
      </c>
      <c r="P5" s="2">
        <v>10</v>
      </c>
      <c r="Q5" s="27"/>
      <c r="R5" s="21"/>
      <c r="S5" s="21"/>
      <c r="T5" s="21"/>
      <c r="U5" s="21"/>
      <c r="V5" s="9"/>
      <c r="W5" s="9"/>
      <c r="X5" s="53"/>
      <c r="Y5" s="198"/>
      <c r="Z5" s="54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385</v>
      </c>
      <c r="E6" s="2">
        <f t="shared" ref="E6:E37" si="0">(LARGE(H6:U6,1)+LARGE(H6:U6,2)+LARGE(H6:U6,3)+LARGE(H6:U6,4)+LARGE(H6:U6,5))+F6</f>
        <v>70</v>
      </c>
      <c r="F6" s="240">
        <v>20</v>
      </c>
      <c r="G6" s="30">
        <f t="shared" ref="G6:G37" si="1">COUNT(H6:P6)</f>
        <v>2</v>
      </c>
      <c r="H6" s="31"/>
      <c r="I6" s="186" t="s">
        <v>13</v>
      </c>
      <c r="J6" s="31" t="s">
        <v>13</v>
      </c>
      <c r="K6" s="186">
        <v>12</v>
      </c>
      <c r="L6" s="191" t="s">
        <v>13</v>
      </c>
      <c r="M6" s="186" t="s">
        <v>13</v>
      </c>
      <c r="N6" s="31">
        <v>38</v>
      </c>
      <c r="O6" s="186" t="s">
        <v>13</v>
      </c>
      <c r="P6" s="31" t="s">
        <v>13</v>
      </c>
      <c r="Q6" s="36">
        <v>0</v>
      </c>
      <c r="R6" s="37">
        <v>0</v>
      </c>
      <c r="S6" s="37">
        <v>0</v>
      </c>
      <c r="T6" s="37">
        <v>0</v>
      </c>
      <c r="U6" s="37">
        <v>0</v>
      </c>
      <c r="V6" s="35"/>
      <c r="W6" s="35"/>
      <c r="X6" s="53"/>
      <c r="Y6" s="198"/>
      <c r="Z6" s="54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>B7-A7</f>
        <v>0</v>
      </c>
      <c r="D7" s="2" t="s">
        <v>408</v>
      </c>
      <c r="E7" s="2">
        <f t="shared" si="0"/>
        <v>51</v>
      </c>
      <c r="F7" s="240"/>
      <c r="G7" s="30">
        <f t="shared" si="1"/>
        <v>4</v>
      </c>
      <c r="H7" s="31"/>
      <c r="I7" s="186" t="s">
        <v>13</v>
      </c>
      <c r="J7" s="31">
        <v>3</v>
      </c>
      <c r="K7" s="186" t="s">
        <v>13</v>
      </c>
      <c r="L7" s="191">
        <v>12</v>
      </c>
      <c r="M7" s="186" t="s">
        <v>13</v>
      </c>
      <c r="N7" s="31">
        <v>30</v>
      </c>
      <c r="O7" s="186">
        <v>6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53"/>
      <c r="Y7" s="198"/>
      <c r="Z7" s="54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410</v>
      </c>
      <c r="E8" s="2">
        <f t="shared" si="0"/>
        <v>44</v>
      </c>
      <c r="F8" s="240"/>
      <c r="G8" s="30">
        <f t="shared" si="1"/>
        <v>4</v>
      </c>
      <c r="H8" s="31"/>
      <c r="I8" s="186" t="s">
        <v>13</v>
      </c>
      <c r="J8" s="31">
        <v>4</v>
      </c>
      <c r="K8" s="186" t="s">
        <v>13</v>
      </c>
      <c r="L8" s="191">
        <v>10</v>
      </c>
      <c r="M8" s="186" t="s">
        <v>13</v>
      </c>
      <c r="N8" s="31">
        <v>26</v>
      </c>
      <c r="O8" s="186">
        <v>4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53"/>
      <c r="Y8" s="198"/>
      <c r="Z8" s="54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255</v>
      </c>
      <c r="E9" s="2">
        <f t="shared" si="0"/>
        <v>43</v>
      </c>
      <c r="F9" s="240"/>
      <c r="G9" s="30">
        <f t="shared" si="1"/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>
        <v>43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53"/>
      <c r="Y9" s="198"/>
      <c r="Z9" s="54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ref="C10:C46" si="2">B10-A10</f>
        <v>0</v>
      </c>
      <c r="D10" s="18" t="s">
        <v>692</v>
      </c>
      <c r="E10" s="2">
        <f t="shared" si="0"/>
        <v>36</v>
      </c>
      <c r="F10" s="240"/>
      <c r="G10" s="30">
        <f t="shared" si="1"/>
        <v>3</v>
      </c>
      <c r="H10" s="31"/>
      <c r="I10" s="186" t="s">
        <v>13</v>
      </c>
      <c r="J10" s="31" t="s">
        <v>13</v>
      </c>
      <c r="K10" s="186">
        <v>10</v>
      </c>
      <c r="L10" s="191" t="s">
        <v>13</v>
      </c>
      <c r="M10" s="186">
        <v>6</v>
      </c>
      <c r="N10" s="31">
        <v>20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53"/>
      <c r="Y10" s="198"/>
      <c r="Z10" s="54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2"/>
        <v>0</v>
      </c>
      <c r="D11" s="2" t="s">
        <v>743</v>
      </c>
      <c r="E11" s="2">
        <f t="shared" si="0"/>
        <v>34</v>
      </c>
      <c r="F11" s="240"/>
      <c r="G11" s="30">
        <f t="shared" si="1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34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53"/>
      <c r="Y11" s="198"/>
      <c r="Z11" s="54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935</v>
      </c>
      <c r="E12" s="2">
        <f t="shared" si="0"/>
        <v>26</v>
      </c>
      <c r="F12" s="240"/>
      <c r="G12" s="30">
        <f t="shared" si="1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12</v>
      </c>
      <c r="O12" s="186" t="s">
        <v>13</v>
      </c>
      <c r="P12" s="31">
        <v>14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53"/>
      <c r="Y12" s="198"/>
      <c r="Z12" s="54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847</v>
      </c>
      <c r="E13" s="2">
        <f t="shared" si="0"/>
        <v>26</v>
      </c>
      <c r="F13" s="240"/>
      <c r="G13" s="30">
        <f t="shared" si="1"/>
        <v>3</v>
      </c>
      <c r="H13" s="31"/>
      <c r="I13" s="186" t="s">
        <v>13</v>
      </c>
      <c r="J13" s="31" t="s">
        <v>13</v>
      </c>
      <c r="K13" s="186">
        <v>6</v>
      </c>
      <c r="L13" s="191" t="s">
        <v>13</v>
      </c>
      <c r="M13" s="186" t="s">
        <v>13</v>
      </c>
      <c r="N13" s="31">
        <v>17</v>
      </c>
      <c r="O13" s="186">
        <v>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53"/>
      <c r="Y13" s="198"/>
      <c r="Z13" s="54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849</v>
      </c>
      <c r="E14" s="2">
        <f t="shared" si="0"/>
        <v>23</v>
      </c>
      <c r="F14" s="240"/>
      <c r="G14" s="30">
        <f t="shared" si="1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>
        <v>23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53"/>
      <c r="Y14" s="198"/>
      <c r="Z14" s="54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378</v>
      </c>
      <c r="E15" s="2">
        <f t="shared" si="0"/>
        <v>20</v>
      </c>
      <c r="F15" s="240"/>
      <c r="G15" s="30">
        <f t="shared" si="1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>
        <v>20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53"/>
      <c r="Y15" s="198"/>
      <c r="Z15" s="54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11</v>
      </c>
      <c r="C16" s="30">
        <f t="shared" si="2"/>
        <v>0</v>
      </c>
      <c r="D16" s="2" t="s">
        <v>1458</v>
      </c>
      <c r="E16" s="2">
        <f t="shared" si="0"/>
        <v>20</v>
      </c>
      <c r="F16" s="240"/>
      <c r="G16" s="30">
        <f t="shared" si="1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10</v>
      </c>
      <c r="O16" s="186" t="s">
        <v>13</v>
      </c>
      <c r="P16" s="31">
        <v>10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53"/>
      <c r="Y16" s="198"/>
      <c r="Z16" s="54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6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496</v>
      </c>
      <c r="E17" s="2">
        <f t="shared" si="0"/>
        <v>17</v>
      </c>
      <c r="F17" s="240"/>
      <c r="G17" s="30">
        <f t="shared" si="1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>
        <v>17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53"/>
      <c r="Y17" s="198"/>
      <c r="Z17" s="54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6" ht="17.149999999999999" customHeight="1" x14ac:dyDescent="0.35">
      <c r="A18" s="30">
        <v>13</v>
      </c>
      <c r="B18" s="30">
        <v>13</v>
      </c>
      <c r="C18" s="30">
        <f t="shared" si="2"/>
        <v>0</v>
      </c>
      <c r="D18" s="2" t="s">
        <v>992</v>
      </c>
      <c r="E18" s="2">
        <f t="shared" si="0"/>
        <v>14</v>
      </c>
      <c r="F18" s="240"/>
      <c r="G18" s="30">
        <f t="shared" si="1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14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53"/>
      <c r="Y18" s="198"/>
      <c r="Z18" s="54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6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543</v>
      </c>
      <c r="E19" s="2">
        <f t="shared" si="0"/>
        <v>14</v>
      </c>
      <c r="F19" s="240"/>
      <c r="G19" s="30">
        <f t="shared" si="1"/>
        <v>2</v>
      </c>
      <c r="H19" s="31"/>
      <c r="I19" s="186" t="s">
        <v>13</v>
      </c>
      <c r="J19" s="31">
        <v>6</v>
      </c>
      <c r="K19" s="186" t="s">
        <v>13</v>
      </c>
      <c r="L19" s="191">
        <v>8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53"/>
      <c r="Y19" s="198"/>
      <c r="Z19" s="54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6" ht="17.149999999999999" customHeight="1" x14ac:dyDescent="0.35">
      <c r="A20" s="30">
        <v>15</v>
      </c>
      <c r="B20" s="30">
        <v>15</v>
      </c>
      <c r="C20" s="30">
        <f t="shared" si="2"/>
        <v>0</v>
      </c>
      <c r="D20" s="2" t="s">
        <v>407</v>
      </c>
      <c r="E20" s="2">
        <f t="shared" si="0"/>
        <v>12</v>
      </c>
      <c r="F20" s="240"/>
      <c r="G20" s="30">
        <f t="shared" si="1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>
        <v>12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53"/>
      <c r="Y20" s="198"/>
      <c r="Z20" s="54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6" ht="17.149999999999999" customHeight="1" x14ac:dyDescent="0.35">
      <c r="A21" s="30">
        <v>16</v>
      </c>
      <c r="B21" s="30">
        <v>16</v>
      </c>
      <c r="C21" s="30">
        <f t="shared" si="2"/>
        <v>0</v>
      </c>
      <c r="D21" s="18" t="s">
        <v>347</v>
      </c>
      <c r="E21" s="2">
        <f t="shared" si="0"/>
        <v>12</v>
      </c>
      <c r="F21" s="240"/>
      <c r="G21" s="30">
        <f t="shared" si="1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>
        <v>12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53"/>
      <c r="Y21" s="198"/>
      <c r="Z21" s="54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6" ht="17.149999999999999" customHeight="1" x14ac:dyDescent="0.35">
      <c r="A22" s="30">
        <v>17</v>
      </c>
      <c r="B22" s="30">
        <v>17</v>
      </c>
      <c r="C22" s="30">
        <f t="shared" si="2"/>
        <v>0</v>
      </c>
      <c r="D22" s="2" t="s">
        <v>542</v>
      </c>
      <c r="E22" s="2">
        <f t="shared" si="0"/>
        <v>12</v>
      </c>
      <c r="F22" s="240"/>
      <c r="G22" s="30">
        <f t="shared" si="1"/>
        <v>2</v>
      </c>
      <c r="H22" s="31"/>
      <c r="I22" s="186" t="s">
        <v>13</v>
      </c>
      <c r="J22" s="31" t="s">
        <v>13</v>
      </c>
      <c r="K22" s="186">
        <v>8</v>
      </c>
      <c r="L22" s="191" t="s">
        <v>13</v>
      </c>
      <c r="M22" s="186" t="s">
        <v>13</v>
      </c>
      <c r="N22" s="31">
        <v>4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53"/>
      <c r="Y22" s="198"/>
      <c r="Z22" s="54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6" ht="17.149999999999999" customHeight="1" x14ac:dyDescent="0.35">
      <c r="A23" s="30">
        <v>18</v>
      </c>
      <c r="B23" s="30">
        <v>18</v>
      </c>
      <c r="C23" s="30">
        <f t="shared" si="2"/>
        <v>0</v>
      </c>
      <c r="D23" s="18" t="s">
        <v>936</v>
      </c>
      <c r="E23" s="2">
        <f t="shared" si="0"/>
        <v>11</v>
      </c>
      <c r="F23" s="240"/>
      <c r="G23" s="30">
        <f t="shared" si="1"/>
        <v>2</v>
      </c>
      <c r="H23" s="31"/>
      <c r="I23" s="186" t="s">
        <v>13</v>
      </c>
      <c r="J23" s="31" t="s">
        <v>13</v>
      </c>
      <c r="K23" s="186">
        <v>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31">
        <v>8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53"/>
      <c r="Y23" s="198"/>
      <c r="Z23" s="54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6" ht="17.149999999999999" customHeight="1" x14ac:dyDescent="0.35">
      <c r="A24" s="30">
        <v>19</v>
      </c>
      <c r="B24" s="30">
        <v>19</v>
      </c>
      <c r="C24" s="30">
        <f t="shared" si="2"/>
        <v>0</v>
      </c>
      <c r="D24" s="2" t="s">
        <v>340</v>
      </c>
      <c r="E24" s="2">
        <f t="shared" si="0"/>
        <v>11</v>
      </c>
      <c r="F24" s="240"/>
      <c r="G24" s="30">
        <f t="shared" si="1"/>
        <v>3</v>
      </c>
      <c r="H24" s="31"/>
      <c r="I24" s="186" t="s">
        <v>13</v>
      </c>
      <c r="J24" s="31" t="s">
        <v>13</v>
      </c>
      <c r="K24" s="186">
        <v>2</v>
      </c>
      <c r="L24" s="191" t="s">
        <v>13</v>
      </c>
      <c r="M24" s="186">
        <v>3</v>
      </c>
      <c r="N24" s="31">
        <v>6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53"/>
      <c r="Y24" s="198"/>
      <c r="Z24" s="54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6" ht="17.149999999999999" customHeight="1" x14ac:dyDescent="0.35">
      <c r="A25" s="30">
        <v>20</v>
      </c>
      <c r="B25" s="30">
        <v>20</v>
      </c>
      <c r="C25" s="30">
        <f t="shared" si="2"/>
        <v>0</v>
      </c>
      <c r="D25" s="18" t="s">
        <v>14</v>
      </c>
      <c r="E25" s="2">
        <f t="shared" si="0"/>
        <v>10</v>
      </c>
      <c r="F25" s="240"/>
      <c r="G25" s="30">
        <f t="shared" si="1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>
        <v>10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53"/>
      <c r="Y25" s="198"/>
      <c r="Z25" s="54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6" ht="17.149999999999999" customHeight="1" x14ac:dyDescent="0.35">
      <c r="A26" s="30">
        <v>21</v>
      </c>
      <c r="B26" s="30">
        <v>21</v>
      </c>
      <c r="C26" s="30">
        <f t="shared" si="2"/>
        <v>0</v>
      </c>
      <c r="D26" s="2" t="s">
        <v>744</v>
      </c>
      <c r="E26" s="2">
        <f t="shared" si="0"/>
        <v>10</v>
      </c>
      <c r="F26" s="240"/>
      <c r="G26" s="30">
        <f t="shared" si="1"/>
        <v>1</v>
      </c>
      <c r="H26" s="31"/>
      <c r="I26" s="186">
        <v>10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2"/>
      <c r="Y26" s="187"/>
      <c r="Z26" s="23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6" ht="17.149999999999999" customHeight="1" x14ac:dyDescent="0.35">
      <c r="A27" s="30">
        <v>22</v>
      </c>
      <c r="B27" s="30">
        <v>22</v>
      </c>
      <c r="C27" s="30">
        <f t="shared" si="2"/>
        <v>0</v>
      </c>
      <c r="D27" s="2" t="s">
        <v>1459</v>
      </c>
      <c r="E27" s="2">
        <f t="shared" si="0"/>
        <v>9</v>
      </c>
      <c r="F27" s="240"/>
      <c r="G27" s="30">
        <f t="shared" si="1"/>
        <v>3</v>
      </c>
      <c r="H27" s="31"/>
      <c r="I27" s="186" t="s">
        <v>13</v>
      </c>
      <c r="J27" s="31" t="s">
        <v>13</v>
      </c>
      <c r="K27" s="186">
        <v>1</v>
      </c>
      <c r="L27" s="191">
        <v>6</v>
      </c>
      <c r="M27" s="186">
        <v>2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2"/>
      <c r="Y27" s="187"/>
      <c r="Z27" s="23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6" ht="17.149999999999999" customHeight="1" x14ac:dyDescent="0.35">
      <c r="A28" s="30">
        <v>23</v>
      </c>
      <c r="B28" s="30">
        <v>23</v>
      </c>
      <c r="C28" s="30">
        <f t="shared" si="2"/>
        <v>0</v>
      </c>
      <c r="D28" s="2" t="s">
        <v>490</v>
      </c>
      <c r="E28" s="2">
        <f t="shared" si="0"/>
        <v>8</v>
      </c>
      <c r="F28" s="240"/>
      <c r="G28" s="30">
        <f t="shared" si="1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>
        <v>8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2"/>
      <c r="Y28" s="187"/>
      <c r="Z28" s="23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6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1299</v>
      </c>
      <c r="E29" s="2">
        <f t="shared" si="0"/>
        <v>8</v>
      </c>
      <c r="F29" s="240"/>
      <c r="G29" s="30">
        <f t="shared" si="1"/>
        <v>1</v>
      </c>
      <c r="H29" s="31"/>
      <c r="I29" s="186">
        <v>8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2"/>
      <c r="Y29" s="187"/>
      <c r="Z29" s="23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</row>
    <row r="30" spans="1:256" ht="17.149999999999999" customHeight="1" x14ac:dyDescent="0.35">
      <c r="A30" s="30">
        <v>25</v>
      </c>
      <c r="B30" s="30">
        <v>25</v>
      </c>
      <c r="C30" s="30">
        <f t="shared" si="2"/>
        <v>0</v>
      </c>
      <c r="D30" s="2" t="s">
        <v>993</v>
      </c>
      <c r="E30" s="2">
        <f t="shared" si="0"/>
        <v>8</v>
      </c>
      <c r="F30" s="240"/>
      <c r="G30" s="30">
        <f t="shared" si="1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8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53"/>
      <c r="Y30" s="198"/>
      <c r="Z30" s="54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</row>
    <row r="31" spans="1:256" ht="17.149999999999999" customHeight="1" x14ac:dyDescent="0.35">
      <c r="A31" s="30">
        <v>26</v>
      </c>
      <c r="B31" s="30">
        <v>26</v>
      </c>
      <c r="C31" s="30">
        <f t="shared" si="2"/>
        <v>0</v>
      </c>
      <c r="D31" s="2" t="s">
        <v>486</v>
      </c>
      <c r="E31" s="2">
        <f t="shared" si="0"/>
        <v>6</v>
      </c>
      <c r="F31" s="240"/>
      <c r="G31" s="30">
        <f t="shared" si="1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>
        <v>6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53"/>
      <c r="Y31" s="198"/>
      <c r="Z31" s="54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</row>
    <row r="32" spans="1:256" ht="17.149999999999999" customHeight="1" x14ac:dyDescent="0.35">
      <c r="A32" s="30">
        <v>27</v>
      </c>
      <c r="B32" s="30">
        <v>27</v>
      </c>
      <c r="C32" s="30">
        <f t="shared" si="2"/>
        <v>0</v>
      </c>
      <c r="D32" s="2" t="s">
        <v>346</v>
      </c>
      <c r="E32" s="2">
        <f t="shared" si="0"/>
        <v>4</v>
      </c>
      <c r="F32" s="240"/>
      <c r="G32" s="30">
        <f t="shared" si="1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53"/>
      <c r="Y32" s="198"/>
      <c r="Z32" s="54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</row>
    <row r="33" spans="1:256" ht="17.149999999999999" customHeight="1" x14ac:dyDescent="0.35">
      <c r="A33" s="30">
        <v>28</v>
      </c>
      <c r="B33" s="30">
        <v>28</v>
      </c>
      <c r="C33" s="30">
        <f t="shared" si="2"/>
        <v>0</v>
      </c>
      <c r="D33" s="18" t="s">
        <v>937</v>
      </c>
      <c r="E33" s="2">
        <f t="shared" si="0"/>
        <v>4</v>
      </c>
      <c r="F33" s="240"/>
      <c r="G33" s="30">
        <f t="shared" si="1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>
        <v>4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53"/>
      <c r="Y33" s="198"/>
      <c r="Z33" s="54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</row>
    <row r="34" spans="1:256" ht="17.149999999999999" customHeight="1" x14ac:dyDescent="0.35">
      <c r="A34" s="30">
        <v>29</v>
      </c>
      <c r="B34" s="30">
        <v>29</v>
      </c>
      <c r="C34" s="30">
        <f t="shared" si="2"/>
        <v>0</v>
      </c>
      <c r="D34" s="2" t="s">
        <v>691</v>
      </c>
      <c r="E34" s="2">
        <f t="shared" si="0"/>
        <v>4</v>
      </c>
      <c r="F34" s="240"/>
      <c r="G34" s="30">
        <f t="shared" si="1"/>
        <v>1</v>
      </c>
      <c r="H34" s="31"/>
      <c r="I34" s="186" t="s">
        <v>13</v>
      </c>
      <c r="J34" s="31" t="s">
        <v>13</v>
      </c>
      <c r="K34" s="186">
        <v>4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53"/>
      <c r="Y34" s="198"/>
      <c r="Z34" s="54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</row>
    <row r="35" spans="1:256" ht="17.149999999999999" customHeight="1" x14ac:dyDescent="0.35">
      <c r="A35" s="30">
        <v>30</v>
      </c>
      <c r="B35" s="30">
        <v>30</v>
      </c>
      <c r="C35" s="30">
        <f t="shared" si="2"/>
        <v>0</v>
      </c>
      <c r="D35" s="2" t="s">
        <v>1540</v>
      </c>
      <c r="E35" s="2">
        <f t="shared" si="0"/>
        <v>4</v>
      </c>
      <c r="F35" s="240"/>
      <c r="G35" s="30">
        <f t="shared" si="1"/>
        <v>1</v>
      </c>
      <c r="H35" s="31"/>
      <c r="I35" s="186" t="s">
        <v>13</v>
      </c>
      <c r="J35" s="31" t="s">
        <v>13</v>
      </c>
      <c r="K35" s="186" t="s">
        <v>13</v>
      </c>
      <c r="L35" s="191">
        <v>4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53"/>
      <c r="Y35" s="198"/>
      <c r="Z35" s="54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2"/>
        <v>0</v>
      </c>
      <c r="D36" s="2" t="s">
        <v>1418</v>
      </c>
      <c r="E36" s="2">
        <f t="shared" si="0"/>
        <v>4</v>
      </c>
      <c r="F36" s="240"/>
      <c r="G36" s="30">
        <f t="shared" si="1"/>
        <v>2</v>
      </c>
      <c r="H36" s="31"/>
      <c r="I36" s="186" t="s">
        <v>13</v>
      </c>
      <c r="J36" s="31">
        <v>1</v>
      </c>
      <c r="K36" s="186" t="s">
        <v>13</v>
      </c>
      <c r="L36" s="191">
        <v>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53"/>
      <c r="Y36" s="198"/>
      <c r="Z36" s="54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 t="shared" si="2"/>
        <v>0</v>
      </c>
      <c r="D37" s="2" t="s">
        <v>497</v>
      </c>
      <c r="E37" s="2">
        <f t="shared" si="0"/>
        <v>3</v>
      </c>
      <c r="F37" s="240"/>
      <c r="G37" s="30">
        <f t="shared" si="1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>
        <v>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53"/>
      <c r="Y37" s="198"/>
      <c r="Z37" s="54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 t="shared" si="2"/>
        <v>0</v>
      </c>
      <c r="D38" s="2" t="s">
        <v>1601</v>
      </c>
      <c r="E38" s="2">
        <f t="shared" ref="E38:E69" si="3">(LARGE(H38:U38,1)+LARGE(H38:U38,2)+LARGE(H38:U38,3)+LARGE(H38:U38,4)+LARGE(H38:U38,5))+F38</f>
        <v>3</v>
      </c>
      <c r="F38" s="240"/>
      <c r="G38" s="30">
        <f t="shared" ref="G38:G69" si="4">COUNT(H38:P38)</f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>
        <v>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53"/>
      <c r="Y38" s="198"/>
      <c r="Z38" s="54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2"/>
        <v>0</v>
      </c>
      <c r="D39" s="2" t="s">
        <v>409</v>
      </c>
      <c r="E39" s="2">
        <f t="shared" si="3"/>
        <v>3</v>
      </c>
      <c r="F39" s="240"/>
      <c r="G39" s="30">
        <f t="shared" si="4"/>
        <v>2</v>
      </c>
      <c r="H39" s="31"/>
      <c r="I39" s="186" t="s">
        <v>13</v>
      </c>
      <c r="J39" s="31">
        <v>2</v>
      </c>
      <c r="K39" s="186" t="s">
        <v>13</v>
      </c>
      <c r="L39" s="191" t="s">
        <v>13</v>
      </c>
      <c r="M39" s="186">
        <v>1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53"/>
      <c r="Y39" s="198"/>
      <c r="Z39" s="54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2"/>
        <v>0</v>
      </c>
      <c r="D40" s="18" t="s">
        <v>693</v>
      </c>
      <c r="E40" s="2">
        <f t="shared" si="3"/>
        <v>2</v>
      </c>
      <c r="F40" s="240"/>
      <c r="G40" s="30">
        <f t="shared" si="4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>
        <v>2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53"/>
      <c r="Y40" s="198"/>
      <c r="Z40" s="54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2"/>
        <v>0</v>
      </c>
      <c r="D41" s="2" t="s">
        <v>938</v>
      </c>
      <c r="E41" s="2">
        <f t="shared" si="3"/>
        <v>2</v>
      </c>
      <c r="F41" s="240"/>
      <c r="G41" s="30">
        <f t="shared" si="4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31">
        <v>2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53"/>
      <c r="Y41" s="198"/>
      <c r="Z41" s="54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2"/>
        <v>0</v>
      </c>
      <c r="D42" s="2" t="s">
        <v>1541</v>
      </c>
      <c r="E42" s="2">
        <f t="shared" si="3"/>
        <v>2</v>
      </c>
      <c r="F42" s="240"/>
      <c r="G42" s="30">
        <f t="shared" si="4"/>
        <v>1</v>
      </c>
      <c r="H42" s="31"/>
      <c r="I42" s="186" t="s">
        <v>13</v>
      </c>
      <c r="J42" s="31" t="s">
        <v>13</v>
      </c>
      <c r="K42" s="186" t="s">
        <v>13</v>
      </c>
      <c r="L42" s="191">
        <v>2</v>
      </c>
      <c r="M42" s="186" t="s">
        <v>13</v>
      </c>
      <c r="N42" s="31" t="s">
        <v>13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53"/>
      <c r="Y42" s="198"/>
      <c r="Z42" s="54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2"/>
        <v>0</v>
      </c>
      <c r="D43" s="18" t="s">
        <v>1602</v>
      </c>
      <c r="E43" s="2">
        <f t="shared" si="3"/>
        <v>2</v>
      </c>
      <c r="F43" s="240"/>
      <c r="G43" s="30">
        <f t="shared" si="4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>
        <v>2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53"/>
      <c r="Y43" s="198"/>
      <c r="Z43" s="54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 t="shared" si="2"/>
        <v>0</v>
      </c>
      <c r="D44" s="18" t="s">
        <v>848</v>
      </c>
      <c r="E44" s="2">
        <f t="shared" si="3"/>
        <v>1</v>
      </c>
      <c r="F44" s="240"/>
      <c r="G44" s="30">
        <f t="shared" si="4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>
        <v>1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53"/>
      <c r="Y44" s="198"/>
      <c r="Z44" s="54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 t="shared" si="2"/>
        <v>0</v>
      </c>
      <c r="D45" s="2" t="s">
        <v>769</v>
      </c>
      <c r="E45" s="2">
        <f t="shared" si="3"/>
        <v>1</v>
      </c>
      <c r="F45" s="240"/>
      <c r="G45" s="30">
        <f t="shared" si="4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53"/>
      <c r="Y45" s="198"/>
      <c r="Z45" s="54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</row>
    <row r="46" spans="1:256" ht="17.149999999999999" customHeight="1" x14ac:dyDescent="0.35">
      <c r="A46" s="30">
        <v>41</v>
      </c>
      <c r="B46" s="30">
        <v>41</v>
      </c>
      <c r="C46" s="30">
        <f t="shared" si="2"/>
        <v>0</v>
      </c>
      <c r="D46" s="2" t="s">
        <v>690</v>
      </c>
      <c r="E46" s="2">
        <f t="shared" si="3"/>
        <v>1</v>
      </c>
      <c r="F46" s="240"/>
      <c r="G46" s="30">
        <f t="shared" si="4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>
        <v>1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53"/>
      <c r="Y46" s="198"/>
      <c r="Z46" s="54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/>
      <c r="B47" s="30"/>
      <c r="C47" s="30"/>
      <c r="D47" s="18"/>
      <c r="E47" s="2">
        <f t="shared" si="3"/>
        <v>0</v>
      </c>
      <c r="F47" s="240"/>
      <c r="G47" s="30">
        <f t="shared" si="4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53"/>
      <c r="Y47" s="198"/>
      <c r="Z47" s="54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/>
      <c r="B48" s="30"/>
      <c r="C48" s="30"/>
      <c r="D48" s="18"/>
      <c r="E48" s="2">
        <f t="shared" si="3"/>
        <v>0</v>
      </c>
      <c r="F48" s="240"/>
      <c r="G48" s="30">
        <f t="shared" si="4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53"/>
      <c r="Y48" s="198"/>
      <c r="Z48" s="54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/>
      <c r="B49" s="30"/>
      <c r="C49" s="30"/>
      <c r="D49" s="18"/>
      <c r="E49" s="2">
        <f t="shared" si="3"/>
        <v>0</v>
      </c>
      <c r="F49" s="240"/>
      <c r="G49" s="30">
        <f t="shared" si="4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53"/>
      <c r="Y49" s="198"/>
      <c r="Z49" s="54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2"/>
      <c r="E50" s="2">
        <f t="shared" si="3"/>
        <v>0</v>
      </c>
      <c r="F50" s="240"/>
      <c r="G50" s="30">
        <f t="shared" si="4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53"/>
      <c r="Y50" s="198"/>
      <c r="Z50" s="54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3"/>
        <v>0</v>
      </c>
      <c r="F51" s="240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53"/>
      <c r="Y51" s="198"/>
      <c r="Z51" s="54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3"/>
        <v>0</v>
      </c>
      <c r="F52" s="240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53"/>
      <c r="Y52" s="198"/>
      <c r="Z52" s="54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3"/>
        <v>0</v>
      </c>
      <c r="F53" s="240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53"/>
      <c r="Y53" s="198"/>
      <c r="Z53" s="54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2"/>
      <c r="E54" s="2">
        <f t="shared" si="3"/>
        <v>0</v>
      </c>
      <c r="F54" s="240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53"/>
      <c r="Y54" s="198"/>
      <c r="Z54" s="54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30"/>
      <c r="B55" s="30"/>
      <c r="C55" s="30"/>
      <c r="D55" s="18"/>
      <c r="E55" s="2">
        <f t="shared" si="3"/>
        <v>0</v>
      </c>
      <c r="F55" s="240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53"/>
      <c r="Y55" s="198"/>
      <c r="Z55" s="54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</row>
    <row r="56" spans="1:256" ht="17.149999999999999" customHeight="1" x14ac:dyDescent="0.35">
      <c r="A56" s="30"/>
      <c r="B56" s="30"/>
      <c r="C56" s="30"/>
      <c r="D56" s="18"/>
      <c r="E56" s="2">
        <f t="shared" si="3"/>
        <v>0</v>
      </c>
      <c r="F56" s="240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31" t="s">
        <v>13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53"/>
      <c r="Y56" s="198"/>
      <c r="Z56" s="54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</row>
    <row r="57" spans="1:256" ht="17.149999999999999" customHeight="1" x14ac:dyDescent="0.35">
      <c r="A57" s="30"/>
      <c r="B57" s="30"/>
      <c r="C57" s="30"/>
      <c r="D57" s="2"/>
      <c r="E57" s="2">
        <f t="shared" si="3"/>
        <v>0</v>
      </c>
      <c r="F57" s="240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53"/>
      <c r="Y57" s="198"/>
      <c r="Z57" s="54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</row>
    <row r="58" spans="1:256" ht="17.149999999999999" customHeight="1" x14ac:dyDescent="0.35">
      <c r="A58" s="30"/>
      <c r="B58" s="30"/>
      <c r="C58" s="30"/>
      <c r="D58" s="2"/>
      <c r="E58" s="2">
        <f t="shared" si="3"/>
        <v>0</v>
      </c>
      <c r="F58" s="240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31" t="s">
        <v>13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53"/>
      <c r="Y58" s="198"/>
      <c r="Z58" s="54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</row>
    <row r="59" spans="1:256" ht="17.149999999999999" customHeight="1" x14ac:dyDescent="0.35">
      <c r="A59" s="30"/>
      <c r="B59" s="30"/>
      <c r="C59" s="30"/>
      <c r="D59" s="2"/>
      <c r="E59" s="2">
        <f t="shared" si="3"/>
        <v>0</v>
      </c>
      <c r="F59" s="240"/>
      <c r="G59" s="30">
        <f t="shared" si="4"/>
        <v>0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31" t="s">
        <v>13</v>
      </c>
      <c r="O59" s="186" t="s">
        <v>13</v>
      </c>
      <c r="P59" s="31" t="s">
        <v>13</v>
      </c>
      <c r="Q59" s="36">
        <v>0</v>
      </c>
      <c r="R59" s="37">
        <v>0</v>
      </c>
      <c r="S59" s="37">
        <v>0</v>
      </c>
      <c r="T59" s="37">
        <v>0</v>
      </c>
      <c r="U59" s="37">
        <v>0</v>
      </c>
      <c r="V59" s="35"/>
      <c r="W59" s="35"/>
      <c r="X59" s="53"/>
      <c r="Y59" s="198"/>
      <c r="Z59" s="54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</row>
    <row r="60" spans="1:256" ht="17.149999999999999" customHeight="1" x14ac:dyDescent="0.35">
      <c r="A60" s="30"/>
      <c r="B60" s="30"/>
      <c r="C60" s="30"/>
      <c r="D60" s="2"/>
      <c r="E60" s="2">
        <f t="shared" si="3"/>
        <v>0</v>
      </c>
      <c r="F60" s="240"/>
      <c r="G60" s="30">
        <f t="shared" si="4"/>
        <v>0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31" t="s">
        <v>13</v>
      </c>
      <c r="O60" s="186" t="s">
        <v>13</v>
      </c>
      <c r="P60" s="31" t="s">
        <v>13</v>
      </c>
      <c r="Q60" s="36">
        <v>0</v>
      </c>
      <c r="R60" s="37">
        <v>0</v>
      </c>
      <c r="S60" s="37">
        <v>0</v>
      </c>
      <c r="T60" s="37">
        <v>0</v>
      </c>
      <c r="U60" s="37">
        <v>0</v>
      </c>
      <c r="V60" s="35"/>
      <c r="W60" s="35"/>
      <c r="X60" s="53"/>
      <c r="Y60" s="198"/>
      <c r="Z60" s="54"/>
      <c r="AA60" s="24"/>
      <c r="AB60" s="194"/>
      <c r="AC60" s="194"/>
      <c r="AD60" s="194"/>
      <c r="AE60" s="25"/>
      <c r="AF60" s="24"/>
      <c r="AG60" s="194"/>
      <c r="AH60" s="194"/>
      <c r="AI60" s="194"/>
      <c r="AJ60" s="25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</row>
    <row r="61" spans="1:256" ht="17.149999999999999" customHeight="1" x14ac:dyDescent="0.35">
      <c r="A61" s="30"/>
      <c r="B61" s="30"/>
      <c r="C61" s="30"/>
      <c r="D61" s="2"/>
      <c r="E61" s="2">
        <f t="shared" si="3"/>
        <v>0</v>
      </c>
      <c r="F61" s="240"/>
      <c r="G61" s="30">
        <f t="shared" si="4"/>
        <v>0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31" t="s">
        <v>13</v>
      </c>
      <c r="O61" s="186" t="s">
        <v>13</v>
      </c>
      <c r="P61" s="31" t="s">
        <v>13</v>
      </c>
      <c r="Q61" s="36">
        <v>0</v>
      </c>
      <c r="R61" s="37">
        <v>0</v>
      </c>
      <c r="S61" s="37">
        <v>0</v>
      </c>
      <c r="T61" s="37">
        <v>0</v>
      </c>
      <c r="U61" s="37">
        <v>0</v>
      </c>
      <c r="V61" s="35"/>
      <c r="W61" s="35"/>
      <c r="X61" s="53"/>
      <c r="Y61" s="198"/>
      <c r="Z61" s="54"/>
      <c r="AA61" s="24"/>
      <c r="AB61" s="194"/>
      <c r="AC61" s="194"/>
      <c r="AD61" s="194"/>
      <c r="AE61" s="25"/>
      <c r="AF61" s="24"/>
      <c r="AG61" s="194"/>
      <c r="AH61" s="194"/>
      <c r="AI61" s="194"/>
      <c r="AJ61" s="25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</row>
    <row r="62" spans="1:256" ht="17.149999999999999" customHeight="1" x14ac:dyDescent="0.35">
      <c r="A62" s="30"/>
      <c r="B62" s="30"/>
      <c r="C62" s="30"/>
      <c r="D62" s="2"/>
      <c r="E62" s="2">
        <f t="shared" si="3"/>
        <v>0</v>
      </c>
      <c r="F62" s="240"/>
      <c r="G62" s="30">
        <f t="shared" si="4"/>
        <v>0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31" t="s">
        <v>13</v>
      </c>
      <c r="O62" s="186" t="s">
        <v>13</v>
      </c>
      <c r="P62" s="31" t="s">
        <v>13</v>
      </c>
      <c r="Q62" s="36">
        <v>0</v>
      </c>
      <c r="R62" s="37">
        <v>0</v>
      </c>
      <c r="S62" s="37">
        <v>0</v>
      </c>
      <c r="T62" s="37">
        <v>0</v>
      </c>
      <c r="U62" s="37">
        <v>0</v>
      </c>
      <c r="V62" s="35"/>
      <c r="W62" s="35"/>
      <c r="X62" s="53"/>
      <c r="Y62" s="198"/>
      <c r="Z62" s="54"/>
      <c r="AA62" s="24"/>
      <c r="AB62" s="194"/>
      <c r="AC62" s="194"/>
      <c r="AD62" s="194"/>
      <c r="AE62" s="25"/>
      <c r="AF62" s="24"/>
      <c r="AG62" s="194"/>
      <c r="AH62" s="194"/>
      <c r="AI62" s="194"/>
      <c r="AJ62" s="25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  <c r="IR62" s="182"/>
      <c r="IS62" s="182"/>
      <c r="IT62" s="182"/>
      <c r="IU62" s="182"/>
      <c r="IV62" s="182"/>
    </row>
    <row r="63" spans="1:256" ht="17.149999999999999" customHeight="1" x14ac:dyDescent="0.35">
      <c r="A63" s="30"/>
      <c r="B63" s="30"/>
      <c r="C63" s="30"/>
      <c r="D63" s="18"/>
      <c r="E63" s="2">
        <f t="shared" si="3"/>
        <v>0</v>
      </c>
      <c r="F63" s="240"/>
      <c r="G63" s="30">
        <f t="shared" si="4"/>
        <v>0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31" t="s">
        <v>13</v>
      </c>
      <c r="O63" s="186" t="s">
        <v>13</v>
      </c>
      <c r="P63" s="31" t="s">
        <v>13</v>
      </c>
      <c r="Q63" s="36">
        <v>0</v>
      </c>
      <c r="R63" s="37">
        <v>0</v>
      </c>
      <c r="S63" s="37">
        <v>0</v>
      </c>
      <c r="T63" s="37">
        <v>0</v>
      </c>
      <c r="U63" s="37">
        <v>0</v>
      </c>
      <c r="V63" s="35"/>
      <c r="W63" s="35"/>
      <c r="X63" s="53"/>
      <c r="Y63" s="198"/>
      <c r="Z63" s="54"/>
      <c r="AA63" s="24"/>
      <c r="AB63" s="194"/>
      <c r="AC63" s="194"/>
      <c r="AD63" s="194"/>
      <c r="AE63" s="25"/>
      <c r="AF63" s="24"/>
      <c r="AG63" s="194"/>
      <c r="AH63" s="194"/>
      <c r="AI63" s="194"/>
      <c r="AJ63" s="25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  <c r="IR63" s="182"/>
      <c r="IS63" s="182"/>
      <c r="IT63" s="182"/>
      <c r="IU63" s="182"/>
      <c r="IV63" s="182"/>
    </row>
    <row r="64" spans="1:256" ht="17.149999999999999" customHeight="1" x14ac:dyDescent="0.35">
      <c r="A64" s="30"/>
      <c r="B64" s="30"/>
      <c r="C64" s="30"/>
      <c r="D64" s="2"/>
      <c r="E64" s="2">
        <f t="shared" si="3"/>
        <v>0</v>
      </c>
      <c r="F64" s="240"/>
      <c r="G64" s="30">
        <f t="shared" si="4"/>
        <v>0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31" t="s">
        <v>13</v>
      </c>
      <c r="O64" s="186" t="s">
        <v>13</v>
      </c>
      <c r="P64" s="31" t="s">
        <v>13</v>
      </c>
      <c r="Q64" s="36">
        <v>0</v>
      </c>
      <c r="R64" s="37">
        <v>0</v>
      </c>
      <c r="S64" s="37">
        <v>0</v>
      </c>
      <c r="T64" s="37">
        <v>0</v>
      </c>
      <c r="U64" s="37">
        <v>0</v>
      </c>
      <c r="V64" s="35"/>
      <c r="W64" s="35"/>
      <c r="X64" s="53"/>
      <c r="Y64" s="198"/>
      <c r="Z64" s="54"/>
      <c r="AA64" s="24"/>
      <c r="AB64" s="194"/>
      <c r="AC64" s="194"/>
      <c r="AD64" s="194"/>
      <c r="AE64" s="25"/>
      <c r="AF64" s="24"/>
      <c r="AG64" s="194"/>
      <c r="AH64" s="194"/>
      <c r="AI64" s="194"/>
      <c r="AJ64" s="25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  <c r="IQ64" s="182"/>
      <c r="IR64" s="182"/>
      <c r="IS64" s="182"/>
      <c r="IT64" s="182"/>
      <c r="IU64" s="182"/>
      <c r="IV64" s="182"/>
    </row>
    <row r="65" spans="1:256" ht="17.149999999999999" customHeight="1" x14ac:dyDescent="0.35">
      <c r="A65" s="30"/>
      <c r="B65" s="30"/>
      <c r="C65" s="30"/>
      <c r="D65" s="18"/>
      <c r="E65" s="2">
        <f t="shared" si="3"/>
        <v>0</v>
      </c>
      <c r="F65" s="240"/>
      <c r="G65" s="30">
        <f t="shared" si="4"/>
        <v>0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31" t="s">
        <v>13</v>
      </c>
      <c r="O65" s="186" t="s">
        <v>13</v>
      </c>
      <c r="P65" s="31" t="s">
        <v>13</v>
      </c>
      <c r="Q65" s="36">
        <v>0</v>
      </c>
      <c r="R65" s="37">
        <v>0</v>
      </c>
      <c r="S65" s="37">
        <v>0</v>
      </c>
      <c r="T65" s="37">
        <v>0</v>
      </c>
      <c r="U65" s="37">
        <v>0</v>
      </c>
      <c r="V65" s="35"/>
      <c r="W65" s="35"/>
      <c r="X65" s="53"/>
      <c r="Y65" s="198"/>
      <c r="Z65" s="54"/>
      <c r="AA65" s="24"/>
      <c r="AB65" s="194"/>
      <c r="AC65" s="194"/>
      <c r="AD65" s="194"/>
      <c r="AE65" s="25"/>
      <c r="AF65" s="24"/>
      <c r="AG65" s="194"/>
      <c r="AH65" s="194"/>
      <c r="AI65" s="194"/>
      <c r="AJ65" s="25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  <c r="IQ65" s="182"/>
      <c r="IR65" s="182"/>
      <c r="IS65" s="182"/>
      <c r="IT65" s="182"/>
      <c r="IU65" s="182"/>
      <c r="IV65" s="182"/>
    </row>
    <row r="66" spans="1:256" ht="17.149999999999999" customHeight="1" x14ac:dyDescent="0.35">
      <c r="A66" s="30"/>
      <c r="B66" s="30"/>
      <c r="C66" s="30"/>
      <c r="D66" s="2"/>
      <c r="E66" s="2">
        <f t="shared" si="3"/>
        <v>0</v>
      </c>
      <c r="F66" s="240"/>
      <c r="G66" s="30">
        <f t="shared" si="4"/>
        <v>0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31" t="s">
        <v>13</v>
      </c>
      <c r="O66" s="186" t="s">
        <v>13</v>
      </c>
      <c r="P66" s="31" t="s">
        <v>13</v>
      </c>
      <c r="Q66" s="36">
        <v>0</v>
      </c>
      <c r="R66" s="37">
        <v>0</v>
      </c>
      <c r="S66" s="37">
        <v>0</v>
      </c>
      <c r="T66" s="37">
        <v>0</v>
      </c>
      <c r="U66" s="37">
        <v>0</v>
      </c>
      <c r="V66" s="35"/>
      <c r="W66" s="35"/>
      <c r="X66" s="53"/>
      <c r="Y66" s="198"/>
      <c r="Z66" s="54"/>
      <c r="AA66" s="24"/>
      <c r="AB66" s="194"/>
      <c r="AC66" s="194"/>
      <c r="AD66" s="194"/>
      <c r="AE66" s="25"/>
      <c r="AF66" s="24"/>
      <c r="AG66" s="194"/>
      <c r="AH66" s="194"/>
      <c r="AI66" s="194"/>
      <c r="AJ66" s="25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  <c r="IQ66" s="182"/>
      <c r="IR66" s="182"/>
      <c r="IS66" s="182"/>
      <c r="IT66" s="182"/>
      <c r="IU66" s="182"/>
      <c r="IV66" s="182"/>
    </row>
    <row r="67" spans="1:256" ht="17.149999999999999" customHeight="1" x14ac:dyDescent="0.35">
      <c r="A67" s="30"/>
      <c r="B67" s="30"/>
      <c r="C67" s="30"/>
      <c r="D67" s="2"/>
      <c r="E67" s="2">
        <f t="shared" si="3"/>
        <v>0</v>
      </c>
      <c r="F67" s="240"/>
      <c r="G67" s="30">
        <f t="shared" si="4"/>
        <v>0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31" t="s">
        <v>13</v>
      </c>
      <c r="O67" s="186" t="s">
        <v>13</v>
      </c>
      <c r="P67" s="31" t="s">
        <v>13</v>
      </c>
      <c r="Q67" s="36">
        <v>0</v>
      </c>
      <c r="R67" s="37">
        <v>0</v>
      </c>
      <c r="S67" s="37">
        <v>0</v>
      </c>
      <c r="T67" s="37">
        <v>0</v>
      </c>
      <c r="U67" s="37">
        <v>0</v>
      </c>
      <c r="V67" s="35"/>
      <c r="W67" s="35"/>
      <c r="X67" s="53"/>
      <c r="Y67" s="198"/>
      <c r="Z67" s="54"/>
      <c r="AA67" s="24"/>
      <c r="AB67" s="194"/>
      <c r="AC67" s="194"/>
      <c r="AD67" s="194"/>
      <c r="AE67" s="25"/>
      <c r="AF67" s="24"/>
      <c r="AG67" s="194"/>
      <c r="AH67" s="194"/>
      <c r="AI67" s="194"/>
      <c r="AJ67" s="25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  <c r="IR67" s="182"/>
      <c r="IS67" s="182"/>
      <c r="IT67" s="182"/>
      <c r="IU67" s="182"/>
      <c r="IV67" s="182"/>
    </row>
    <row r="68" spans="1:256" ht="17.149999999999999" customHeight="1" x14ac:dyDescent="0.35">
      <c r="A68" s="30"/>
      <c r="B68" s="30"/>
      <c r="C68" s="30"/>
      <c r="D68" s="2"/>
      <c r="E68" s="2">
        <f t="shared" si="3"/>
        <v>0</v>
      </c>
      <c r="F68" s="240"/>
      <c r="G68" s="30">
        <f t="shared" si="4"/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31" t="s">
        <v>13</v>
      </c>
      <c r="O68" s="186" t="s">
        <v>13</v>
      </c>
      <c r="P68" s="31" t="s">
        <v>13</v>
      </c>
      <c r="Q68" s="36">
        <v>0</v>
      </c>
      <c r="R68" s="37">
        <v>0</v>
      </c>
      <c r="S68" s="37">
        <v>0</v>
      </c>
      <c r="T68" s="37">
        <v>0</v>
      </c>
      <c r="U68" s="37">
        <v>0</v>
      </c>
      <c r="V68" s="35"/>
      <c r="W68" s="35"/>
      <c r="X68" s="53"/>
      <c r="Y68" s="198"/>
      <c r="Z68" s="54"/>
      <c r="AA68" s="24"/>
      <c r="AB68" s="194"/>
      <c r="AC68" s="194"/>
      <c r="AD68" s="194"/>
      <c r="AE68" s="25"/>
      <c r="AF68" s="24"/>
      <c r="AG68" s="194"/>
      <c r="AH68" s="194"/>
      <c r="AI68" s="194"/>
      <c r="AJ68" s="25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  <c r="IR68" s="182"/>
      <c r="IS68" s="182"/>
      <c r="IT68" s="182"/>
      <c r="IU68" s="182"/>
      <c r="IV68" s="182"/>
    </row>
    <row r="69" spans="1:256" ht="17.149999999999999" customHeight="1" x14ac:dyDescent="0.35">
      <c r="A69" s="30"/>
      <c r="B69" s="30"/>
      <c r="C69" s="30"/>
      <c r="D69" s="2"/>
      <c r="E69" s="2">
        <f t="shared" si="3"/>
        <v>0</v>
      </c>
      <c r="F69" s="240"/>
      <c r="G69" s="30">
        <f t="shared" si="4"/>
        <v>0</v>
      </c>
      <c r="H69" s="31"/>
      <c r="I69" s="186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31" t="s">
        <v>13</v>
      </c>
      <c r="O69" s="186" t="s">
        <v>13</v>
      </c>
      <c r="P69" s="31" t="s">
        <v>13</v>
      </c>
      <c r="Q69" s="36">
        <v>0</v>
      </c>
      <c r="R69" s="37">
        <v>0</v>
      </c>
      <c r="S69" s="37">
        <v>0</v>
      </c>
      <c r="T69" s="37">
        <v>0</v>
      </c>
      <c r="U69" s="37">
        <v>0</v>
      </c>
      <c r="V69" s="35"/>
      <c r="W69" s="35"/>
      <c r="X69" s="53"/>
      <c r="Y69" s="198"/>
      <c r="Z69" s="54"/>
      <c r="AA69" s="24"/>
      <c r="AB69" s="194"/>
      <c r="AC69" s="194"/>
      <c r="AD69" s="194"/>
      <c r="AE69" s="25"/>
      <c r="AF69" s="24"/>
      <c r="AG69" s="194"/>
      <c r="AH69" s="194"/>
      <c r="AI69" s="194"/>
      <c r="AJ69" s="25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  <c r="IR69" s="182"/>
      <c r="IS69" s="182"/>
      <c r="IT69" s="182"/>
      <c r="IU69" s="182"/>
      <c r="IV69" s="182"/>
    </row>
    <row r="70" spans="1:256" ht="17.149999999999999" customHeight="1" x14ac:dyDescent="0.35">
      <c r="A70" s="30"/>
      <c r="B70" s="30"/>
      <c r="C70" s="30"/>
      <c r="D70" s="2"/>
      <c r="E70" s="2">
        <f t="shared" ref="E70:E72" si="5">(LARGE(H70:U70,1)+LARGE(H70:U70,2)+LARGE(H70:U70,3)+LARGE(H70:U70,4)+LARGE(H70:U70,5))+F70</f>
        <v>0</v>
      </c>
      <c r="F70" s="240"/>
      <c r="G70" s="30">
        <f t="shared" ref="G70:G72" si="6">COUNT(H70:P70)</f>
        <v>0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31" t="s">
        <v>13</v>
      </c>
      <c r="O70" s="186" t="s">
        <v>13</v>
      </c>
      <c r="P70" s="31" t="s">
        <v>13</v>
      </c>
      <c r="Q70" s="36">
        <v>0</v>
      </c>
      <c r="R70" s="37">
        <v>0</v>
      </c>
      <c r="S70" s="37">
        <v>0</v>
      </c>
      <c r="T70" s="37">
        <v>0</v>
      </c>
      <c r="U70" s="37">
        <v>0</v>
      </c>
      <c r="V70" s="35"/>
      <c r="W70" s="35"/>
      <c r="X70" s="53"/>
      <c r="Y70" s="198"/>
      <c r="Z70" s="54"/>
      <c r="AA70" s="24"/>
      <c r="AB70" s="194"/>
      <c r="AC70" s="194"/>
      <c r="AD70" s="194"/>
      <c r="AE70" s="25"/>
      <c r="AF70" s="24"/>
      <c r="AG70" s="194"/>
      <c r="AH70" s="194"/>
      <c r="AI70" s="194"/>
      <c r="AJ70" s="25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  <c r="IQ70" s="182"/>
      <c r="IR70" s="182"/>
      <c r="IS70" s="182"/>
      <c r="IT70" s="182"/>
      <c r="IU70" s="182"/>
      <c r="IV70" s="182"/>
    </row>
    <row r="71" spans="1:256" ht="17.149999999999999" customHeight="1" x14ac:dyDescent="0.35">
      <c r="A71" s="30"/>
      <c r="B71" s="30"/>
      <c r="C71" s="30"/>
      <c r="D71" s="2"/>
      <c r="E71" s="2">
        <f t="shared" si="5"/>
        <v>0</v>
      </c>
      <c r="F71" s="240"/>
      <c r="G71" s="30">
        <f t="shared" si="6"/>
        <v>0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186" t="s">
        <v>13</v>
      </c>
      <c r="N71" s="31" t="s">
        <v>13</v>
      </c>
      <c r="O71" s="186" t="s">
        <v>13</v>
      </c>
      <c r="P71" s="31" t="s">
        <v>13</v>
      </c>
      <c r="Q71" s="36">
        <v>0</v>
      </c>
      <c r="R71" s="37">
        <v>0</v>
      </c>
      <c r="S71" s="37">
        <v>0</v>
      </c>
      <c r="T71" s="37">
        <v>0</v>
      </c>
      <c r="U71" s="37">
        <v>0</v>
      </c>
      <c r="V71" s="35"/>
      <c r="W71" s="35"/>
      <c r="X71" s="53"/>
      <c r="Y71" s="198"/>
      <c r="Z71" s="54"/>
      <c r="AA71" s="24"/>
      <c r="AB71" s="194"/>
      <c r="AC71" s="194"/>
      <c r="AD71" s="194"/>
      <c r="AE71" s="25"/>
      <c r="AF71" s="24"/>
      <c r="AG71" s="194"/>
      <c r="AH71" s="194"/>
      <c r="AI71" s="194"/>
      <c r="AJ71" s="25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  <c r="IQ71" s="182"/>
      <c r="IR71" s="182"/>
      <c r="IS71" s="182"/>
      <c r="IT71" s="182"/>
      <c r="IU71" s="182"/>
      <c r="IV71" s="182"/>
    </row>
    <row r="72" spans="1:256" ht="17.149999999999999" customHeight="1" x14ac:dyDescent="0.35">
      <c r="A72" s="2"/>
      <c r="B72" s="2"/>
      <c r="C72" s="2"/>
      <c r="D72" s="2"/>
      <c r="E72" s="2">
        <f t="shared" si="5"/>
        <v>0</v>
      </c>
      <c r="F72" s="240"/>
      <c r="G72" s="30">
        <f t="shared" si="6"/>
        <v>0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 t="s">
        <v>13</v>
      </c>
      <c r="N72" s="31" t="s">
        <v>13</v>
      </c>
      <c r="O72" s="186" t="s">
        <v>13</v>
      </c>
      <c r="P72" s="31" t="s">
        <v>13</v>
      </c>
      <c r="Q72" s="36">
        <v>0</v>
      </c>
      <c r="R72" s="37">
        <v>0</v>
      </c>
      <c r="S72" s="37">
        <v>0</v>
      </c>
      <c r="T72" s="37">
        <v>0</v>
      </c>
      <c r="U72" s="37">
        <v>0</v>
      </c>
      <c r="V72" s="35"/>
      <c r="W72" s="35"/>
      <c r="X72" s="53"/>
      <c r="Y72" s="198"/>
      <c r="Z72" s="54"/>
      <c r="AA72" s="24"/>
      <c r="AB72" s="194"/>
      <c r="AC72" s="194"/>
      <c r="AD72" s="194"/>
      <c r="AE72" s="25"/>
      <c r="AF72" s="24"/>
      <c r="AG72" s="194"/>
      <c r="AH72" s="194"/>
      <c r="AI72" s="194"/>
      <c r="AJ72" s="25"/>
    </row>
    <row r="73" spans="1:256" ht="17.149999999999999" customHeight="1" x14ac:dyDescent="0.3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35"/>
      <c r="R73" s="35"/>
      <c r="S73" s="35"/>
      <c r="T73" s="35"/>
      <c r="U73" s="35"/>
      <c r="V73" s="35"/>
      <c r="W73" s="35"/>
      <c r="X73" s="53"/>
      <c r="Y73" s="198"/>
      <c r="Z73" s="54"/>
      <c r="AA73" s="24"/>
      <c r="AB73" s="194"/>
      <c r="AC73" s="194"/>
      <c r="AD73" s="194"/>
      <c r="AE73" s="25"/>
      <c r="AF73" s="24"/>
      <c r="AG73" s="194"/>
      <c r="AH73" s="194"/>
      <c r="AI73" s="194"/>
      <c r="AJ73" s="25"/>
    </row>
    <row r="74" spans="1:256" ht="17.149999999999999" customHeight="1" x14ac:dyDescent="0.35">
      <c r="A74" s="35"/>
      <c r="B74" s="35"/>
      <c r="C74" s="35"/>
      <c r="D74" s="35"/>
      <c r="E74" s="42" t="s">
        <v>16</v>
      </c>
      <c r="F74" s="42"/>
      <c r="G74" s="35"/>
      <c r="H74" s="35"/>
      <c r="I74" s="35">
        <f t="shared" ref="I74:M74" si="7">SUM(I6:I73)</f>
        <v>18</v>
      </c>
      <c r="J74" s="35">
        <f t="shared" si="7"/>
        <v>16</v>
      </c>
      <c r="K74" s="35">
        <f t="shared" si="7"/>
        <v>46</v>
      </c>
      <c r="L74" s="35">
        <f t="shared" si="7"/>
        <v>46</v>
      </c>
      <c r="M74" s="35">
        <f t="shared" si="7"/>
        <v>16</v>
      </c>
      <c r="N74" s="35">
        <f t="shared" ref="N74:O74" si="8">SUM(N6:N73)</f>
        <v>291</v>
      </c>
      <c r="O74" s="35">
        <f t="shared" si="8"/>
        <v>46</v>
      </c>
      <c r="P74" s="35"/>
      <c r="Q74" s="35"/>
      <c r="R74" s="35"/>
      <c r="S74" s="35"/>
      <c r="T74" s="35"/>
      <c r="U74" s="35"/>
      <c r="V74" s="35"/>
      <c r="W74" s="35"/>
      <c r="X74" s="55"/>
      <c r="Y74" s="56"/>
      <c r="Z74" s="57"/>
      <c r="AA74" s="46"/>
      <c r="AB74" s="47"/>
      <c r="AC74" s="47"/>
      <c r="AD74" s="47"/>
      <c r="AE74" s="48"/>
      <c r="AF74" s="46"/>
      <c r="AG74" s="47"/>
      <c r="AH74" s="47"/>
      <c r="AI74" s="47"/>
      <c r="AJ74" s="48"/>
    </row>
  </sheetData>
  <sortState ref="B6:V46">
    <sortCondition descending="1" ref="E6:E46"/>
    <sortCondition ref="G6:G46"/>
  </sortState>
  <conditionalFormatting sqref="C6:C71">
    <cfRule type="cellIs" dxfId="81" priority="1" stopIfTrue="1" operator="lessThan">
      <formula>0</formula>
    </cfRule>
    <cfRule type="cellIs" dxfId="8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M69"/>
  <sheetViews>
    <sheetView showGridLines="0" workbookViewId="0">
      <selection activeCell="A12" sqref="A12"/>
    </sheetView>
  </sheetViews>
  <sheetFormatPr baseColWidth="10" defaultColWidth="10.81640625" defaultRowHeight="14.5" customHeight="1" x14ac:dyDescent="0.25"/>
  <cols>
    <col min="1" max="3" width="7.1796875" style="147" customWidth="1"/>
    <col min="4" max="4" width="23.1796875" style="147" customWidth="1"/>
    <col min="5" max="5" width="8.1796875" style="147" customWidth="1"/>
    <col min="6" max="6" width="8.1796875" style="182" customWidth="1"/>
    <col min="7" max="7" width="6.453125" style="147" customWidth="1"/>
    <col min="8" max="8" width="10.81640625" style="147" hidden="1" customWidth="1"/>
    <col min="9" max="20" width="10.81640625" style="182" customWidth="1"/>
    <col min="21" max="21" width="8.1796875" style="147" customWidth="1"/>
    <col min="22" max="26" width="10.81640625" style="147" hidden="1" customWidth="1"/>
    <col min="27" max="221" width="10.81640625" style="147" customWidth="1"/>
  </cols>
  <sheetData>
    <row r="1" spans="1:221" ht="17.149999999999999" customHeight="1" x14ac:dyDescent="0.3">
      <c r="A1" s="2"/>
      <c r="B1" s="2"/>
      <c r="C1" s="2"/>
      <c r="D1" s="3" t="s">
        <v>127</v>
      </c>
      <c r="E1" s="2"/>
      <c r="F1" s="2"/>
      <c r="G1" s="2"/>
      <c r="H1" s="5"/>
      <c r="I1" s="183">
        <v>45860</v>
      </c>
      <c r="J1" s="188">
        <v>45815</v>
      </c>
      <c r="K1" s="183">
        <v>45808</v>
      </c>
      <c r="L1" s="5">
        <v>45794</v>
      </c>
      <c r="M1" s="183">
        <v>45774</v>
      </c>
      <c r="N1" s="188">
        <v>45761</v>
      </c>
      <c r="O1" s="183">
        <v>45759</v>
      </c>
      <c r="P1" s="5">
        <v>45752</v>
      </c>
      <c r="Q1" s="183">
        <v>45739</v>
      </c>
      <c r="R1" s="188">
        <v>45669</v>
      </c>
      <c r="S1" s="183">
        <v>45640</v>
      </c>
      <c r="T1" s="5">
        <v>45627</v>
      </c>
      <c r="U1" s="76"/>
      <c r="V1" s="6"/>
      <c r="W1" s="7"/>
      <c r="X1" s="7"/>
      <c r="Y1" s="7"/>
      <c r="Z1" s="8"/>
      <c r="AA1" s="137"/>
      <c r="AB1" s="137"/>
      <c r="AC1" s="148"/>
      <c r="AD1" s="149"/>
      <c r="AE1" s="149"/>
      <c r="AF1" s="149"/>
      <c r="AG1" s="150"/>
      <c r="AH1" s="148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49"/>
      <c r="FY1" s="149"/>
      <c r="FZ1" s="149"/>
      <c r="GA1" s="149"/>
      <c r="GB1" s="149"/>
      <c r="GC1" s="149"/>
      <c r="GD1" s="149"/>
      <c r="GE1" s="149"/>
      <c r="GF1" s="149"/>
      <c r="GG1" s="149"/>
      <c r="GH1" s="149"/>
      <c r="GI1" s="149"/>
      <c r="GJ1" s="149"/>
      <c r="GK1" s="149"/>
      <c r="GL1" s="149"/>
      <c r="GM1" s="149"/>
      <c r="GN1" s="149"/>
      <c r="GO1" s="149"/>
      <c r="GP1" s="149"/>
      <c r="GQ1" s="149"/>
      <c r="GR1" s="149"/>
      <c r="GS1" s="149"/>
      <c r="GT1" s="149"/>
      <c r="GU1" s="149"/>
      <c r="GV1" s="149"/>
      <c r="GW1" s="149"/>
      <c r="GX1" s="149"/>
      <c r="GY1" s="149"/>
      <c r="GZ1" s="149"/>
      <c r="HA1" s="149"/>
      <c r="HB1" s="149"/>
      <c r="HC1" s="149"/>
      <c r="HD1" s="149"/>
      <c r="HE1" s="149"/>
      <c r="HF1" s="149"/>
      <c r="HG1" s="149"/>
      <c r="HH1" s="149"/>
      <c r="HI1" s="149"/>
      <c r="HJ1" s="149"/>
      <c r="HK1" s="149"/>
      <c r="HL1" s="149"/>
      <c r="HM1" s="150"/>
    </row>
    <row r="2" spans="1:221" ht="17.149999999999999" customHeight="1" x14ac:dyDescent="0.3">
      <c r="A2" s="2" t="s">
        <v>128</v>
      </c>
      <c r="B2" s="2"/>
      <c r="C2" s="2"/>
      <c r="D2" s="16"/>
      <c r="E2" s="2"/>
      <c r="F2" s="2"/>
      <c r="G2" s="2"/>
      <c r="H2" s="17"/>
      <c r="I2" s="184" t="s">
        <v>1883</v>
      </c>
      <c r="J2" s="189" t="s">
        <v>1881</v>
      </c>
      <c r="K2" s="184" t="s">
        <v>1882</v>
      </c>
      <c r="L2" s="17" t="s">
        <v>1691</v>
      </c>
      <c r="M2" s="184" t="s">
        <v>1581</v>
      </c>
      <c r="N2" s="189" t="s">
        <v>817</v>
      </c>
      <c r="O2" s="184" t="s">
        <v>1605</v>
      </c>
      <c r="P2" s="17" t="s">
        <v>218</v>
      </c>
      <c r="Q2" s="184" t="s">
        <v>1583</v>
      </c>
      <c r="R2" s="189" t="s">
        <v>253</v>
      </c>
      <c r="S2" s="184" t="s">
        <v>1584</v>
      </c>
      <c r="T2" s="17" t="s">
        <v>926</v>
      </c>
      <c r="U2" s="59"/>
      <c r="V2" s="19"/>
      <c r="W2" s="20"/>
      <c r="X2" s="20"/>
      <c r="Y2" s="20"/>
      <c r="Z2" s="21"/>
      <c r="AA2" s="137"/>
      <c r="AB2" s="137"/>
      <c r="AC2" s="151"/>
      <c r="AD2" s="200"/>
      <c r="AE2" s="200"/>
      <c r="AF2" s="200"/>
      <c r="AG2" s="152"/>
      <c r="AH2" s="151"/>
      <c r="AI2" s="200"/>
      <c r="AJ2" s="200"/>
      <c r="AK2" s="200"/>
      <c r="AL2" s="200"/>
      <c r="AM2" s="200"/>
      <c r="AN2" s="200"/>
      <c r="AO2" s="200"/>
      <c r="AP2" s="200"/>
      <c r="AQ2" s="200"/>
      <c r="AR2" s="200"/>
      <c r="AS2" s="200"/>
      <c r="AT2" s="200"/>
      <c r="AU2" s="200"/>
      <c r="AV2" s="200"/>
      <c r="AW2" s="200"/>
      <c r="AX2" s="200"/>
      <c r="AY2" s="200"/>
      <c r="AZ2" s="200"/>
      <c r="BA2" s="200"/>
      <c r="BB2" s="200"/>
      <c r="BC2" s="200"/>
      <c r="BD2" s="200"/>
      <c r="BE2" s="200"/>
      <c r="BF2" s="200"/>
      <c r="BG2" s="200"/>
      <c r="BH2" s="200"/>
      <c r="BI2" s="200"/>
      <c r="BJ2" s="200"/>
      <c r="BK2" s="200"/>
      <c r="BL2" s="200"/>
      <c r="BM2" s="200"/>
      <c r="BN2" s="200"/>
      <c r="BO2" s="200"/>
      <c r="BP2" s="200"/>
      <c r="BQ2" s="200"/>
      <c r="BR2" s="200"/>
      <c r="BS2" s="200"/>
      <c r="BT2" s="200"/>
      <c r="BU2" s="200"/>
      <c r="BV2" s="200"/>
      <c r="BW2" s="200"/>
      <c r="BX2" s="200"/>
      <c r="BY2" s="200"/>
      <c r="BZ2" s="200"/>
      <c r="CA2" s="200"/>
      <c r="CB2" s="200"/>
      <c r="CC2" s="200"/>
      <c r="CD2" s="200"/>
      <c r="CE2" s="200"/>
      <c r="CF2" s="200"/>
      <c r="CG2" s="200"/>
      <c r="CH2" s="200"/>
      <c r="CI2" s="200"/>
      <c r="CJ2" s="200"/>
      <c r="CK2" s="200"/>
      <c r="CL2" s="200"/>
      <c r="CM2" s="200"/>
      <c r="CN2" s="200"/>
      <c r="CO2" s="200"/>
      <c r="CP2" s="200"/>
      <c r="CQ2" s="200"/>
      <c r="CR2" s="200"/>
      <c r="CS2" s="200"/>
      <c r="CT2" s="200"/>
      <c r="CU2" s="200"/>
      <c r="CV2" s="200"/>
      <c r="CW2" s="200"/>
      <c r="CX2" s="200"/>
      <c r="CY2" s="200"/>
      <c r="CZ2" s="200"/>
      <c r="DA2" s="200"/>
      <c r="DB2" s="200"/>
      <c r="DC2" s="200"/>
      <c r="DD2" s="200"/>
      <c r="DE2" s="200"/>
      <c r="DF2" s="200"/>
      <c r="DG2" s="200"/>
      <c r="DH2" s="200"/>
      <c r="DI2" s="200"/>
      <c r="DJ2" s="200"/>
      <c r="DK2" s="200"/>
      <c r="DL2" s="200"/>
      <c r="DM2" s="200"/>
      <c r="DN2" s="200"/>
      <c r="DO2" s="200"/>
      <c r="DP2" s="200"/>
      <c r="DQ2" s="200"/>
      <c r="DR2" s="200"/>
      <c r="DS2" s="200"/>
      <c r="DT2" s="200"/>
      <c r="DU2" s="200"/>
      <c r="DV2" s="200"/>
      <c r="DW2" s="200"/>
      <c r="DX2" s="200"/>
      <c r="DY2" s="200"/>
      <c r="DZ2" s="200"/>
      <c r="EA2" s="200"/>
      <c r="EB2" s="200"/>
      <c r="EC2" s="200"/>
      <c r="ED2" s="200"/>
      <c r="EE2" s="200"/>
      <c r="EF2" s="200"/>
      <c r="EG2" s="200"/>
      <c r="EH2" s="200"/>
      <c r="EI2" s="200"/>
      <c r="EJ2" s="200"/>
      <c r="EK2" s="200"/>
      <c r="EL2" s="200"/>
      <c r="EM2" s="200"/>
      <c r="EN2" s="200"/>
      <c r="EO2" s="200"/>
      <c r="EP2" s="200"/>
      <c r="EQ2" s="200"/>
      <c r="ER2" s="200"/>
      <c r="ES2" s="200"/>
      <c r="ET2" s="200"/>
      <c r="EU2" s="200"/>
      <c r="EV2" s="200"/>
      <c r="EW2" s="200"/>
      <c r="EX2" s="200"/>
      <c r="EY2" s="200"/>
      <c r="EZ2" s="200"/>
      <c r="FA2" s="200"/>
      <c r="FB2" s="200"/>
      <c r="FC2" s="200"/>
      <c r="FD2" s="200"/>
      <c r="FE2" s="200"/>
      <c r="FF2" s="200"/>
      <c r="FG2" s="200"/>
      <c r="FH2" s="200"/>
      <c r="FI2" s="200"/>
      <c r="FJ2" s="200"/>
      <c r="FK2" s="200"/>
      <c r="FL2" s="200"/>
      <c r="FM2" s="200"/>
      <c r="FN2" s="200"/>
      <c r="FO2" s="200"/>
      <c r="FP2" s="200"/>
      <c r="FQ2" s="200"/>
      <c r="FR2" s="200"/>
      <c r="FS2" s="200"/>
      <c r="FT2" s="200"/>
      <c r="FU2" s="200"/>
      <c r="FV2" s="200"/>
      <c r="FW2" s="200"/>
      <c r="FX2" s="200"/>
      <c r="FY2" s="200"/>
      <c r="FZ2" s="200"/>
      <c r="GA2" s="200"/>
      <c r="GB2" s="200"/>
      <c r="GC2" s="200"/>
      <c r="GD2" s="200"/>
      <c r="GE2" s="200"/>
      <c r="GF2" s="200"/>
      <c r="GG2" s="200"/>
      <c r="GH2" s="200"/>
      <c r="GI2" s="200"/>
      <c r="GJ2" s="200"/>
      <c r="GK2" s="200"/>
      <c r="GL2" s="200"/>
      <c r="GM2" s="200"/>
      <c r="GN2" s="200"/>
      <c r="GO2" s="200"/>
      <c r="GP2" s="200"/>
      <c r="GQ2" s="200"/>
      <c r="GR2" s="200"/>
      <c r="GS2" s="200"/>
      <c r="GT2" s="200"/>
      <c r="GU2" s="200"/>
      <c r="GV2" s="200"/>
      <c r="GW2" s="200"/>
      <c r="GX2" s="200"/>
      <c r="GY2" s="200"/>
      <c r="GZ2" s="200"/>
      <c r="HA2" s="200"/>
      <c r="HB2" s="200"/>
      <c r="HC2" s="200"/>
      <c r="HD2" s="200"/>
      <c r="HE2" s="200"/>
      <c r="HF2" s="200"/>
      <c r="HG2" s="200"/>
      <c r="HH2" s="200"/>
      <c r="HI2" s="200"/>
      <c r="HJ2" s="200"/>
      <c r="HK2" s="200"/>
      <c r="HL2" s="200"/>
      <c r="HM2" s="152"/>
    </row>
    <row r="3" spans="1:221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51</v>
      </c>
      <c r="K3" s="185" t="s">
        <v>32</v>
      </c>
      <c r="L3" s="2" t="s">
        <v>51</v>
      </c>
      <c r="M3" s="185" t="s">
        <v>412</v>
      </c>
      <c r="N3" s="190" t="s">
        <v>412</v>
      </c>
      <c r="O3" s="185" t="s">
        <v>32</v>
      </c>
      <c r="P3" s="2" t="s">
        <v>32</v>
      </c>
      <c r="Q3" s="185" t="s">
        <v>412</v>
      </c>
      <c r="R3" s="190" t="s">
        <v>412</v>
      </c>
      <c r="S3" s="185" t="s">
        <v>412</v>
      </c>
      <c r="T3" s="2" t="s">
        <v>32</v>
      </c>
      <c r="U3" s="59"/>
      <c r="V3" s="27"/>
      <c r="W3" s="21"/>
      <c r="X3" s="21"/>
      <c r="Y3" s="21"/>
      <c r="Z3" s="21"/>
      <c r="AA3" s="137"/>
      <c r="AB3" s="137"/>
      <c r="AC3" s="151"/>
      <c r="AD3" s="200"/>
      <c r="AE3" s="200"/>
      <c r="AF3" s="200"/>
      <c r="AG3" s="152"/>
      <c r="AH3" s="151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200"/>
      <c r="HL3" s="200"/>
      <c r="HM3" s="152"/>
    </row>
    <row r="4" spans="1:221" ht="17.149999999999999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190" t="s">
        <v>42</v>
      </c>
      <c r="K4" s="185" t="s">
        <v>42</v>
      </c>
      <c r="L4" s="2" t="s">
        <v>42</v>
      </c>
      <c r="M4" s="185" t="s">
        <v>42</v>
      </c>
      <c r="N4" s="190" t="s">
        <v>42</v>
      </c>
      <c r="O4" s="185" t="s">
        <v>42</v>
      </c>
      <c r="P4" s="2" t="s">
        <v>1314</v>
      </c>
      <c r="Q4" s="185" t="s">
        <v>42</v>
      </c>
      <c r="R4" s="190" t="s">
        <v>1305</v>
      </c>
      <c r="S4" s="185" t="s">
        <v>42</v>
      </c>
      <c r="T4" s="2" t="s">
        <v>1296</v>
      </c>
      <c r="U4" s="59"/>
      <c r="V4" s="27"/>
      <c r="W4" s="21"/>
      <c r="X4" s="21"/>
      <c r="Y4" s="21"/>
      <c r="Z4" s="21"/>
      <c r="AA4" s="137"/>
      <c r="AB4" s="137"/>
      <c r="AC4" s="151"/>
      <c r="AD4" s="200"/>
      <c r="AE4" s="200"/>
      <c r="AF4" s="200"/>
      <c r="AG4" s="152"/>
      <c r="AH4" s="151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152"/>
    </row>
    <row r="5" spans="1:221" ht="15" customHeight="1" x14ac:dyDescent="0.3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49</v>
      </c>
      <c r="J5" s="190">
        <v>65</v>
      </c>
      <c r="K5" s="185">
        <v>41</v>
      </c>
      <c r="L5" s="2">
        <v>47</v>
      </c>
      <c r="M5" s="185">
        <v>15</v>
      </c>
      <c r="N5" s="190">
        <v>23</v>
      </c>
      <c r="O5" s="185">
        <v>36</v>
      </c>
      <c r="P5" s="2">
        <v>44</v>
      </c>
      <c r="Q5" s="185">
        <v>20</v>
      </c>
      <c r="R5" s="190">
        <v>18</v>
      </c>
      <c r="S5" s="185">
        <v>42</v>
      </c>
      <c r="T5" s="2">
        <v>7</v>
      </c>
      <c r="U5" s="153"/>
      <c r="V5" s="28"/>
      <c r="W5" s="29"/>
      <c r="X5" s="29"/>
      <c r="Y5" s="29"/>
      <c r="Z5" s="29"/>
      <c r="AA5" s="137"/>
      <c r="AB5" s="137"/>
      <c r="AC5" s="151"/>
      <c r="AD5" s="200"/>
      <c r="AE5" s="200"/>
      <c r="AF5" s="200"/>
      <c r="AG5" s="152"/>
      <c r="AH5" s="151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00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  <c r="GU5" s="200"/>
      <c r="GV5" s="200"/>
      <c r="GW5" s="200"/>
      <c r="GX5" s="200"/>
      <c r="GY5" s="200"/>
      <c r="GZ5" s="200"/>
      <c r="HA5" s="200"/>
      <c r="HB5" s="200"/>
      <c r="HC5" s="200"/>
      <c r="HD5" s="200"/>
      <c r="HE5" s="200"/>
      <c r="HF5" s="200"/>
      <c r="HG5" s="200"/>
      <c r="HH5" s="200"/>
      <c r="HI5" s="200"/>
      <c r="HJ5" s="200"/>
      <c r="HK5" s="200"/>
      <c r="HL5" s="200"/>
      <c r="HM5" s="152"/>
    </row>
    <row r="6" spans="1:221" ht="17.149999999999999" customHeight="1" x14ac:dyDescent="0.3">
      <c r="A6" s="30">
        <v>1</v>
      </c>
      <c r="B6" s="30">
        <v>1</v>
      </c>
      <c r="C6" s="30">
        <f>B6-A6</f>
        <v>0</v>
      </c>
      <c r="D6" s="18" t="s">
        <v>129</v>
      </c>
      <c r="E6" s="2">
        <f>LARGE(H6:Z6,1)+LARGE(H6:Z6,2)+LARGE(H6:Z6,3)+LARGE(H6:Z6,4)+LARGE(H6:Z6,5)+F6</f>
        <v>115</v>
      </c>
      <c r="F6" s="238">
        <v>20</v>
      </c>
      <c r="G6" s="30">
        <f>COUNT(H6:U6)</f>
        <v>6</v>
      </c>
      <c r="H6" s="31"/>
      <c r="I6" s="186">
        <v>15</v>
      </c>
      <c r="J6" s="191">
        <v>20</v>
      </c>
      <c r="K6" s="186" t="s">
        <v>13</v>
      </c>
      <c r="L6" s="31">
        <v>5</v>
      </c>
      <c r="M6" s="186" t="s">
        <v>13</v>
      </c>
      <c r="N6" s="191">
        <v>10</v>
      </c>
      <c r="O6" s="186" t="s">
        <v>13</v>
      </c>
      <c r="P6" s="31">
        <v>38</v>
      </c>
      <c r="Q6" s="186" t="s">
        <v>13</v>
      </c>
      <c r="R6" s="191">
        <v>12</v>
      </c>
      <c r="S6" s="186" t="s">
        <v>13</v>
      </c>
      <c r="T6" s="31" t="s">
        <v>13</v>
      </c>
      <c r="U6" s="63"/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154"/>
      <c r="AB6" s="154"/>
      <c r="AC6" s="151"/>
      <c r="AD6" s="200"/>
      <c r="AE6" s="200"/>
      <c r="AF6" s="200"/>
      <c r="AG6" s="152"/>
      <c r="AH6" s="151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  <c r="CT6" s="200"/>
      <c r="CU6" s="200"/>
      <c r="CV6" s="200"/>
      <c r="CW6" s="200"/>
      <c r="CX6" s="200"/>
      <c r="CY6" s="200"/>
      <c r="CZ6" s="200"/>
      <c r="DA6" s="200"/>
      <c r="DB6" s="200"/>
      <c r="DC6" s="200"/>
      <c r="DD6" s="200"/>
      <c r="DE6" s="200"/>
      <c r="DF6" s="200"/>
      <c r="DG6" s="200"/>
      <c r="DH6" s="200"/>
      <c r="DI6" s="200"/>
      <c r="DJ6" s="200"/>
      <c r="DK6" s="200"/>
      <c r="DL6" s="200"/>
      <c r="DM6" s="200"/>
      <c r="DN6" s="200"/>
      <c r="DO6" s="200"/>
      <c r="DP6" s="200"/>
      <c r="DQ6" s="200"/>
      <c r="DR6" s="200"/>
      <c r="DS6" s="200"/>
      <c r="DT6" s="200"/>
      <c r="DU6" s="200"/>
      <c r="DV6" s="200"/>
      <c r="DW6" s="200"/>
      <c r="DX6" s="200"/>
      <c r="DY6" s="200"/>
      <c r="DZ6" s="200"/>
      <c r="EA6" s="200"/>
      <c r="EB6" s="200"/>
      <c r="EC6" s="200"/>
      <c r="ED6" s="200"/>
      <c r="EE6" s="200"/>
      <c r="EF6" s="200"/>
      <c r="EG6" s="200"/>
      <c r="EH6" s="200"/>
      <c r="EI6" s="200"/>
      <c r="EJ6" s="200"/>
      <c r="EK6" s="200"/>
      <c r="EL6" s="200"/>
      <c r="EM6" s="200"/>
      <c r="EN6" s="200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200"/>
      <c r="FF6" s="200"/>
      <c r="FG6" s="200"/>
      <c r="FH6" s="200"/>
      <c r="FI6" s="200"/>
      <c r="FJ6" s="200"/>
      <c r="FK6" s="200"/>
      <c r="FL6" s="200"/>
      <c r="FM6" s="200"/>
      <c r="FN6" s="200"/>
      <c r="FO6" s="200"/>
      <c r="FP6" s="200"/>
      <c r="FQ6" s="200"/>
      <c r="FR6" s="200"/>
      <c r="FS6" s="200"/>
      <c r="FT6" s="200"/>
      <c r="FU6" s="200"/>
      <c r="FV6" s="200"/>
      <c r="FW6" s="200"/>
      <c r="FX6" s="200"/>
      <c r="FY6" s="200"/>
      <c r="FZ6" s="200"/>
      <c r="GA6" s="200"/>
      <c r="GB6" s="200"/>
      <c r="GC6" s="200"/>
      <c r="GD6" s="200"/>
      <c r="GE6" s="200"/>
      <c r="GF6" s="200"/>
      <c r="GG6" s="200"/>
      <c r="GH6" s="200"/>
      <c r="GI6" s="200"/>
      <c r="GJ6" s="200"/>
      <c r="GK6" s="200"/>
      <c r="GL6" s="200"/>
      <c r="GM6" s="200"/>
      <c r="GN6" s="200"/>
      <c r="GO6" s="200"/>
      <c r="GP6" s="200"/>
      <c r="GQ6" s="200"/>
      <c r="GR6" s="200"/>
      <c r="GS6" s="200"/>
      <c r="GT6" s="200"/>
      <c r="GU6" s="200"/>
      <c r="GV6" s="200"/>
      <c r="GW6" s="200"/>
      <c r="GX6" s="200"/>
      <c r="GY6" s="200"/>
      <c r="GZ6" s="200"/>
      <c r="HA6" s="200"/>
      <c r="HB6" s="200"/>
      <c r="HC6" s="200"/>
      <c r="HD6" s="200"/>
      <c r="HE6" s="200"/>
      <c r="HF6" s="200"/>
      <c r="HG6" s="200"/>
      <c r="HH6" s="200"/>
      <c r="HI6" s="200"/>
      <c r="HJ6" s="200"/>
      <c r="HK6" s="200"/>
      <c r="HL6" s="200"/>
      <c r="HM6" s="152"/>
    </row>
    <row r="7" spans="1:221" ht="17.149999999999999" customHeight="1" x14ac:dyDescent="0.3">
      <c r="A7" s="30">
        <v>2</v>
      </c>
      <c r="B7" s="30">
        <v>2</v>
      </c>
      <c r="C7" s="30">
        <f>B7-A7</f>
        <v>0</v>
      </c>
      <c r="D7" s="18" t="s">
        <v>43</v>
      </c>
      <c r="E7" s="2">
        <f>LARGE(H7:Z7,1)+LARGE(H7:Z7,2)+LARGE(H7:Z7,3)+LARGE(H7:Z7,4)+LARGE(H7:Z7,5)+F7</f>
        <v>74</v>
      </c>
      <c r="F7" s="239">
        <v>20</v>
      </c>
      <c r="G7" s="30">
        <f>COUNT(H7:U7)</f>
        <v>3</v>
      </c>
      <c r="H7" s="31"/>
      <c r="I7" s="186" t="s">
        <v>13</v>
      </c>
      <c r="J7" s="191">
        <v>10</v>
      </c>
      <c r="K7" s="186" t="s">
        <v>13</v>
      </c>
      <c r="L7" s="31">
        <v>10</v>
      </c>
      <c r="M7" s="186" t="s">
        <v>13</v>
      </c>
      <c r="N7" s="191" t="s">
        <v>13</v>
      </c>
      <c r="O7" s="186" t="s">
        <v>13</v>
      </c>
      <c r="P7" s="31">
        <v>34</v>
      </c>
      <c r="Q7" s="186" t="s">
        <v>13</v>
      </c>
      <c r="R7" s="191" t="s">
        <v>13</v>
      </c>
      <c r="S7" s="186" t="s">
        <v>13</v>
      </c>
      <c r="T7" s="31" t="s">
        <v>13</v>
      </c>
      <c r="U7" s="63"/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154"/>
      <c r="AB7" s="154"/>
      <c r="AC7" s="151"/>
      <c r="AD7" s="200"/>
      <c r="AE7" s="200"/>
      <c r="AF7" s="200"/>
      <c r="AG7" s="152"/>
      <c r="AH7" s="151"/>
      <c r="AI7" s="200"/>
      <c r="AJ7" s="200"/>
      <c r="AK7" s="200"/>
      <c r="AL7" s="200"/>
      <c r="AM7" s="200"/>
      <c r="AN7" s="200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200"/>
      <c r="CN7" s="200"/>
      <c r="CO7" s="200"/>
      <c r="CP7" s="200"/>
      <c r="CQ7" s="200"/>
      <c r="CR7" s="200"/>
      <c r="CS7" s="200"/>
      <c r="CT7" s="200"/>
      <c r="CU7" s="200"/>
      <c r="CV7" s="200"/>
      <c r="CW7" s="200"/>
      <c r="CX7" s="200"/>
      <c r="CY7" s="200"/>
      <c r="CZ7" s="200"/>
      <c r="DA7" s="200"/>
      <c r="DB7" s="200"/>
      <c r="DC7" s="200"/>
      <c r="DD7" s="200"/>
      <c r="DE7" s="200"/>
      <c r="DF7" s="200"/>
      <c r="DG7" s="200"/>
      <c r="DH7" s="200"/>
      <c r="DI7" s="200"/>
      <c r="DJ7" s="200"/>
      <c r="DK7" s="200"/>
      <c r="DL7" s="200"/>
      <c r="DM7" s="200"/>
      <c r="DN7" s="200"/>
      <c r="DO7" s="200"/>
      <c r="DP7" s="200"/>
      <c r="DQ7" s="200"/>
      <c r="DR7" s="200"/>
      <c r="DS7" s="200"/>
      <c r="DT7" s="200"/>
      <c r="DU7" s="200"/>
      <c r="DV7" s="200"/>
      <c r="DW7" s="200"/>
      <c r="DX7" s="200"/>
      <c r="DY7" s="200"/>
      <c r="DZ7" s="200"/>
      <c r="EA7" s="200"/>
      <c r="EB7" s="200"/>
      <c r="EC7" s="200"/>
      <c r="ED7" s="200"/>
      <c r="EE7" s="200"/>
      <c r="EF7" s="200"/>
      <c r="EG7" s="200"/>
      <c r="EH7" s="200"/>
      <c r="EI7" s="200"/>
      <c r="EJ7" s="200"/>
      <c r="EK7" s="200"/>
      <c r="EL7" s="200"/>
      <c r="EM7" s="200"/>
      <c r="EN7" s="200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200"/>
      <c r="FF7" s="200"/>
      <c r="FG7" s="200"/>
      <c r="FH7" s="200"/>
      <c r="FI7" s="200"/>
      <c r="FJ7" s="200"/>
      <c r="FK7" s="200"/>
      <c r="FL7" s="200"/>
      <c r="FM7" s="200"/>
      <c r="FN7" s="200"/>
      <c r="FO7" s="200"/>
      <c r="FP7" s="200"/>
      <c r="FQ7" s="200"/>
      <c r="FR7" s="200"/>
      <c r="FS7" s="200"/>
      <c r="FT7" s="200"/>
      <c r="FU7" s="200"/>
      <c r="FV7" s="200"/>
      <c r="FW7" s="200"/>
      <c r="FX7" s="200"/>
      <c r="FY7" s="200"/>
      <c r="FZ7" s="200"/>
      <c r="GA7" s="200"/>
      <c r="GB7" s="200"/>
      <c r="GC7" s="200"/>
      <c r="GD7" s="200"/>
      <c r="GE7" s="200"/>
      <c r="GF7" s="200"/>
      <c r="GG7" s="200"/>
      <c r="GH7" s="200"/>
      <c r="GI7" s="200"/>
      <c r="GJ7" s="200"/>
      <c r="GK7" s="200"/>
      <c r="GL7" s="200"/>
      <c r="GM7" s="200"/>
      <c r="GN7" s="200"/>
      <c r="GO7" s="200"/>
      <c r="GP7" s="200"/>
      <c r="GQ7" s="200"/>
      <c r="GR7" s="200"/>
      <c r="GS7" s="200"/>
      <c r="GT7" s="200"/>
      <c r="GU7" s="200"/>
      <c r="GV7" s="200"/>
      <c r="GW7" s="200"/>
      <c r="GX7" s="200"/>
      <c r="GY7" s="200"/>
      <c r="GZ7" s="200"/>
      <c r="HA7" s="200"/>
      <c r="HB7" s="200"/>
      <c r="HC7" s="200"/>
      <c r="HD7" s="200"/>
      <c r="HE7" s="200"/>
      <c r="HF7" s="200"/>
      <c r="HG7" s="200"/>
      <c r="HH7" s="200"/>
      <c r="HI7" s="200"/>
      <c r="HJ7" s="200"/>
      <c r="HK7" s="200"/>
      <c r="HL7" s="200"/>
      <c r="HM7" s="152"/>
    </row>
    <row r="8" spans="1:221" ht="17.149999999999999" customHeight="1" x14ac:dyDescent="0.3">
      <c r="A8" s="30">
        <v>3</v>
      </c>
      <c r="B8" s="30">
        <v>4</v>
      </c>
      <c r="C8" s="30">
        <f>B8-A8</f>
        <v>1</v>
      </c>
      <c r="D8" s="18" t="s">
        <v>132</v>
      </c>
      <c r="E8" s="2">
        <f>LARGE(H8:Z8,1)+LARGE(H8:Z8,2)+LARGE(H8:Z8,3)+LARGE(H8:Z8,4)+LARGE(H8:Z8,5)+F8</f>
        <v>63</v>
      </c>
      <c r="F8" s="238">
        <v>20</v>
      </c>
      <c r="G8" s="30">
        <f>COUNT(H8:U8)</f>
        <v>4</v>
      </c>
      <c r="H8" s="31"/>
      <c r="I8" s="186">
        <v>10</v>
      </c>
      <c r="J8" s="191">
        <v>15</v>
      </c>
      <c r="K8" s="186" t="s">
        <v>13</v>
      </c>
      <c r="L8" s="31" t="s">
        <v>13</v>
      </c>
      <c r="M8" s="186" t="s">
        <v>13</v>
      </c>
      <c r="N8" s="191" t="s">
        <v>13</v>
      </c>
      <c r="O8" s="186" t="s">
        <v>13</v>
      </c>
      <c r="P8" s="31" t="s">
        <v>13</v>
      </c>
      <c r="Q8" s="186" t="s">
        <v>13</v>
      </c>
      <c r="R8" s="191">
        <v>8</v>
      </c>
      <c r="S8" s="186" t="s">
        <v>13</v>
      </c>
      <c r="T8" s="31">
        <v>10</v>
      </c>
      <c r="U8" s="63"/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154"/>
      <c r="AB8" s="154"/>
      <c r="AC8" s="151"/>
      <c r="AD8" s="200"/>
      <c r="AE8" s="200"/>
      <c r="AF8" s="200"/>
      <c r="AG8" s="152"/>
      <c r="AH8" s="151"/>
      <c r="AI8" s="200"/>
      <c r="AJ8" s="200"/>
      <c r="AK8" s="200"/>
      <c r="AL8" s="200"/>
      <c r="AM8" s="200"/>
      <c r="AN8" s="200"/>
      <c r="AO8" s="200"/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M8" s="200"/>
      <c r="CN8" s="200"/>
      <c r="CO8" s="200"/>
      <c r="CP8" s="200"/>
      <c r="CQ8" s="200"/>
      <c r="CR8" s="200"/>
      <c r="CS8" s="200"/>
      <c r="CT8" s="200"/>
      <c r="CU8" s="200"/>
      <c r="CV8" s="200"/>
      <c r="CW8" s="200"/>
      <c r="CX8" s="200"/>
      <c r="CY8" s="200"/>
      <c r="CZ8" s="200"/>
      <c r="DA8" s="200"/>
      <c r="DB8" s="200"/>
      <c r="DC8" s="200"/>
      <c r="DD8" s="200"/>
      <c r="DE8" s="200"/>
      <c r="DF8" s="200"/>
      <c r="DG8" s="200"/>
      <c r="DH8" s="200"/>
      <c r="DI8" s="200"/>
      <c r="DJ8" s="200"/>
      <c r="DK8" s="200"/>
      <c r="DL8" s="200"/>
      <c r="DM8" s="200"/>
      <c r="DN8" s="200"/>
      <c r="DO8" s="200"/>
      <c r="DP8" s="200"/>
      <c r="DQ8" s="200"/>
      <c r="DR8" s="200"/>
      <c r="DS8" s="200"/>
      <c r="DT8" s="200"/>
      <c r="DU8" s="200"/>
      <c r="DV8" s="200"/>
      <c r="DW8" s="200"/>
      <c r="DX8" s="200"/>
      <c r="DY8" s="200"/>
      <c r="DZ8" s="200"/>
      <c r="EA8" s="200"/>
      <c r="EB8" s="200"/>
      <c r="EC8" s="200"/>
      <c r="ED8" s="200"/>
      <c r="EE8" s="200"/>
      <c r="EF8" s="200"/>
      <c r="EG8" s="200"/>
      <c r="EH8" s="200"/>
      <c r="EI8" s="200"/>
      <c r="EJ8" s="200"/>
      <c r="EK8" s="200"/>
      <c r="EL8" s="200"/>
      <c r="EM8" s="200"/>
      <c r="EN8" s="200"/>
      <c r="EO8" s="200"/>
      <c r="EP8" s="200"/>
      <c r="EQ8" s="200"/>
      <c r="ER8" s="200"/>
      <c r="ES8" s="200"/>
      <c r="ET8" s="200"/>
      <c r="EU8" s="200"/>
      <c r="EV8" s="200"/>
      <c r="EW8" s="200"/>
      <c r="EX8" s="200"/>
      <c r="EY8" s="200"/>
      <c r="EZ8" s="200"/>
      <c r="FA8" s="200"/>
      <c r="FB8" s="200"/>
      <c r="FC8" s="200"/>
      <c r="FD8" s="200"/>
      <c r="FE8" s="200"/>
      <c r="FF8" s="200"/>
      <c r="FG8" s="200"/>
      <c r="FH8" s="200"/>
      <c r="FI8" s="200"/>
      <c r="FJ8" s="200"/>
      <c r="FK8" s="200"/>
      <c r="FL8" s="200"/>
      <c r="FM8" s="200"/>
      <c r="FN8" s="200"/>
      <c r="FO8" s="200"/>
      <c r="FP8" s="200"/>
      <c r="FQ8" s="200"/>
      <c r="FR8" s="200"/>
      <c r="FS8" s="200"/>
      <c r="FT8" s="200"/>
      <c r="FU8" s="200"/>
      <c r="FV8" s="200"/>
      <c r="FW8" s="200"/>
      <c r="FX8" s="200"/>
      <c r="FY8" s="200"/>
      <c r="FZ8" s="200"/>
      <c r="GA8" s="200"/>
      <c r="GB8" s="200"/>
      <c r="GC8" s="200"/>
      <c r="GD8" s="200"/>
      <c r="GE8" s="200"/>
      <c r="GF8" s="200"/>
      <c r="GG8" s="200"/>
      <c r="GH8" s="200"/>
      <c r="GI8" s="200"/>
      <c r="GJ8" s="200"/>
      <c r="GK8" s="200"/>
      <c r="GL8" s="200"/>
      <c r="GM8" s="200"/>
      <c r="GN8" s="200"/>
      <c r="GO8" s="200"/>
      <c r="GP8" s="200"/>
      <c r="GQ8" s="200"/>
      <c r="GR8" s="200"/>
      <c r="GS8" s="200"/>
      <c r="GT8" s="200"/>
      <c r="GU8" s="200"/>
      <c r="GV8" s="200"/>
      <c r="GW8" s="200"/>
      <c r="GX8" s="200"/>
      <c r="GY8" s="200"/>
      <c r="GZ8" s="200"/>
      <c r="HA8" s="200"/>
      <c r="HB8" s="200"/>
      <c r="HC8" s="200"/>
      <c r="HD8" s="200"/>
      <c r="HE8" s="200"/>
      <c r="HF8" s="200"/>
      <c r="HG8" s="200"/>
      <c r="HH8" s="200"/>
      <c r="HI8" s="200"/>
      <c r="HJ8" s="200"/>
      <c r="HK8" s="200"/>
      <c r="HL8" s="200"/>
      <c r="HM8" s="152"/>
    </row>
    <row r="9" spans="1:221" ht="17.149999999999999" customHeight="1" x14ac:dyDescent="0.3">
      <c r="A9" s="30">
        <v>4</v>
      </c>
      <c r="B9" s="30">
        <v>3</v>
      </c>
      <c r="C9" s="30">
        <f>B9-A9</f>
        <v>-1</v>
      </c>
      <c r="D9" s="18" t="s">
        <v>1010</v>
      </c>
      <c r="E9" s="2">
        <f>LARGE(H9:Z9,1)+LARGE(H9:Z9,2)+LARGE(H9:Z9,3)+LARGE(H9:Z9,4)+LARGE(H9:Z9,5)+F9</f>
        <v>57</v>
      </c>
      <c r="F9" s="238"/>
      <c r="G9" s="30">
        <f>COUNT(H9:U9)</f>
        <v>2</v>
      </c>
      <c r="H9" s="31"/>
      <c r="I9" s="186" t="s">
        <v>13</v>
      </c>
      <c r="J9" s="191" t="s">
        <v>13</v>
      </c>
      <c r="K9" s="186" t="s">
        <v>13</v>
      </c>
      <c r="L9" s="31" t="s">
        <v>13</v>
      </c>
      <c r="M9" s="186" t="s">
        <v>13</v>
      </c>
      <c r="N9" s="191" t="s">
        <v>13</v>
      </c>
      <c r="O9" s="186" t="s">
        <v>13</v>
      </c>
      <c r="P9" s="31">
        <v>43</v>
      </c>
      <c r="Q9" s="186" t="s">
        <v>13</v>
      </c>
      <c r="R9" s="191">
        <v>14</v>
      </c>
      <c r="S9" s="186" t="s">
        <v>13</v>
      </c>
      <c r="T9" s="31" t="s">
        <v>13</v>
      </c>
      <c r="U9" s="63"/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154"/>
      <c r="AB9" s="154"/>
      <c r="AC9" s="151"/>
      <c r="AD9" s="200"/>
      <c r="AE9" s="200"/>
      <c r="AF9" s="200"/>
      <c r="AG9" s="152"/>
      <c r="AH9" s="151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0"/>
      <c r="DF9" s="200"/>
      <c r="DG9" s="200"/>
      <c r="DH9" s="200"/>
      <c r="DI9" s="200"/>
      <c r="DJ9" s="200"/>
      <c r="DK9" s="200"/>
      <c r="DL9" s="200"/>
      <c r="DM9" s="200"/>
      <c r="DN9" s="200"/>
      <c r="DO9" s="200"/>
      <c r="DP9" s="200"/>
      <c r="DQ9" s="200"/>
      <c r="DR9" s="200"/>
      <c r="DS9" s="200"/>
      <c r="DT9" s="200"/>
      <c r="DU9" s="200"/>
      <c r="DV9" s="200"/>
      <c r="DW9" s="200"/>
      <c r="DX9" s="200"/>
      <c r="DY9" s="200"/>
      <c r="DZ9" s="200"/>
      <c r="EA9" s="200"/>
      <c r="EB9" s="200"/>
      <c r="EC9" s="200"/>
      <c r="ED9" s="200"/>
      <c r="EE9" s="200"/>
      <c r="EF9" s="200"/>
      <c r="EG9" s="200"/>
      <c r="EH9" s="200"/>
      <c r="EI9" s="200"/>
      <c r="EJ9" s="200"/>
      <c r="EK9" s="200"/>
      <c r="EL9" s="200"/>
      <c r="EM9" s="200"/>
      <c r="EN9" s="200"/>
      <c r="EO9" s="200"/>
      <c r="EP9" s="200"/>
      <c r="EQ9" s="200"/>
      <c r="ER9" s="200"/>
      <c r="ES9" s="200"/>
      <c r="ET9" s="200"/>
      <c r="EU9" s="200"/>
      <c r="EV9" s="200"/>
      <c r="EW9" s="200"/>
      <c r="EX9" s="200"/>
      <c r="EY9" s="200"/>
      <c r="EZ9" s="200"/>
      <c r="FA9" s="200"/>
      <c r="FB9" s="200"/>
      <c r="FC9" s="200"/>
      <c r="FD9" s="200"/>
      <c r="FE9" s="200"/>
      <c r="FF9" s="200"/>
      <c r="FG9" s="200"/>
      <c r="FH9" s="200"/>
      <c r="FI9" s="200"/>
      <c r="FJ9" s="200"/>
      <c r="FK9" s="200"/>
      <c r="FL9" s="200"/>
      <c r="FM9" s="200"/>
      <c r="FN9" s="200"/>
      <c r="FO9" s="200"/>
      <c r="FP9" s="200"/>
      <c r="FQ9" s="200"/>
      <c r="FR9" s="200"/>
      <c r="FS9" s="200"/>
      <c r="FT9" s="200"/>
      <c r="FU9" s="200"/>
      <c r="FV9" s="200"/>
      <c r="FW9" s="200"/>
      <c r="FX9" s="200"/>
      <c r="FY9" s="200"/>
      <c r="FZ9" s="200"/>
      <c r="GA9" s="200"/>
      <c r="GB9" s="200"/>
      <c r="GC9" s="200"/>
      <c r="GD9" s="200"/>
      <c r="GE9" s="200"/>
      <c r="GF9" s="200"/>
      <c r="GG9" s="200"/>
      <c r="GH9" s="200"/>
      <c r="GI9" s="200"/>
      <c r="GJ9" s="200"/>
      <c r="GK9" s="200"/>
      <c r="GL9" s="200"/>
      <c r="GM9" s="200"/>
      <c r="GN9" s="200"/>
      <c r="GO9" s="200"/>
      <c r="GP9" s="200"/>
      <c r="GQ9" s="200"/>
      <c r="GR9" s="200"/>
      <c r="GS9" s="200"/>
      <c r="GT9" s="200"/>
      <c r="GU9" s="200"/>
      <c r="GV9" s="200"/>
      <c r="GW9" s="200"/>
      <c r="GX9" s="200"/>
      <c r="GY9" s="200"/>
      <c r="GZ9" s="200"/>
      <c r="HA9" s="200"/>
      <c r="HB9" s="200"/>
      <c r="HC9" s="200"/>
      <c r="HD9" s="200"/>
      <c r="HE9" s="200"/>
      <c r="HF9" s="200"/>
      <c r="HG9" s="200"/>
      <c r="HH9" s="200"/>
      <c r="HI9" s="200"/>
      <c r="HJ9" s="200"/>
      <c r="HK9" s="200"/>
      <c r="HL9" s="200"/>
      <c r="HM9" s="152"/>
    </row>
    <row r="10" spans="1:221" ht="17.149999999999999" customHeight="1" x14ac:dyDescent="0.3">
      <c r="A10" s="30">
        <v>5</v>
      </c>
      <c r="B10" s="30">
        <v>5</v>
      </c>
      <c r="C10" s="30">
        <f>B10-A10</f>
        <v>0</v>
      </c>
      <c r="D10" s="18" t="s">
        <v>44</v>
      </c>
      <c r="E10" s="2">
        <f>LARGE(H10:Z10,1)+LARGE(H10:Z10,2)+LARGE(H10:Z10,3)+LARGE(H10:Z10,4)+LARGE(H10:Z10,5)+F10</f>
        <v>46</v>
      </c>
      <c r="F10" s="239">
        <v>20</v>
      </c>
      <c r="G10" s="30">
        <f>COUNT(H10:U10)</f>
        <v>4</v>
      </c>
      <c r="H10" s="31"/>
      <c r="I10" s="186" t="s">
        <v>13</v>
      </c>
      <c r="J10" s="191">
        <v>10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 t="s">
        <v>13</v>
      </c>
      <c r="P10" s="31">
        <v>6</v>
      </c>
      <c r="Q10" s="186" t="s">
        <v>13</v>
      </c>
      <c r="R10" s="191">
        <v>2</v>
      </c>
      <c r="S10" s="186" t="s">
        <v>13</v>
      </c>
      <c r="T10" s="31">
        <v>8</v>
      </c>
      <c r="U10" s="63"/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154"/>
      <c r="AB10" s="154"/>
      <c r="AC10" s="151"/>
      <c r="AD10" s="200"/>
      <c r="AE10" s="200"/>
      <c r="AF10" s="200"/>
      <c r="AG10" s="152"/>
      <c r="AH10" s="151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00"/>
      <c r="DT10" s="200"/>
      <c r="DU10" s="200"/>
      <c r="DV10" s="200"/>
      <c r="DW10" s="200"/>
      <c r="DX10" s="200"/>
      <c r="DY10" s="200"/>
      <c r="DZ10" s="200"/>
      <c r="EA10" s="200"/>
      <c r="EB10" s="200"/>
      <c r="EC10" s="200"/>
      <c r="ED10" s="200"/>
      <c r="EE10" s="200"/>
      <c r="EF10" s="200"/>
      <c r="EG10" s="200"/>
      <c r="EH10" s="200"/>
      <c r="EI10" s="200"/>
      <c r="EJ10" s="200"/>
      <c r="EK10" s="20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  <c r="FF10" s="200"/>
      <c r="FG10" s="200"/>
      <c r="FH10" s="200"/>
      <c r="FI10" s="200"/>
      <c r="FJ10" s="200"/>
      <c r="FK10" s="200"/>
      <c r="FL10" s="200"/>
      <c r="FM10" s="200"/>
      <c r="FN10" s="200"/>
      <c r="FO10" s="200"/>
      <c r="FP10" s="200"/>
      <c r="FQ10" s="200"/>
      <c r="FR10" s="200"/>
      <c r="FS10" s="200"/>
      <c r="FT10" s="200"/>
      <c r="FU10" s="200"/>
      <c r="FV10" s="200"/>
      <c r="FW10" s="200"/>
      <c r="FX10" s="200"/>
      <c r="FY10" s="200"/>
      <c r="FZ10" s="200"/>
      <c r="GA10" s="200"/>
      <c r="GB10" s="200"/>
      <c r="GC10" s="200"/>
      <c r="GD10" s="200"/>
      <c r="GE10" s="200"/>
      <c r="GF10" s="200"/>
      <c r="GG10" s="200"/>
      <c r="GH10" s="200"/>
      <c r="GI10" s="200"/>
      <c r="GJ10" s="200"/>
      <c r="GK10" s="200"/>
      <c r="GL10" s="200"/>
      <c r="GM10" s="200"/>
      <c r="GN10" s="200"/>
      <c r="GO10" s="200"/>
      <c r="GP10" s="200"/>
      <c r="GQ10" s="200"/>
      <c r="GR10" s="200"/>
      <c r="GS10" s="200"/>
      <c r="GT10" s="200"/>
      <c r="GU10" s="200"/>
      <c r="GV10" s="200"/>
      <c r="GW10" s="200"/>
      <c r="GX10" s="200"/>
      <c r="GY10" s="200"/>
      <c r="GZ10" s="200"/>
      <c r="HA10" s="200"/>
      <c r="HB10" s="200"/>
      <c r="HC10" s="200"/>
      <c r="HD10" s="200"/>
      <c r="HE10" s="200"/>
      <c r="HF10" s="200"/>
      <c r="HG10" s="200"/>
      <c r="HH10" s="200"/>
      <c r="HI10" s="200"/>
      <c r="HJ10" s="200"/>
      <c r="HK10" s="200"/>
      <c r="HL10" s="200"/>
      <c r="HM10" s="152"/>
    </row>
    <row r="11" spans="1:221" ht="17.149999999999999" customHeight="1" x14ac:dyDescent="0.3">
      <c r="A11" s="30">
        <v>6</v>
      </c>
      <c r="B11" s="30">
        <v>6</v>
      </c>
      <c r="C11" s="30">
        <f>B11-A11</f>
        <v>0</v>
      </c>
      <c r="D11" s="18" t="s">
        <v>34</v>
      </c>
      <c r="E11" s="2">
        <f>LARGE(H11:Z11,1)+LARGE(H11:Z11,2)+LARGE(H11:Z11,3)+LARGE(H11:Z11,4)+LARGE(H11:Z11,5)+F11</f>
        <v>40</v>
      </c>
      <c r="F11" s="238">
        <v>20</v>
      </c>
      <c r="G11" s="30">
        <f>COUNT(H11:U11)</f>
        <v>1</v>
      </c>
      <c r="H11" s="31"/>
      <c r="I11" s="186" t="s">
        <v>13</v>
      </c>
      <c r="J11" s="191" t="s">
        <v>13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>
        <v>20</v>
      </c>
      <c r="P11" s="31" t="s">
        <v>13</v>
      </c>
      <c r="Q11" s="186" t="s">
        <v>13</v>
      </c>
      <c r="R11" s="191" t="s">
        <v>13</v>
      </c>
      <c r="S11" s="186" t="s">
        <v>13</v>
      </c>
      <c r="T11" s="31" t="s">
        <v>13</v>
      </c>
      <c r="U11" s="155"/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154"/>
      <c r="AB11" s="154"/>
      <c r="AC11" s="151"/>
      <c r="AD11" s="200"/>
      <c r="AE11" s="200"/>
      <c r="AF11" s="200"/>
      <c r="AG11" s="152"/>
      <c r="AH11" s="151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  <c r="CI11" s="200"/>
      <c r="CJ11" s="200"/>
      <c r="CK11" s="200"/>
      <c r="CL11" s="200"/>
      <c r="CM11" s="200"/>
      <c r="CN11" s="200"/>
      <c r="CO11" s="200"/>
      <c r="CP11" s="200"/>
      <c r="CQ11" s="200"/>
      <c r="CR11" s="200"/>
      <c r="CS11" s="200"/>
      <c r="CT11" s="200"/>
      <c r="CU11" s="200"/>
      <c r="CV11" s="200"/>
      <c r="CW11" s="200"/>
      <c r="CX11" s="200"/>
      <c r="CY11" s="200"/>
      <c r="CZ11" s="200"/>
      <c r="DA11" s="200"/>
      <c r="DB11" s="200"/>
      <c r="DC11" s="200"/>
      <c r="DD11" s="200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  <c r="DR11" s="200"/>
      <c r="DS11" s="200"/>
      <c r="DT11" s="200"/>
      <c r="DU11" s="200"/>
      <c r="DV11" s="200"/>
      <c r="DW11" s="200"/>
      <c r="DX11" s="200"/>
      <c r="DY11" s="200"/>
      <c r="DZ11" s="200"/>
      <c r="EA11" s="200"/>
      <c r="EB11" s="200"/>
      <c r="EC11" s="200"/>
      <c r="ED11" s="200"/>
      <c r="EE11" s="200"/>
      <c r="EF11" s="200"/>
      <c r="EG11" s="200"/>
      <c r="EH11" s="200"/>
      <c r="EI11" s="200"/>
      <c r="EJ11" s="200"/>
      <c r="EK11" s="200"/>
      <c r="EL11" s="200"/>
      <c r="EM11" s="200"/>
      <c r="EN11" s="200"/>
      <c r="EO11" s="200"/>
      <c r="EP11" s="200"/>
      <c r="EQ11" s="200"/>
      <c r="ER11" s="200"/>
      <c r="ES11" s="200"/>
      <c r="ET11" s="200"/>
      <c r="EU11" s="200"/>
      <c r="EV11" s="200"/>
      <c r="EW11" s="200"/>
      <c r="EX11" s="200"/>
      <c r="EY11" s="200"/>
      <c r="EZ11" s="200"/>
      <c r="FA11" s="200"/>
      <c r="FB11" s="200"/>
      <c r="FC11" s="200"/>
      <c r="FD11" s="200"/>
      <c r="FE11" s="200"/>
      <c r="FF11" s="200"/>
      <c r="FG11" s="200"/>
      <c r="FH11" s="200"/>
      <c r="FI11" s="200"/>
      <c r="FJ11" s="200"/>
      <c r="FK11" s="200"/>
      <c r="FL11" s="200"/>
      <c r="FM11" s="200"/>
      <c r="FN11" s="200"/>
      <c r="FO11" s="200"/>
      <c r="FP11" s="200"/>
      <c r="FQ11" s="200"/>
      <c r="FR11" s="200"/>
      <c r="FS11" s="200"/>
      <c r="FT11" s="200"/>
      <c r="FU11" s="200"/>
      <c r="FV11" s="200"/>
      <c r="FW11" s="200"/>
      <c r="FX11" s="200"/>
      <c r="FY11" s="200"/>
      <c r="FZ11" s="200"/>
      <c r="GA11" s="200"/>
      <c r="GB11" s="200"/>
      <c r="GC11" s="200"/>
      <c r="GD11" s="200"/>
      <c r="GE11" s="200"/>
      <c r="GF11" s="200"/>
      <c r="GG11" s="200"/>
      <c r="GH11" s="200"/>
      <c r="GI11" s="200"/>
      <c r="GJ11" s="200"/>
      <c r="GK11" s="200"/>
      <c r="GL11" s="200"/>
      <c r="GM11" s="200"/>
      <c r="GN11" s="200"/>
      <c r="GO11" s="200"/>
      <c r="GP11" s="200"/>
      <c r="GQ11" s="200"/>
      <c r="GR11" s="200"/>
      <c r="GS11" s="200"/>
      <c r="GT11" s="200"/>
      <c r="GU11" s="200"/>
      <c r="GV11" s="200"/>
      <c r="GW11" s="200"/>
      <c r="GX11" s="200"/>
      <c r="GY11" s="200"/>
      <c r="GZ11" s="200"/>
      <c r="HA11" s="200"/>
      <c r="HB11" s="200"/>
      <c r="HC11" s="200"/>
      <c r="HD11" s="200"/>
      <c r="HE11" s="200"/>
      <c r="HF11" s="200"/>
      <c r="HG11" s="200"/>
      <c r="HH11" s="200"/>
      <c r="HI11" s="200"/>
      <c r="HJ11" s="200"/>
      <c r="HK11" s="200"/>
      <c r="HL11" s="200"/>
      <c r="HM11" s="152"/>
    </row>
    <row r="12" spans="1:221" ht="17.149999999999999" customHeight="1" x14ac:dyDescent="0.3">
      <c r="A12" s="30">
        <v>7</v>
      </c>
      <c r="B12" s="30">
        <v>9</v>
      </c>
      <c r="C12" s="30">
        <f>B12-A12</f>
        <v>2</v>
      </c>
      <c r="D12" s="18" t="s">
        <v>46</v>
      </c>
      <c r="E12" s="2">
        <f>LARGE(H12:Z12,1)+LARGE(H12:Z12,2)+LARGE(H12:Z12,3)+LARGE(H12:Z12,4)+LARGE(H12:Z12,5)+F12</f>
        <v>36</v>
      </c>
      <c r="F12" s="239"/>
      <c r="G12" s="30">
        <f>COUNT(H12:U12)</f>
        <v>6</v>
      </c>
      <c r="H12" s="31"/>
      <c r="I12" s="186">
        <v>5</v>
      </c>
      <c r="J12" s="191">
        <v>5</v>
      </c>
      <c r="K12" s="186">
        <v>10</v>
      </c>
      <c r="L12" s="31" t="s">
        <v>13</v>
      </c>
      <c r="M12" s="186" t="s">
        <v>13</v>
      </c>
      <c r="N12" s="191" t="s">
        <v>13</v>
      </c>
      <c r="O12" s="186" t="s">
        <v>13</v>
      </c>
      <c r="P12" s="31">
        <v>12</v>
      </c>
      <c r="Q12" s="186" t="s">
        <v>13</v>
      </c>
      <c r="R12" s="191">
        <v>3</v>
      </c>
      <c r="S12" s="186" t="s">
        <v>13</v>
      </c>
      <c r="T12" s="31">
        <v>4</v>
      </c>
      <c r="U12" s="63"/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154"/>
      <c r="AB12" s="154"/>
      <c r="AC12" s="151"/>
      <c r="AD12" s="200"/>
      <c r="AE12" s="200"/>
      <c r="AF12" s="200"/>
      <c r="AG12" s="152"/>
      <c r="AH12" s="151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0"/>
      <c r="AV12" s="200"/>
      <c r="AW12" s="200"/>
      <c r="AX12" s="200"/>
      <c r="AY12" s="200"/>
      <c r="AZ12" s="200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  <c r="CI12" s="200"/>
      <c r="CJ12" s="200"/>
      <c r="CK12" s="200"/>
      <c r="CL12" s="200"/>
      <c r="CM12" s="200"/>
      <c r="CN12" s="200"/>
      <c r="CO12" s="200"/>
      <c r="CP12" s="200"/>
      <c r="CQ12" s="200"/>
      <c r="CR12" s="200"/>
      <c r="CS12" s="200"/>
      <c r="CT12" s="200"/>
      <c r="CU12" s="200"/>
      <c r="CV12" s="200"/>
      <c r="CW12" s="200"/>
      <c r="CX12" s="200"/>
      <c r="CY12" s="200"/>
      <c r="CZ12" s="200"/>
      <c r="DA12" s="200"/>
      <c r="DB12" s="200"/>
      <c r="DC12" s="200"/>
      <c r="DD12" s="200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  <c r="DR12" s="200"/>
      <c r="DS12" s="200"/>
      <c r="DT12" s="200"/>
      <c r="DU12" s="200"/>
      <c r="DV12" s="200"/>
      <c r="DW12" s="200"/>
      <c r="DX12" s="200"/>
      <c r="DY12" s="200"/>
      <c r="DZ12" s="200"/>
      <c r="EA12" s="200"/>
      <c r="EB12" s="200"/>
      <c r="EC12" s="200"/>
      <c r="ED12" s="200"/>
      <c r="EE12" s="200"/>
      <c r="EF12" s="200"/>
      <c r="EG12" s="200"/>
      <c r="EH12" s="200"/>
      <c r="EI12" s="200"/>
      <c r="EJ12" s="200"/>
      <c r="EK12" s="200"/>
      <c r="EL12" s="200"/>
      <c r="EM12" s="200"/>
      <c r="EN12" s="200"/>
      <c r="EO12" s="200"/>
      <c r="EP12" s="200"/>
      <c r="EQ12" s="200"/>
      <c r="ER12" s="200"/>
      <c r="ES12" s="200"/>
      <c r="ET12" s="200"/>
      <c r="EU12" s="200"/>
      <c r="EV12" s="200"/>
      <c r="EW12" s="200"/>
      <c r="EX12" s="200"/>
      <c r="EY12" s="200"/>
      <c r="EZ12" s="200"/>
      <c r="FA12" s="200"/>
      <c r="FB12" s="200"/>
      <c r="FC12" s="200"/>
      <c r="FD12" s="200"/>
      <c r="FE12" s="200"/>
      <c r="FF12" s="200"/>
      <c r="FG12" s="200"/>
      <c r="FH12" s="200"/>
      <c r="FI12" s="200"/>
      <c r="FJ12" s="200"/>
      <c r="FK12" s="200"/>
      <c r="FL12" s="200"/>
      <c r="FM12" s="200"/>
      <c r="FN12" s="200"/>
      <c r="FO12" s="200"/>
      <c r="FP12" s="200"/>
      <c r="FQ12" s="200"/>
      <c r="FR12" s="200"/>
      <c r="FS12" s="200"/>
      <c r="FT12" s="200"/>
      <c r="FU12" s="200"/>
      <c r="FV12" s="200"/>
      <c r="FW12" s="200"/>
      <c r="FX12" s="200"/>
      <c r="FY12" s="200"/>
      <c r="FZ12" s="200"/>
      <c r="GA12" s="200"/>
      <c r="GB12" s="200"/>
      <c r="GC12" s="200"/>
      <c r="GD12" s="200"/>
      <c r="GE12" s="200"/>
      <c r="GF12" s="200"/>
      <c r="GG12" s="200"/>
      <c r="GH12" s="200"/>
      <c r="GI12" s="200"/>
      <c r="GJ12" s="200"/>
      <c r="GK12" s="200"/>
      <c r="GL12" s="200"/>
      <c r="GM12" s="200"/>
      <c r="GN12" s="200"/>
      <c r="GO12" s="200"/>
      <c r="GP12" s="200"/>
      <c r="GQ12" s="200"/>
      <c r="GR12" s="200"/>
      <c r="GS12" s="200"/>
      <c r="GT12" s="200"/>
      <c r="GU12" s="200"/>
      <c r="GV12" s="200"/>
      <c r="GW12" s="200"/>
      <c r="GX12" s="200"/>
      <c r="GY12" s="200"/>
      <c r="GZ12" s="200"/>
      <c r="HA12" s="200"/>
      <c r="HB12" s="200"/>
      <c r="HC12" s="200"/>
      <c r="HD12" s="200"/>
      <c r="HE12" s="200"/>
      <c r="HF12" s="200"/>
      <c r="HG12" s="200"/>
      <c r="HH12" s="200"/>
      <c r="HI12" s="200"/>
      <c r="HJ12" s="200"/>
      <c r="HK12" s="200"/>
      <c r="HL12" s="200"/>
      <c r="HM12" s="152"/>
    </row>
    <row r="13" spans="1:221" ht="17.149999999999999" customHeight="1" x14ac:dyDescent="0.3">
      <c r="A13" s="30">
        <v>8</v>
      </c>
      <c r="B13" s="30">
        <v>7</v>
      </c>
      <c r="C13" s="30">
        <f>B13-A13</f>
        <v>-1</v>
      </c>
      <c r="D13" s="18" t="s">
        <v>259</v>
      </c>
      <c r="E13" s="2">
        <f>LARGE(H13:Z13,1)+LARGE(H13:Z13,2)+LARGE(H13:Z13,3)+LARGE(H13:Z13,4)+LARGE(H13:Z13,5)+F13</f>
        <v>35</v>
      </c>
      <c r="F13" s="239">
        <v>20</v>
      </c>
      <c r="G13" s="30">
        <f>COUNT(H13:U13)</f>
        <v>1</v>
      </c>
      <c r="H13" s="31"/>
      <c r="I13" s="186" t="s">
        <v>13</v>
      </c>
      <c r="J13" s="19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>
        <v>15</v>
      </c>
      <c r="P13" s="31" t="s">
        <v>13</v>
      </c>
      <c r="Q13" s="186" t="s">
        <v>13</v>
      </c>
      <c r="R13" s="191" t="s">
        <v>13</v>
      </c>
      <c r="S13" s="186" t="s">
        <v>13</v>
      </c>
      <c r="T13" s="31" t="s">
        <v>13</v>
      </c>
      <c r="U13" s="63"/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154"/>
      <c r="AB13" s="154"/>
      <c r="AC13" s="151"/>
      <c r="AD13" s="200"/>
      <c r="AE13" s="200"/>
      <c r="AF13" s="200"/>
      <c r="AG13" s="152"/>
      <c r="AH13" s="151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  <c r="CI13" s="200"/>
      <c r="CJ13" s="200"/>
      <c r="CK13" s="200"/>
      <c r="CL13" s="200"/>
      <c r="CM13" s="200"/>
      <c r="CN13" s="200"/>
      <c r="CO13" s="200"/>
      <c r="CP13" s="200"/>
      <c r="CQ13" s="200"/>
      <c r="CR13" s="200"/>
      <c r="CS13" s="200"/>
      <c r="CT13" s="200"/>
      <c r="CU13" s="200"/>
      <c r="CV13" s="200"/>
      <c r="CW13" s="200"/>
      <c r="CX13" s="200"/>
      <c r="CY13" s="200"/>
      <c r="CZ13" s="200"/>
      <c r="DA13" s="200"/>
      <c r="DB13" s="200"/>
      <c r="DC13" s="200"/>
      <c r="DD13" s="200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  <c r="DR13" s="200"/>
      <c r="DS13" s="200"/>
      <c r="DT13" s="200"/>
      <c r="DU13" s="200"/>
      <c r="DV13" s="200"/>
      <c r="DW13" s="200"/>
      <c r="DX13" s="200"/>
      <c r="DY13" s="200"/>
      <c r="DZ13" s="200"/>
      <c r="EA13" s="200"/>
      <c r="EB13" s="200"/>
      <c r="EC13" s="200"/>
      <c r="ED13" s="200"/>
      <c r="EE13" s="200"/>
      <c r="EF13" s="200"/>
      <c r="EG13" s="200"/>
      <c r="EH13" s="200"/>
      <c r="EI13" s="200"/>
      <c r="EJ13" s="200"/>
      <c r="EK13" s="200"/>
      <c r="EL13" s="200"/>
      <c r="EM13" s="200"/>
      <c r="EN13" s="200"/>
      <c r="EO13" s="200"/>
      <c r="EP13" s="200"/>
      <c r="EQ13" s="200"/>
      <c r="ER13" s="200"/>
      <c r="ES13" s="200"/>
      <c r="ET13" s="200"/>
      <c r="EU13" s="200"/>
      <c r="EV13" s="200"/>
      <c r="EW13" s="200"/>
      <c r="EX13" s="200"/>
      <c r="EY13" s="200"/>
      <c r="EZ13" s="200"/>
      <c r="FA13" s="200"/>
      <c r="FB13" s="200"/>
      <c r="FC13" s="200"/>
      <c r="FD13" s="200"/>
      <c r="FE13" s="200"/>
      <c r="FF13" s="200"/>
      <c r="FG13" s="200"/>
      <c r="FH13" s="200"/>
      <c r="FI13" s="200"/>
      <c r="FJ13" s="200"/>
      <c r="FK13" s="200"/>
      <c r="FL13" s="200"/>
      <c r="FM13" s="200"/>
      <c r="FN13" s="200"/>
      <c r="FO13" s="200"/>
      <c r="FP13" s="200"/>
      <c r="FQ13" s="200"/>
      <c r="FR13" s="200"/>
      <c r="FS13" s="200"/>
      <c r="FT13" s="200"/>
      <c r="FU13" s="200"/>
      <c r="FV13" s="200"/>
      <c r="FW13" s="200"/>
      <c r="FX13" s="200"/>
      <c r="FY13" s="200"/>
      <c r="FZ13" s="200"/>
      <c r="GA13" s="200"/>
      <c r="GB13" s="200"/>
      <c r="GC13" s="200"/>
      <c r="GD13" s="200"/>
      <c r="GE13" s="200"/>
      <c r="GF13" s="200"/>
      <c r="GG13" s="200"/>
      <c r="GH13" s="200"/>
      <c r="GI13" s="200"/>
      <c r="GJ13" s="200"/>
      <c r="GK13" s="200"/>
      <c r="GL13" s="200"/>
      <c r="GM13" s="200"/>
      <c r="GN13" s="200"/>
      <c r="GO13" s="200"/>
      <c r="GP13" s="200"/>
      <c r="GQ13" s="200"/>
      <c r="GR13" s="200"/>
      <c r="GS13" s="200"/>
      <c r="GT13" s="200"/>
      <c r="GU13" s="200"/>
      <c r="GV13" s="200"/>
      <c r="GW13" s="200"/>
      <c r="GX13" s="200"/>
      <c r="GY13" s="200"/>
      <c r="GZ13" s="200"/>
      <c r="HA13" s="200"/>
      <c r="HB13" s="200"/>
      <c r="HC13" s="200"/>
      <c r="HD13" s="200"/>
      <c r="HE13" s="200"/>
      <c r="HF13" s="200"/>
      <c r="HG13" s="200"/>
      <c r="HH13" s="200"/>
      <c r="HI13" s="200"/>
      <c r="HJ13" s="200"/>
      <c r="HK13" s="200"/>
      <c r="HL13" s="200"/>
      <c r="HM13" s="152"/>
    </row>
    <row r="14" spans="1:221" ht="17.149999999999999" customHeight="1" x14ac:dyDescent="0.3">
      <c r="A14" s="30">
        <v>9</v>
      </c>
      <c r="B14" s="30">
        <v>8</v>
      </c>
      <c r="C14" s="30">
        <f>B14-A14</f>
        <v>-1</v>
      </c>
      <c r="D14" s="18" t="s">
        <v>130</v>
      </c>
      <c r="E14" s="2">
        <f>LARGE(H14:Z14,1)+LARGE(H14:Z14,2)+LARGE(H14:Z14,3)+LARGE(H14:Z14,4)+LARGE(H14:Z14,5)+F14</f>
        <v>34</v>
      </c>
      <c r="F14" s="238">
        <v>20</v>
      </c>
      <c r="G14" s="30">
        <f>COUNT(H14:U14)</f>
        <v>2</v>
      </c>
      <c r="H14" s="31"/>
      <c r="I14" s="186" t="s">
        <v>13</v>
      </c>
      <c r="J14" s="191" t="s">
        <v>13</v>
      </c>
      <c r="K14" s="186" t="s">
        <v>13</v>
      </c>
      <c r="L14" s="31" t="s">
        <v>13</v>
      </c>
      <c r="M14" s="186">
        <v>10</v>
      </c>
      <c r="N14" s="191" t="s">
        <v>13</v>
      </c>
      <c r="O14" s="186" t="s">
        <v>13</v>
      </c>
      <c r="P14" s="31" t="s">
        <v>13</v>
      </c>
      <c r="Q14" s="186" t="s">
        <v>13</v>
      </c>
      <c r="R14" s="191">
        <v>4</v>
      </c>
      <c r="S14" s="186" t="s">
        <v>13</v>
      </c>
      <c r="T14" s="31" t="s">
        <v>13</v>
      </c>
      <c r="U14" s="155"/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154"/>
      <c r="AB14" s="154"/>
      <c r="AC14" s="151"/>
      <c r="AD14" s="200"/>
      <c r="AE14" s="200"/>
      <c r="AF14" s="200"/>
      <c r="AG14" s="152"/>
      <c r="AH14" s="151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200"/>
      <c r="HJ14" s="200"/>
      <c r="HK14" s="200"/>
      <c r="HL14" s="200"/>
      <c r="HM14" s="152"/>
    </row>
    <row r="15" spans="1:221" ht="17.149999999999999" customHeight="1" x14ac:dyDescent="0.3">
      <c r="A15" s="30">
        <v>10</v>
      </c>
      <c r="B15" s="30">
        <v>10</v>
      </c>
      <c r="C15" s="30">
        <f>B15-A15</f>
        <v>0</v>
      </c>
      <c r="D15" s="18" t="s">
        <v>815</v>
      </c>
      <c r="E15" s="2">
        <f>LARGE(H15:Z15,1)+LARGE(H15:Z15,2)+LARGE(H15:Z15,3)+LARGE(H15:Z15,4)+LARGE(H15:Z15,5)+F15</f>
        <v>30</v>
      </c>
      <c r="F15" s="239"/>
      <c r="G15" s="30">
        <f>COUNT(H15:U15)</f>
        <v>1</v>
      </c>
      <c r="H15" s="31"/>
      <c r="I15" s="186" t="s">
        <v>13</v>
      </c>
      <c r="J15" s="191" t="s">
        <v>13</v>
      </c>
      <c r="K15" s="186" t="s">
        <v>13</v>
      </c>
      <c r="L15" s="31" t="s">
        <v>13</v>
      </c>
      <c r="M15" s="186" t="s">
        <v>13</v>
      </c>
      <c r="N15" s="191" t="s">
        <v>13</v>
      </c>
      <c r="O15" s="186" t="s">
        <v>13</v>
      </c>
      <c r="P15" s="31">
        <v>30</v>
      </c>
      <c r="Q15" s="186" t="s">
        <v>13</v>
      </c>
      <c r="R15" s="191" t="s">
        <v>13</v>
      </c>
      <c r="S15" s="186" t="s">
        <v>13</v>
      </c>
      <c r="T15" s="31" t="s">
        <v>13</v>
      </c>
      <c r="U15" s="63"/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154"/>
      <c r="AB15" s="154"/>
      <c r="AC15" s="151"/>
      <c r="AD15" s="200"/>
      <c r="AE15" s="200"/>
      <c r="AF15" s="200"/>
      <c r="AG15" s="152"/>
      <c r="AH15" s="151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  <c r="CZ15" s="200"/>
      <c r="DA15" s="200"/>
      <c r="DB15" s="200"/>
      <c r="DC15" s="200"/>
      <c r="DD15" s="200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0"/>
      <c r="DS15" s="200"/>
      <c r="DT15" s="200"/>
      <c r="DU15" s="200"/>
      <c r="DV15" s="200"/>
      <c r="DW15" s="200"/>
      <c r="DX15" s="200"/>
      <c r="DY15" s="200"/>
      <c r="DZ15" s="200"/>
      <c r="EA15" s="200"/>
      <c r="EB15" s="200"/>
      <c r="EC15" s="200"/>
      <c r="ED15" s="200"/>
      <c r="EE15" s="200"/>
      <c r="EF15" s="200"/>
      <c r="EG15" s="200"/>
      <c r="EH15" s="200"/>
      <c r="EI15" s="200"/>
      <c r="EJ15" s="200"/>
      <c r="EK15" s="200"/>
      <c r="EL15" s="200"/>
      <c r="EM15" s="200"/>
      <c r="EN15" s="200"/>
      <c r="EO15" s="200"/>
      <c r="EP15" s="200"/>
      <c r="EQ15" s="200"/>
      <c r="ER15" s="200"/>
      <c r="ES15" s="200"/>
      <c r="ET15" s="200"/>
      <c r="EU15" s="200"/>
      <c r="EV15" s="200"/>
      <c r="EW15" s="200"/>
      <c r="EX15" s="200"/>
      <c r="EY15" s="200"/>
      <c r="EZ15" s="200"/>
      <c r="FA15" s="200"/>
      <c r="FB15" s="200"/>
      <c r="FC15" s="200"/>
      <c r="FD15" s="200"/>
      <c r="FE15" s="200"/>
      <c r="FF15" s="200"/>
      <c r="FG15" s="200"/>
      <c r="FH15" s="200"/>
      <c r="FI15" s="200"/>
      <c r="FJ15" s="200"/>
      <c r="FK15" s="200"/>
      <c r="FL15" s="200"/>
      <c r="FM15" s="200"/>
      <c r="FN15" s="200"/>
      <c r="FO15" s="200"/>
      <c r="FP15" s="200"/>
      <c r="FQ15" s="200"/>
      <c r="FR15" s="200"/>
      <c r="FS15" s="200"/>
      <c r="FT15" s="200"/>
      <c r="FU15" s="200"/>
      <c r="FV15" s="200"/>
      <c r="FW15" s="200"/>
      <c r="FX15" s="200"/>
      <c r="FY15" s="200"/>
      <c r="FZ15" s="200"/>
      <c r="GA15" s="200"/>
      <c r="GB15" s="200"/>
      <c r="GC15" s="200"/>
      <c r="GD15" s="200"/>
      <c r="GE15" s="200"/>
      <c r="GF15" s="200"/>
      <c r="GG15" s="200"/>
      <c r="GH15" s="200"/>
      <c r="GI15" s="200"/>
      <c r="GJ15" s="200"/>
      <c r="GK15" s="200"/>
      <c r="GL15" s="200"/>
      <c r="GM15" s="200"/>
      <c r="GN15" s="200"/>
      <c r="GO15" s="200"/>
      <c r="GP15" s="200"/>
      <c r="GQ15" s="200"/>
      <c r="GR15" s="200"/>
      <c r="GS15" s="200"/>
      <c r="GT15" s="200"/>
      <c r="GU15" s="200"/>
      <c r="GV15" s="200"/>
      <c r="GW15" s="200"/>
      <c r="GX15" s="200"/>
      <c r="GY15" s="200"/>
      <c r="GZ15" s="200"/>
      <c r="HA15" s="200"/>
      <c r="HB15" s="200"/>
      <c r="HC15" s="200"/>
      <c r="HD15" s="200"/>
      <c r="HE15" s="200"/>
      <c r="HF15" s="200"/>
      <c r="HG15" s="200"/>
      <c r="HH15" s="200"/>
      <c r="HI15" s="200"/>
      <c r="HJ15" s="200"/>
      <c r="HK15" s="200"/>
      <c r="HL15" s="200"/>
      <c r="HM15" s="152"/>
    </row>
    <row r="16" spans="1:221" ht="17.149999999999999" customHeight="1" x14ac:dyDescent="0.3">
      <c r="A16" s="30">
        <v>11</v>
      </c>
      <c r="B16" s="30">
        <v>11</v>
      </c>
      <c r="C16" s="30">
        <f>B16-A16</f>
        <v>0</v>
      </c>
      <c r="D16" s="18" t="s">
        <v>260</v>
      </c>
      <c r="E16" s="2">
        <f>LARGE(H16:Z16,1)+LARGE(H16:Z16,2)+LARGE(H16:Z16,3)+LARGE(H16:Z16,4)+LARGE(H16:Z16,5)+F16</f>
        <v>30</v>
      </c>
      <c r="F16" s="239">
        <v>20</v>
      </c>
      <c r="G16" s="30">
        <f>COUNT(H16:U16)</f>
        <v>1</v>
      </c>
      <c r="H16" s="31"/>
      <c r="I16" s="186" t="s">
        <v>13</v>
      </c>
      <c r="J16" s="191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>
        <v>10</v>
      </c>
      <c r="P16" s="31" t="s">
        <v>13</v>
      </c>
      <c r="Q16" s="186" t="s">
        <v>13</v>
      </c>
      <c r="R16" s="191" t="s">
        <v>13</v>
      </c>
      <c r="S16" s="186" t="s">
        <v>13</v>
      </c>
      <c r="T16" s="31" t="s">
        <v>13</v>
      </c>
      <c r="U16" s="63"/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154"/>
      <c r="AB16" s="154"/>
      <c r="AC16" s="151"/>
      <c r="AD16" s="200"/>
      <c r="AE16" s="200"/>
      <c r="AF16" s="200"/>
      <c r="AG16" s="152"/>
      <c r="AH16" s="151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  <c r="CI16" s="200"/>
      <c r="CJ16" s="200"/>
      <c r="CK16" s="200"/>
      <c r="CL16" s="200"/>
      <c r="CM16" s="200"/>
      <c r="CN16" s="200"/>
      <c r="CO16" s="200"/>
      <c r="CP16" s="200"/>
      <c r="CQ16" s="200"/>
      <c r="CR16" s="200"/>
      <c r="CS16" s="200"/>
      <c r="CT16" s="200"/>
      <c r="CU16" s="200"/>
      <c r="CV16" s="200"/>
      <c r="CW16" s="200"/>
      <c r="CX16" s="200"/>
      <c r="CY16" s="200"/>
      <c r="CZ16" s="200"/>
      <c r="DA16" s="200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0"/>
      <c r="DS16" s="200"/>
      <c r="DT16" s="200"/>
      <c r="DU16" s="200"/>
      <c r="DV16" s="200"/>
      <c r="DW16" s="200"/>
      <c r="DX16" s="200"/>
      <c r="DY16" s="200"/>
      <c r="DZ16" s="200"/>
      <c r="EA16" s="200"/>
      <c r="EB16" s="200"/>
      <c r="EC16" s="200"/>
      <c r="ED16" s="200"/>
      <c r="EE16" s="200"/>
      <c r="EF16" s="200"/>
      <c r="EG16" s="200"/>
      <c r="EH16" s="200"/>
      <c r="EI16" s="200"/>
      <c r="EJ16" s="200"/>
      <c r="EK16" s="200"/>
      <c r="EL16" s="200"/>
      <c r="EM16" s="200"/>
      <c r="EN16" s="200"/>
      <c r="EO16" s="200"/>
      <c r="EP16" s="200"/>
      <c r="EQ16" s="200"/>
      <c r="ER16" s="200"/>
      <c r="ES16" s="200"/>
      <c r="ET16" s="200"/>
      <c r="EU16" s="200"/>
      <c r="EV16" s="200"/>
      <c r="EW16" s="200"/>
      <c r="EX16" s="200"/>
      <c r="EY16" s="200"/>
      <c r="EZ16" s="200"/>
      <c r="FA16" s="200"/>
      <c r="FB16" s="200"/>
      <c r="FC16" s="200"/>
      <c r="FD16" s="200"/>
      <c r="FE16" s="200"/>
      <c r="FF16" s="200"/>
      <c r="FG16" s="200"/>
      <c r="FH16" s="200"/>
      <c r="FI16" s="200"/>
      <c r="FJ16" s="200"/>
      <c r="FK16" s="200"/>
      <c r="FL16" s="200"/>
      <c r="FM16" s="200"/>
      <c r="FN16" s="200"/>
      <c r="FO16" s="200"/>
      <c r="FP16" s="200"/>
      <c r="FQ16" s="200"/>
      <c r="FR16" s="200"/>
      <c r="FS16" s="200"/>
      <c r="FT16" s="200"/>
      <c r="FU16" s="200"/>
      <c r="FV16" s="200"/>
      <c r="FW16" s="200"/>
      <c r="FX16" s="200"/>
      <c r="FY16" s="200"/>
      <c r="FZ16" s="200"/>
      <c r="GA16" s="200"/>
      <c r="GB16" s="200"/>
      <c r="GC16" s="200"/>
      <c r="GD16" s="200"/>
      <c r="GE16" s="200"/>
      <c r="GF16" s="200"/>
      <c r="GG16" s="200"/>
      <c r="GH16" s="200"/>
      <c r="GI16" s="200"/>
      <c r="GJ16" s="200"/>
      <c r="GK16" s="200"/>
      <c r="GL16" s="200"/>
      <c r="GM16" s="200"/>
      <c r="GN16" s="200"/>
      <c r="GO16" s="200"/>
      <c r="GP16" s="200"/>
      <c r="GQ16" s="200"/>
      <c r="GR16" s="200"/>
      <c r="GS16" s="200"/>
      <c r="GT16" s="200"/>
      <c r="GU16" s="200"/>
      <c r="GV16" s="200"/>
      <c r="GW16" s="200"/>
      <c r="GX16" s="200"/>
      <c r="GY16" s="200"/>
      <c r="GZ16" s="200"/>
      <c r="HA16" s="200"/>
      <c r="HB16" s="200"/>
      <c r="HC16" s="200"/>
      <c r="HD16" s="200"/>
      <c r="HE16" s="200"/>
      <c r="HF16" s="200"/>
      <c r="HG16" s="200"/>
      <c r="HH16" s="200"/>
      <c r="HI16" s="200"/>
      <c r="HJ16" s="200"/>
      <c r="HK16" s="200"/>
      <c r="HL16" s="200"/>
      <c r="HM16" s="152"/>
    </row>
    <row r="17" spans="1:221" ht="17.149999999999999" customHeight="1" x14ac:dyDescent="0.3">
      <c r="A17" s="30">
        <v>12</v>
      </c>
      <c r="B17" s="30">
        <v>12</v>
      </c>
      <c r="C17" s="30">
        <f>B17-A17</f>
        <v>0</v>
      </c>
      <c r="D17" s="18" t="s">
        <v>134</v>
      </c>
      <c r="E17" s="2">
        <f>LARGE(H17:Z17,1)+LARGE(H17:Z17,2)+LARGE(H17:Z17,3)+LARGE(H17:Z17,4)+LARGE(H17:Z17,5)+F17</f>
        <v>30</v>
      </c>
      <c r="F17" s="238">
        <v>20</v>
      </c>
      <c r="G17" s="30">
        <f>COUNT(H17:U17)</f>
        <v>2</v>
      </c>
      <c r="H17" s="31"/>
      <c r="I17" s="186" t="s">
        <v>13</v>
      </c>
      <c r="J17" s="19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 t="s">
        <v>13</v>
      </c>
      <c r="P17" s="31" t="s">
        <v>13</v>
      </c>
      <c r="Q17" s="186">
        <v>5</v>
      </c>
      <c r="R17" s="191" t="s">
        <v>13</v>
      </c>
      <c r="S17" s="186">
        <v>5</v>
      </c>
      <c r="T17" s="31" t="s">
        <v>13</v>
      </c>
      <c r="U17" s="155"/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154"/>
      <c r="AB17" s="154"/>
      <c r="AC17" s="151"/>
      <c r="AD17" s="200"/>
      <c r="AE17" s="200"/>
      <c r="AF17" s="200"/>
      <c r="AG17" s="152"/>
      <c r="AH17" s="151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  <c r="DR17" s="200"/>
      <c r="DS17" s="200"/>
      <c r="DT17" s="200"/>
      <c r="DU17" s="200"/>
      <c r="DV17" s="200"/>
      <c r="DW17" s="200"/>
      <c r="DX17" s="200"/>
      <c r="DY17" s="200"/>
      <c r="DZ17" s="200"/>
      <c r="EA17" s="200"/>
      <c r="EB17" s="200"/>
      <c r="EC17" s="200"/>
      <c r="ED17" s="200"/>
      <c r="EE17" s="200"/>
      <c r="EF17" s="200"/>
      <c r="EG17" s="200"/>
      <c r="EH17" s="200"/>
      <c r="EI17" s="200"/>
      <c r="EJ17" s="200"/>
      <c r="EK17" s="200"/>
      <c r="EL17" s="200"/>
      <c r="EM17" s="200"/>
      <c r="EN17" s="200"/>
      <c r="EO17" s="200"/>
      <c r="EP17" s="200"/>
      <c r="EQ17" s="200"/>
      <c r="ER17" s="200"/>
      <c r="ES17" s="200"/>
      <c r="ET17" s="200"/>
      <c r="EU17" s="200"/>
      <c r="EV17" s="200"/>
      <c r="EW17" s="200"/>
      <c r="EX17" s="200"/>
      <c r="EY17" s="200"/>
      <c r="EZ17" s="200"/>
      <c r="FA17" s="200"/>
      <c r="FB17" s="200"/>
      <c r="FC17" s="200"/>
      <c r="FD17" s="200"/>
      <c r="FE17" s="200"/>
      <c r="FF17" s="200"/>
      <c r="FG17" s="200"/>
      <c r="FH17" s="200"/>
      <c r="FI17" s="200"/>
      <c r="FJ17" s="200"/>
      <c r="FK17" s="200"/>
      <c r="FL17" s="200"/>
      <c r="FM17" s="200"/>
      <c r="FN17" s="200"/>
      <c r="FO17" s="200"/>
      <c r="FP17" s="200"/>
      <c r="FQ17" s="200"/>
      <c r="FR17" s="200"/>
      <c r="FS17" s="200"/>
      <c r="FT17" s="200"/>
      <c r="FU17" s="200"/>
      <c r="FV17" s="200"/>
      <c r="FW17" s="200"/>
      <c r="FX17" s="200"/>
      <c r="FY17" s="200"/>
      <c r="FZ17" s="200"/>
      <c r="GA17" s="200"/>
      <c r="GB17" s="200"/>
      <c r="GC17" s="200"/>
      <c r="GD17" s="200"/>
      <c r="GE17" s="200"/>
      <c r="GF17" s="200"/>
      <c r="GG17" s="200"/>
      <c r="GH17" s="200"/>
      <c r="GI17" s="200"/>
      <c r="GJ17" s="200"/>
      <c r="GK17" s="200"/>
      <c r="GL17" s="200"/>
      <c r="GM17" s="200"/>
      <c r="GN17" s="200"/>
      <c r="GO17" s="200"/>
      <c r="GP17" s="200"/>
      <c r="GQ17" s="200"/>
      <c r="GR17" s="200"/>
      <c r="GS17" s="200"/>
      <c r="GT17" s="200"/>
      <c r="GU17" s="200"/>
      <c r="GV17" s="200"/>
      <c r="GW17" s="200"/>
      <c r="GX17" s="200"/>
      <c r="GY17" s="200"/>
      <c r="GZ17" s="200"/>
      <c r="HA17" s="200"/>
      <c r="HB17" s="200"/>
      <c r="HC17" s="200"/>
      <c r="HD17" s="200"/>
      <c r="HE17" s="200"/>
      <c r="HF17" s="200"/>
      <c r="HG17" s="200"/>
      <c r="HH17" s="200"/>
      <c r="HI17" s="200"/>
      <c r="HJ17" s="200"/>
      <c r="HK17" s="200"/>
      <c r="HL17" s="200"/>
      <c r="HM17" s="152"/>
    </row>
    <row r="18" spans="1:221" ht="17.149999999999999" customHeight="1" x14ac:dyDescent="0.3">
      <c r="A18" s="30">
        <v>13</v>
      </c>
      <c r="B18" s="30">
        <v>13</v>
      </c>
      <c r="C18" s="30">
        <f>B18-A18</f>
        <v>0</v>
      </c>
      <c r="D18" s="18" t="s">
        <v>133</v>
      </c>
      <c r="E18" s="2">
        <f>LARGE(H18:Z18,1)+LARGE(H18:Z18,2)+LARGE(H18:Z18,3)+LARGE(H18:Z18,4)+LARGE(H18:Z18,5)+F18</f>
        <v>28</v>
      </c>
      <c r="F18" s="238">
        <v>20</v>
      </c>
      <c r="G18" s="30">
        <f>COUNT(H18:U18)</f>
        <v>1</v>
      </c>
      <c r="H18" s="31"/>
      <c r="I18" s="186" t="s">
        <v>13</v>
      </c>
      <c r="J18" s="191" t="s">
        <v>13</v>
      </c>
      <c r="K18" s="186" t="s">
        <v>13</v>
      </c>
      <c r="L18" s="31" t="s">
        <v>13</v>
      </c>
      <c r="M18" s="186" t="s">
        <v>13</v>
      </c>
      <c r="N18" s="191" t="s">
        <v>13</v>
      </c>
      <c r="O18" s="186" t="s">
        <v>13</v>
      </c>
      <c r="P18" s="31">
        <v>8</v>
      </c>
      <c r="Q18" s="186" t="s">
        <v>13</v>
      </c>
      <c r="R18" s="191" t="s">
        <v>13</v>
      </c>
      <c r="S18" s="186" t="s">
        <v>13</v>
      </c>
      <c r="T18" s="31" t="s">
        <v>13</v>
      </c>
      <c r="U18" s="63"/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154"/>
      <c r="AB18" s="154"/>
      <c r="AC18" s="151"/>
      <c r="AD18" s="200"/>
      <c r="AE18" s="200"/>
      <c r="AF18" s="200"/>
      <c r="AG18" s="152"/>
      <c r="AH18" s="151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  <c r="DR18" s="200"/>
      <c r="DS18" s="200"/>
      <c r="DT18" s="200"/>
      <c r="DU18" s="200"/>
      <c r="DV18" s="200"/>
      <c r="DW18" s="200"/>
      <c r="DX18" s="200"/>
      <c r="DY18" s="200"/>
      <c r="DZ18" s="200"/>
      <c r="EA18" s="200"/>
      <c r="EB18" s="200"/>
      <c r="EC18" s="200"/>
      <c r="ED18" s="200"/>
      <c r="EE18" s="200"/>
      <c r="EF18" s="200"/>
      <c r="EG18" s="200"/>
      <c r="EH18" s="200"/>
      <c r="EI18" s="200"/>
      <c r="EJ18" s="200"/>
      <c r="EK18" s="200"/>
      <c r="EL18" s="200"/>
      <c r="EM18" s="200"/>
      <c r="EN18" s="200"/>
      <c r="EO18" s="200"/>
      <c r="EP18" s="200"/>
      <c r="EQ18" s="200"/>
      <c r="ER18" s="200"/>
      <c r="ES18" s="200"/>
      <c r="ET18" s="200"/>
      <c r="EU18" s="200"/>
      <c r="EV18" s="200"/>
      <c r="EW18" s="200"/>
      <c r="EX18" s="200"/>
      <c r="EY18" s="200"/>
      <c r="EZ18" s="200"/>
      <c r="FA18" s="200"/>
      <c r="FB18" s="200"/>
      <c r="FC18" s="200"/>
      <c r="FD18" s="200"/>
      <c r="FE18" s="200"/>
      <c r="FF18" s="200"/>
      <c r="FG18" s="200"/>
      <c r="FH18" s="200"/>
      <c r="FI18" s="200"/>
      <c r="FJ18" s="200"/>
      <c r="FK18" s="200"/>
      <c r="FL18" s="200"/>
      <c r="FM18" s="200"/>
      <c r="FN18" s="200"/>
      <c r="FO18" s="200"/>
      <c r="FP18" s="200"/>
      <c r="FQ18" s="200"/>
      <c r="FR18" s="200"/>
      <c r="FS18" s="200"/>
      <c r="FT18" s="200"/>
      <c r="FU18" s="200"/>
      <c r="FV18" s="200"/>
      <c r="FW18" s="200"/>
      <c r="FX18" s="200"/>
      <c r="FY18" s="200"/>
      <c r="FZ18" s="200"/>
      <c r="GA18" s="200"/>
      <c r="GB18" s="200"/>
      <c r="GC18" s="200"/>
      <c r="GD18" s="200"/>
      <c r="GE18" s="200"/>
      <c r="GF18" s="200"/>
      <c r="GG18" s="200"/>
      <c r="GH18" s="200"/>
      <c r="GI18" s="200"/>
      <c r="GJ18" s="200"/>
      <c r="GK18" s="200"/>
      <c r="GL18" s="200"/>
      <c r="GM18" s="200"/>
      <c r="GN18" s="200"/>
      <c r="GO18" s="200"/>
      <c r="GP18" s="200"/>
      <c r="GQ18" s="200"/>
      <c r="GR18" s="200"/>
      <c r="GS18" s="200"/>
      <c r="GT18" s="200"/>
      <c r="GU18" s="200"/>
      <c r="GV18" s="200"/>
      <c r="GW18" s="200"/>
      <c r="GX18" s="200"/>
      <c r="GY18" s="200"/>
      <c r="GZ18" s="200"/>
      <c r="HA18" s="200"/>
      <c r="HB18" s="200"/>
      <c r="HC18" s="200"/>
      <c r="HD18" s="200"/>
      <c r="HE18" s="200"/>
      <c r="HF18" s="200"/>
      <c r="HG18" s="200"/>
      <c r="HH18" s="200"/>
      <c r="HI18" s="200"/>
      <c r="HJ18" s="200"/>
      <c r="HK18" s="200"/>
      <c r="HL18" s="200"/>
      <c r="HM18" s="152"/>
    </row>
    <row r="19" spans="1:221" ht="17.149999999999999" customHeight="1" x14ac:dyDescent="0.3">
      <c r="A19" s="30">
        <v>14</v>
      </c>
      <c r="B19" s="30">
        <v>14</v>
      </c>
      <c r="C19" s="30">
        <f>B19-A19</f>
        <v>0</v>
      </c>
      <c r="D19" s="18" t="s">
        <v>45</v>
      </c>
      <c r="E19" s="2">
        <f>LARGE(H19:Z19,1)+LARGE(H19:Z19,2)+LARGE(H19:Z19,3)+LARGE(H19:Z19,4)+LARGE(H19:Z19,5)+F19</f>
        <v>27</v>
      </c>
      <c r="F19" s="239">
        <v>20</v>
      </c>
      <c r="G19" s="30">
        <f>COUNT(H19:U19)</f>
        <v>2</v>
      </c>
      <c r="H19" s="31"/>
      <c r="I19" s="186" t="s">
        <v>13</v>
      </c>
      <c r="J19" s="191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31" t="s">
        <v>13</v>
      </c>
      <c r="Q19" s="186" t="s">
        <v>13</v>
      </c>
      <c r="R19" s="191">
        <v>1</v>
      </c>
      <c r="S19" s="186" t="s">
        <v>13</v>
      </c>
      <c r="T19" s="31">
        <v>6</v>
      </c>
      <c r="U19" s="63"/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154"/>
      <c r="AB19" s="154"/>
      <c r="AC19" s="151"/>
      <c r="AD19" s="200"/>
      <c r="AE19" s="200"/>
      <c r="AF19" s="200"/>
      <c r="AG19" s="152"/>
      <c r="AH19" s="151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200"/>
      <c r="DS19" s="200"/>
      <c r="DT19" s="200"/>
      <c r="DU19" s="200"/>
      <c r="DV19" s="200"/>
      <c r="DW19" s="200"/>
      <c r="DX19" s="200"/>
      <c r="DY19" s="200"/>
      <c r="DZ19" s="200"/>
      <c r="EA19" s="200"/>
      <c r="EB19" s="200"/>
      <c r="EC19" s="200"/>
      <c r="ED19" s="200"/>
      <c r="EE19" s="200"/>
      <c r="EF19" s="200"/>
      <c r="EG19" s="200"/>
      <c r="EH19" s="200"/>
      <c r="EI19" s="200"/>
      <c r="EJ19" s="200"/>
      <c r="EK19" s="200"/>
      <c r="EL19" s="200"/>
      <c r="EM19" s="200"/>
      <c r="EN19" s="200"/>
      <c r="EO19" s="200"/>
      <c r="EP19" s="200"/>
      <c r="EQ19" s="200"/>
      <c r="ER19" s="200"/>
      <c r="ES19" s="200"/>
      <c r="ET19" s="200"/>
      <c r="EU19" s="200"/>
      <c r="EV19" s="200"/>
      <c r="EW19" s="200"/>
      <c r="EX19" s="200"/>
      <c r="EY19" s="200"/>
      <c r="EZ19" s="200"/>
      <c r="FA19" s="200"/>
      <c r="FB19" s="200"/>
      <c r="FC19" s="200"/>
      <c r="FD19" s="200"/>
      <c r="FE19" s="200"/>
      <c r="FF19" s="200"/>
      <c r="FG19" s="200"/>
      <c r="FH19" s="200"/>
      <c r="FI19" s="200"/>
      <c r="FJ19" s="200"/>
      <c r="FK19" s="200"/>
      <c r="FL19" s="200"/>
      <c r="FM19" s="200"/>
      <c r="FN19" s="200"/>
      <c r="FO19" s="200"/>
      <c r="FP19" s="200"/>
      <c r="FQ19" s="200"/>
      <c r="FR19" s="200"/>
      <c r="FS19" s="200"/>
      <c r="FT19" s="200"/>
      <c r="FU19" s="200"/>
      <c r="FV19" s="200"/>
      <c r="FW19" s="200"/>
      <c r="FX19" s="200"/>
      <c r="FY19" s="200"/>
      <c r="FZ19" s="200"/>
      <c r="GA19" s="200"/>
      <c r="GB19" s="200"/>
      <c r="GC19" s="200"/>
      <c r="GD19" s="200"/>
      <c r="GE19" s="200"/>
      <c r="GF19" s="200"/>
      <c r="GG19" s="200"/>
      <c r="GH19" s="200"/>
      <c r="GI19" s="200"/>
      <c r="GJ19" s="200"/>
      <c r="GK19" s="200"/>
      <c r="GL19" s="200"/>
      <c r="GM19" s="200"/>
      <c r="GN19" s="200"/>
      <c r="GO19" s="200"/>
      <c r="GP19" s="200"/>
      <c r="GQ19" s="200"/>
      <c r="GR19" s="200"/>
      <c r="GS19" s="200"/>
      <c r="GT19" s="200"/>
      <c r="GU19" s="200"/>
      <c r="GV19" s="200"/>
      <c r="GW19" s="200"/>
      <c r="GX19" s="200"/>
      <c r="GY19" s="200"/>
      <c r="GZ19" s="200"/>
      <c r="HA19" s="200"/>
      <c r="HB19" s="200"/>
      <c r="HC19" s="200"/>
      <c r="HD19" s="200"/>
      <c r="HE19" s="200"/>
      <c r="HF19" s="200"/>
      <c r="HG19" s="200"/>
      <c r="HH19" s="200"/>
      <c r="HI19" s="200"/>
      <c r="HJ19" s="200"/>
      <c r="HK19" s="200"/>
      <c r="HL19" s="200"/>
      <c r="HM19" s="152"/>
    </row>
    <row r="20" spans="1:221" ht="17.149999999999999" customHeight="1" x14ac:dyDescent="0.3">
      <c r="A20" s="30">
        <v>15</v>
      </c>
      <c r="B20" s="30">
        <v>15</v>
      </c>
      <c r="C20" s="30">
        <f>B20-A20</f>
        <v>0</v>
      </c>
      <c r="D20" s="18" t="s">
        <v>1315</v>
      </c>
      <c r="E20" s="2">
        <f>LARGE(H20:Z20,1)+LARGE(H20:Z20,2)+LARGE(H20:Z20,3)+LARGE(H20:Z20,4)+LARGE(H20:Z20,5)+F20</f>
        <v>26</v>
      </c>
      <c r="F20" s="239"/>
      <c r="G20" s="30">
        <f>COUNT(H20:U20)</f>
        <v>1</v>
      </c>
      <c r="H20" s="31"/>
      <c r="I20" s="186" t="s">
        <v>13</v>
      </c>
      <c r="J20" s="19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31">
        <v>26</v>
      </c>
      <c r="Q20" s="186" t="s">
        <v>13</v>
      </c>
      <c r="R20" s="191" t="s">
        <v>13</v>
      </c>
      <c r="S20" s="186" t="s">
        <v>13</v>
      </c>
      <c r="T20" s="31" t="s">
        <v>13</v>
      </c>
      <c r="U20" s="63"/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154"/>
      <c r="AB20" s="154"/>
      <c r="AC20" s="151"/>
      <c r="AD20" s="200"/>
      <c r="AE20" s="200"/>
      <c r="AF20" s="200"/>
      <c r="AG20" s="152"/>
      <c r="AH20" s="151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200"/>
      <c r="DS20" s="200"/>
      <c r="DT20" s="200"/>
      <c r="DU20" s="200"/>
      <c r="DV20" s="200"/>
      <c r="DW20" s="200"/>
      <c r="DX20" s="200"/>
      <c r="DY20" s="200"/>
      <c r="DZ20" s="200"/>
      <c r="EA20" s="200"/>
      <c r="EB20" s="200"/>
      <c r="EC20" s="200"/>
      <c r="ED20" s="200"/>
      <c r="EE20" s="200"/>
      <c r="EF20" s="200"/>
      <c r="EG20" s="200"/>
      <c r="EH20" s="200"/>
      <c r="EI20" s="200"/>
      <c r="EJ20" s="200"/>
      <c r="EK20" s="200"/>
      <c r="EL20" s="200"/>
      <c r="EM20" s="200"/>
      <c r="EN20" s="200"/>
      <c r="EO20" s="200"/>
      <c r="EP20" s="200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200"/>
      <c r="FC20" s="200"/>
      <c r="FD20" s="200"/>
      <c r="FE20" s="200"/>
      <c r="FF20" s="200"/>
      <c r="FG20" s="200"/>
      <c r="FH20" s="200"/>
      <c r="FI20" s="200"/>
      <c r="FJ20" s="200"/>
      <c r="FK20" s="200"/>
      <c r="FL20" s="200"/>
      <c r="FM20" s="200"/>
      <c r="FN20" s="200"/>
      <c r="FO20" s="200"/>
      <c r="FP20" s="200"/>
      <c r="FQ20" s="200"/>
      <c r="FR20" s="200"/>
      <c r="FS20" s="200"/>
      <c r="FT20" s="200"/>
      <c r="FU20" s="200"/>
      <c r="FV20" s="200"/>
      <c r="FW20" s="200"/>
      <c r="FX20" s="200"/>
      <c r="FY20" s="200"/>
      <c r="FZ20" s="200"/>
      <c r="GA20" s="200"/>
      <c r="GB20" s="200"/>
      <c r="GC20" s="200"/>
      <c r="GD20" s="200"/>
      <c r="GE20" s="200"/>
      <c r="GF20" s="200"/>
      <c r="GG20" s="200"/>
      <c r="GH20" s="200"/>
      <c r="GI20" s="200"/>
      <c r="GJ20" s="200"/>
      <c r="GK20" s="200"/>
      <c r="GL20" s="200"/>
      <c r="GM20" s="200"/>
      <c r="GN20" s="200"/>
      <c r="GO20" s="200"/>
      <c r="GP20" s="200"/>
      <c r="GQ20" s="200"/>
      <c r="GR20" s="200"/>
      <c r="GS20" s="200"/>
      <c r="GT20" s="200"/>
      <c r="GU20" s="200"/>
      <c r="GV20" s="200"/>
      <c r="GW20" s="200"/>
      <c r="GX20" s="200"/>
      <c r="GY20" s="200"/>
      <c r="GZ20" s="200"/>
      <c r="HA20" s="200"/>
      <c r="HB20" s="200"/>
      <c r="HC20" s="200"/>
      <c r="HD20" s="200"/>
      <c r="HE20" s="200"/>
      <c r="HF20" s="200"/>
      <c r="HG20" s="200"/>
      <c r="HH20" s="200"/>
      <c r="HI20" s="200"/>
      <c r="HJ20" s="200"/>
      <c r="HK20" s="200"/>
      <c r="HL20" s="200"/>
      <c r="HM20" s="152"/>
    </row>
    <row r="21" spans="1:221" ht="17.149999999999999" customHeight="1" x14ac:dyDescent="0.3">
      <c r="A21" s="30">
        <v>16</v>
      </c>
      <c r="B21" s="30">
        <v>16</v>
      </c>
      <c r="C21" s="30">
        <f>B21-A21</f>
        <v>0</v>
      </c>
      <c r="D21" s="18" t="s">
        <v>131</v>
      </c>
      <c r="E21" s="2">
        <f>LARGE(H21:Z21,1)+LARGE(H21:Z21,2)+LARGE(H21:Z21,3)+LARGE(H21:Z21,4)+LARGE(H21:Z21,5)+F21</f>
        <v>25</v>
      </c>
      <c r="F21" s="238">
        <v>20</v>
      </c>
      <c r="G21" s="30">
        <f>COUNT(H21:U21)</f>
        <v>1</v>
      </c>
      <c r="H21" s="31"/>
      <c r="I21" s="186" t="s">
        <v>13</v>
      </c>
      <c r="J21" s="191" t="s">
        <v>13</v>
      </c>
      <c r="K21" s="186" t="s">
        <v>13</v>
      </c>
      <c r="L21" s="31" t="s">
        <v>13</v>
      </c>
      <c r="M21" s="186">
        <v>5</v>
      </c>
      <c r="N21" s="191" t="s">
        <v>13</v>
      </c>
      <c r="O21" s="186" t="s">
        <v>13</v>
      </c>
      <c r="P21" s="31" t="s">
        <v>13</v>
      </c>
      <c r="Q21" s="186" t="s">
        <v>13</v>
      </c>
      <c r="R21" s="191" t="s">
        <v>13</v>
      </c>
      <c r="S21" s="186" t="s">
        <v>13</v>
      </c>
      <c r="T21" s="31" t="s">
        <v>13</v>
      </c>
      <c r="U21" s="63"/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154"/>
      <c r="AB21" s="154"/>
      <c r="AC21" s="151"/>
      <c r="AD21" s="200"/>
      <c r="AE21" s="200"/>
      <c r="AF21" s="200"/>
      <c r="AG21" s="152"/>
      <c r="AH21" s="151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  <c r="DR21" s="200"/>
      <c r="DS21" s="200"/>
      <c r="DT21" s="200"/>
      <c r="DU21" s="200"/>
      <c r="DV21" s="200"/>
      <c r="DW21" s="200"/>
      <c r="DX21" s="200"/>
      <c r="DY21" s="200"/>
      <c r="DZ21" s="200"/>
      <c r="EA21" s="200"/>
      <c r="EB21" s="200"/>
      <c r="EC21" s="200"/>
      <c r="ED21" s="200"/>
      <c r="EE21" s="200"/>
      <c r="EF21" s="200"/>
      <c r="EG21" s="200"/>
      <c r="EH21" s="200"/>
      <c r="EI21" s="200"/>
      <c r="EJ21" s="200"/>
      <c r="EK21" s="200"/>
      <c r="EL21" s="200"/>
      <c r="EM21" s="200"/>
      <c r="EN21" s="200"/>
      <c r="EO21" s="200"/>
      <c r="EP21" s="200"/>
      <c r="EQ21" s="200"/>
      <c r="ER21" s="200"/>
      <c r="ES21" s="200"/>
      <c r="ET21" s="200"/>
      <c r="EU21" s="200"/>
      <c r="EV21" s="200"/>
      <c r="EW21" s="200"/>
      <c r="EX21" s="200"/>
      <c r="EY21" s="200"/>
      <c r="EZ21" s="200"/>
      <c r="FA21" s="200"/>
      <c r="FB21" s="200"/>
      <c r="FC21" s="200"/>
      <c r="FD21" s="200"/>
      <c r="FE21" s="200"/>
      <c r="FF21" s="200"/>
      <c r="FG21" s="200"/>
      <c r="FH21" s="200"/>
      <c r="FI21" s="200"/>
      <c r="FJ21" s="200"/>
      <c r="FK21" s="200"/>
      <c r="FL21" s="200"/>
      <c r="FM21" s="200"/>
      <c r="FN21" s="200"/>
      <c r="FO21" s="200"/>
      <c r="FP21" s="200"/>
      <c r="FQ21" s="200"/>
      <c r="FR21" s="200"/>
      <c r="FS21" s="200"/>
      <c r="FT21" s="200"/>
      <c r="FU21" s="200"/>
      <c r="FV21" s="200"/>
      <c r="FW21" s="200"/>
      <c r="FX21" s="200"/>
      <c r="FY21" s="200"/>
      <c r="FZ21" s="200"/>
      <c r="GA21" s="200"/>
      <c r="GB21" s="200"/>
      <c r="GC21" s="200"/>
      <c r="GD21" s="200"/>
      <c r="GE21" s="200"/>
      <c r="GF21" s="200"/>
      <c r="GG21" s="200"/>
      <c r="GH21" s="200"/>
      <c r="GI21" s="200"/>
      <c r="GJ21" s="200"/>
      <c r="GK21" s="200"/>
      <c r="GL21" s="200"/>
      <c r="GM21" s="200"/>
      <c r="GN21" s="200"/>
      <c r="GO21" s="200"/>
      <c r="GP21" s="200"/>
      <c r="GQ21" s="200"/>
      <c r="GR21" s="200"/>
      <c r="GS21" s="200"/>
      <c r="GT21" s="200"/>
      <c r="GU21" s="200"/>
      <c r="GV21" s="200"/>
      <c r="GW21" s="200"/>
      <c r="GX21" s="200"/>
      <c r="GY21" s="200"/>
      <c r="GZ21" s="200"/>
      <c r="HA21" s="200"/>
      <c r="HB21" s="200"/>
      <c r="HC21" s="200"/>
      <c r="HD21" s="200"/>
      <c r="HE21" s="200"/>
      <c r="HF21" s="200"/>
      <c r="HG21" s="200"/>
      <c r="HH21" s="200"/>
      <c r="HI21" s="200"/>
      <c r="HJ21" s="200"/>
      <c r="HK21" s="200"/>
      <c r="HL21" s="200"/>
      <c r="HM21" s="152"/>
    </row>
    <row r="22" spans="1:221" ht="17.149999999999999" customHeight="1" x14ac:dyDescent="0.3">
      <c r="A22" s="30">
        <v>17</v>
      </c>
      <c r="B22" s="30">
        <v>17</v>
      </c>
      <c r="C22" s="30">
        <f>B22-A22</f>
        <v>0</v>
      </c>
      <c r="D22" s="18" t="s">
        <v>48</v>
      </c>
      <c r="E22" s="2">
        <f>LARGE(H22:Z22,1)+LARGE(H22:Z22,2)+LARGE(H22:Z22,3)+LARGE(H22:Z22,4)+LARGE(H22:Z22,5)+F22</f>
        <v>23</v>
      </c>
      <c r="F22" s="239">
        <v>20</v>
      </c>
      <c r="G22" s="30">
        <f>COUNT(H22:U22)</f>
        <v>1</v>
      </c>
      <c r="H22" s="31"/>
      <c r="I22" s="186" t="s">
        <v>13</v>
      </c>
      <c r="J22" s="19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31" t="s">
        <v>13</v>
      </c>
      <c r="Q22" s="186" t="s">
        <v>13</v>
      </c>
      <c r="R22" s="191" t="s">
        <v>13</v>
      </c>
      <c r="S22" s="186" t="s">
        <v>13</v>
      </c>
      <c r="T22" s="31">
        <v>3</v>
      </c>
      <c r="U22" s="63"/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154"/>
      <c r="AB22" s="154"/>
      <c r="AC22" s="151"/>
      <c r="AD22" s="200"/>
      <c r="AE22" s="200"/>
      <c r="AF22" s="200"/>
      <c r="AG22" s="152"/>
      <c r="AH22" s="151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  <c r="DR22" s="200"/>
      <c r="DS22" s="200"/>
      <c r="DT22" s="200"/>
      <c r="DU22" s="200"/>
      <c r="DV22" s="200"/>
      <c r="DW22" s="200"/>
      <c r="DX22" s="200"/>
      <c r="DY22" s="200"/>
      <c r="DZ22" s="200"/>
      <c r="EA22" s="200"/>
      <c r="EB22" s="200"/>
      <c r="EC22" s="200"/>
      <c r="ED22" s="200"/>
      <c r="EE22" s="200"/>
      <c r="EF22" s="200"/>
      <c r="EG22" s="200"/>
      <c r="EH22" s="200"/>
      <c r="EI22" s="200"/>
      <c r="EJ22" s="200"/>
      <c r="EK22" s="200"/>
      <c r="EL22" s="200"/>
      <c r="EM22" s="200"/>
      <c r="EN22" s="200"/>
      <c r="EO22" s="200"/>
      <c r="EP22" s="200"/>
      <c r="EQ22" s="200"/>
      <c r="ER22" s="200"/>
      <c r="ES22" s="200"/>
      <c r="ET22" s="200"/>
      <c r="EU22" s="200"/>
      <c r="EV22" s="200"/>
      <c r="EW22" s="200"/>
      <c r="EX22" s="200"/>
      <c r="EY22" s="200"/>
      <c r="EZ22" s="200"/>
      <c r="FA22" s="200"/>
      <c r="FB22" s="200"/>
      <c r="FC22" s="200"/>
      <c r="FD22" s="200"/>
      <c r="FE22" s="200"/>
      <c r="FF22" s="200"/>
      <c r="FG22" s="200"/>
      <c r="FH22" s="200"/>
      <c r="FI22" s="200"/>
      <c r="FJ22" s="200"/>
      <c r="FK22" s="200"/>
      <c r="FL22" s="200"/>
      <c r="FM22" s="200"/>
      <c r="FN22" s="200"/>
      <c r="FO22" s="200"/>
      <c r="FP22" s="200"/>
      <c r="FQ22" s="200"/>
      <c r="FR22" s="200"/>
      <c r="FS22" s="200"/>
      <c r="FT22" s="200"/>
      <c r="FU22" s="200"/>
      <c r="FV22" s="200"/>
      <c r="FW22" s="200"/>
      <c r="FX22" s="200"/>
      <c r="FY22" s="200"/>
      <c r="FZ22" s="200"/>
      <c r="GA22" s="200"/>
      <c r="GB22" s="200"/>
      <c r="GC22" s="200"/>
      <c r="GD22" s="200"/>
      <c r="GE22" s="200"/>
      <c r="GF22" s="200"/>
      <c r="GG22" s="200"/>
      <c r="GH22" s="200"/>
      <c r="GI22" s="200"/>
      <c r="GJ22" s="200"/>
      <c r="GK22" s="200"/>
      <c r="GL22" s="200"/>
      <c r="GM22" s="200"/>
      <c r="GN22" s="200"/>
      <c r="GO22" s="200"/>
      <c r="GP22" s="200"/>
      <c r="GQ22" s="200"/>
      <c r="GR22" s="200"/>
      <c r="GS22" s="200"/>
      <c r="GT22" s="200"/>
      <c r="GU22" s="200"/>
      <c r="GV22" s="200"/>
      <c r="GW22" s="200"/>
      <c r="GX22" s="200"/>
      <c r="GY22" s="200"/>
      <c r="GZ22" s="200"/>
      <c r="HA22" s="200"/>
      <c r="HB22" s="200"/>
      <c r="HC22" s="200"/>
      <c r="HD22" s="200"/>
      <c r="HE22" s="200"/>
      <c r="HF22" s="200"/>
      <c r="HG22" s="200"/>
      <c r="HH22" s="200"/>
      <c r="HI22" s="200"/>
      <c r="HJ22" s="200"/>
      <c r="HK22" s="200"/>
      <c r="HL22" s="200"/>
      <c r="HM22" s="152"/>
    </row>
    <row r="23" spans="1:221" ht="17.149999999999999" customHeight="1" x14ac:dyDescent="0.3">
      <c r="A23" s="30">
        <v>18</v>
      </c>
      <c r="B23" s="30">
        <v>18</v>
      </c>
      <c r="C23" s="30">
        <f>B23-A23</f>
        <v>0</v>
      </c>
      <c r="D23" s="18" t="s">
        <v>1316</v>
      </c>
      <c r="E23" s="2">
        <f>LARGE(H23:Z23,1)+LARGE(H23:Z23,2)+LARGE(H23:Z23,3)+LARGE(H23:Z23,4)+LARGE(H23:Z23,5)+F23</f>
        <v>23</v>
      </c>
      <c r="F23" s="239"/>
      <c r="G23" s="30">
        <f>COUNT(H23:U23)</f>
        <v>1</v>
      </c>
      <c r="H23" s="31"/>
      <c r="I23" s="186" t="s">
        <v>13</v>
      </c>
      <c r="J23" s="19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31">
        <v>23</v>
      </c>
      <c r="Q23" s="186" t="s">
        <v>13</v>
      </c>
      <c r="R23" s="191" t="s">
        <v>13</v>
      </c>
      <c r="S23" s="186" t="s">
        <v>13</v>
      </c>
      <c r="T23" s="31" t="s">
        <v>13</v>
      </c>
      <c r="U23" s="63"/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154"/>
      <c r="AB23" s="154"/>
      <c r="AC23" s="151"/>
      <c r="AD23" s="200"/>
      <c r="AE23" s="200"/>
      <c r="AF23" s="200"/>
      <c r="AG23" s="152"/>
      <c r="AH23" s="151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200"/>
      <c r="DS23" s="200"/>
      <c r="DT23" s="200"/>
      <c r="DU23" s="200"/>
      <c r="DV23" s="200"/>
      <c r="DW23" s="200"/>
      <c r="DX23" s="200"/>
      <c r="DY23" s="200"/>
      <c r="DZ23" s="200"/>
      <c r="EA23" s="200"/>
      <c r="EB23" s="200"/>
      <c r="EC23" s="200"/>
      <c r="ED23" s="200"/>
      <c r="EE23" s="200"/>
      <c r="EF23" s="200"/>
      <c r="EG23" s="200"/>
      <c r="EH23" s="200"/>
      <c r="EI23" s="200"/>
      <c r="EJ23" s="200"/>
      <c r="EK23" s="200"/>
      <c r="EL23" s="200"/>
      <c r="EM23" s="200"/>
      <c r="EN23" s="200"/>
      <c r="EO23" s="200"/>
      <c r="EP23" s="200"/>
      <c r="EQ23" s="200"/>
      <c r="ER23" s="200"/>
      <c r="ES23" s="200"/>
      <c r="ET23" s="200"/>
      <c r="EU23" s="200"/>
      <c r="EV23" s="200"/>
      <c r="EW23" s="200"/>
      <c r="EX23" s="200"/>
      <c r="EY23" s="200"/>
      <c r="EZ23" s="200"/>
      <c r="FA23" s="200"/>
      <c r="FB23" s="200"/>
      <c r="FC23" s="200"/>
      <c r="FD23" s="200"/>
      <c r="FE23" s="200"/>
      <c r="FF23" s="200"/>
      <c r="FG23" s="200"/>
      <c r="FH23" s="200"/>
      <c r="FI23" s="200"/>
      <c r="FJ23" s="200"/>
      <c r="FK23" s="200"/>
      <c r="FL23" s="200"/>
      <c r="FM23" s="200"/>
      <c r="FN23" s="200"/>
      <c r="FO23" s="200"/>
      <c r="FP23" s="200"/>
      <c r="FQ23" s="200"/>
      <c r="FR23" s="200"/>
      <c r="FS23" s="200"/>
      <c r="FT23" s="200"/>
      <c r="FU23" s="200"/>
      <c r="FV23" s="200"/>
      <c r="FW23" s="200"/>
      <c r="FX23" s="200"/>
      <c r="FY23" s="200"/>
      <c r="FZ23" s="200"/>
      <c r="GA23" s="200"/>
      <c r="GB23" s="200"/>
      <c r="GC23" s="200"/>
      <c r="GD23" s="200"/>
      <c r="GE23" s="200"/>
      <c r="GF23" s="200"/>
      <c r="GG23" s="200"/>
      <c r="GH23" s="200"/>
      <c r="GI23" s="200"/>
      <c r="GJ23" s="200"/>
      <c r="GK23" s="200"/>
      <c r="GL23" s="200"/>
      <c r="GM23" s="200"/>
      <c r="GN23" s="200"/>
      <c r="GO23" s="200"/>
      <c r="GP23" s="200"/>
      <c r="GQ23" s="200"/>
      <c r="GR23" s="200"/>
      <c r="GS23" s="200"/>
      <c r="GT23" s="200"/>
      <c r="GU23" s="200"/>
      <c r="GV23" s="200"/>
      <c r="GW23" s="200"/>
      <c r="GX23" s="200"/>
      <c r="GY23" s="200"/>
      <c r="GZ23" s="200"/>
      <c r="HA23" s="200"/>
      <c r="HB23" s="200"/>
      <c r="HC23" s="200"/>
      <c r="HD23" s="200"/>
      <c r="HE23" s="200"/>
      <c r="HF23" s="200"/>
      <c r="HG23" s="200"/>
      <c r="HH23" s="200"/>
      <c r="HI23" s="200"/>
      <c r="HJ23" s="200"/>
      <c r="HK23" s="200"/>
      <c r="HL23" s="200"/>
      <c r="HM23" s="152"/>
    </row>
    <row r="24" spans="1:221" ht="17.149999999999999" customHeight="1" x14ac:dyDescent="0.3">
      <c r="A24" s="30">
        <v>19</v>
      </c>
      <c r="B24" s="30">
        <v>19</v>
      </c>
      <c r="C24" s="30">
        <f>B24-A24</f>
        <v>0</v>
      </c>
      <c r="D24" s="18" t="s">
        <v>927</v>
      </c>
      <c r="E24" s="2">
        <f>LARGE(H24:Z24,1)+LARGE(H24:Z24,2)+LARGE(H24:Z24,3)+LARGE(H24:Z24,4)+LARGE(H24:Z24,5)+F24</f>
        <v>22</v>
      </c>
      <c r="F24" s="239">
        <v>20</v>
      </c>
      <c r="G24" s="30">
        <f>COUNT(H24:U24)</f>
        <v>1</v>
      </c>
      <c r="H24" s="31"/>
      <c r="I24" s="186" t="s">
        <v>13</v>
      </c>
      <c r="J24" s="19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 t="s">
        <v>13</v>
      </c>
      <c r="P24" s="31" t="s">
        <v>13</v>
      </c>
      <c r="Q24" s="186" t="s">
        <v>13</v>
      </c>
      <c r="R24" s="191" t="s">
        <v>13</v>
      </c>
      <c r="S24" s="186" t="s">
        <v>13</v>
      </c>
      <c r="T24" s="31">
        <v>2</v>
      </c>
      <c r="U24" s="63"/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154"/>
      <c r="AB24" s="154"/>
      <c r="AC24" s="151"/>
      <c r="AD24" s="200"/>
      <c r="AE24" s="200"/>
      <c r="AF24" s="200"/>
      <c r="AG24" s="152"/>
      <c r="AH24" s="151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  <c r="DR24" s="200"/>
      <c r="DS24" s="200"/>
      <c r="DT24" s="200"/>
      <c r="DU24" s="200"/>
      <c r="DV24" s="200"/>
      <c r="DW24" s="200"/>
      <c r="DX24" s="200"/>
      <c r="DY24" s="200"/>
      <c r="DZ24" s="200"/>
      <c r="EA24" s="200"/>
      <c r="EB24" s="200"/>
      <c r="EC24" s="200"/>
      <c r="ED24" s="200"/>
      <c r="EE24" s="200"/>
      <c r="EF24" s="200"/>
      <c r="EG24" s="200"/>
      <c r="EH24" s="200"/>
      <c r="EI24" s="200"/>
      <c r="EJ24" s="200"/>
      <c r="EK24" s="200"/>
      <c r="EL24" s="200"/>
      <c r="EM24" s="200"/>
      <c r="EN24" s="200"/>
      <c r="EO24" s="200"/>
      <c r="EP24" s="200"/>
      <c r="EQ24" s="200"/>
      <c r="ER24" s="200"/>
      <c r="ES24" s="200"/>
      <c r="ET24" s="200"/>
      <c r="EU24" s="200"/>
      <c r="EV24" s="200"/>
      <c r="EW24" s="200"/>
      <c r="EX24" s="200"/>
      <c r="EY24" s="200"/>
      <c r="EZ24" s="200"/>
      <c r="FA24" s="200"/>
      <c r="FB24" s="200"/>
      <c r="FC24" s="200"/>
      <c r="FD24" s="200"/>
      <c r="FE24" s="200"/>
      <c r="FF24" s="200"/>
      <c r="FG24" s="200"/>
      <c r="FH24" s="200"/>
      <c r="FI24" s="200"/>
      <c r="FJ24" s="200"/>
      <c r="FK24" s="200"/>
      <c r="FL24" s="200"/>
      <c r="FM24" s="200"/>
      <c r="FN24" s="200"/>
      <c r="FO24" s="200"/>
      <c r="FP24" s="200"/>
      <c r="FQ24" s="200"/>
      <c r="FR24" s="200"/>
      <c r="FS24" s="200"/>
      <c r="FT24" s="200"/>
      <c r="FU24" s="200"/>
      <c r="FV24" s="200"/>
      <c r="FW24" s="200"/>
      <c r="FX24" s="200"/>
      <c r="FY24" s="200"/>
      <c r="FZ24" s="200"/>
      <c r="GA24" s="200"/>
      <c r="GB24" s="200"/>
      <c r="GC24" s="200"/>
      <c r="GD24" s="200"/>
      <c r="GE24" s="200"/>
      <c r="GF24" s="200"/>
      <c r="GG24" s="200"/>
      <c r="GH24" s="200"/>
      <c r="GI24" s="200"/>
      <c r="GJ24" s="200"/>
      <c r="GK24" s="200"/>
      <c r="GL24" s="200"/>
      <c r="GM24" s="200"/>
      <c r="GN24" s="200"/>
      <c r="GO24" s="200"/>
      <c r="GP24" s="200"/>
      <c r="GQ24" s="200"/>
      <c r="GR24" s="200"/>
      <c r="GS24" s="200"/>
      <c r="GT24" s="200"/>
      <c r="GU24" s="200"/>
      <c r="GV24" s="200"/>
      <c r="GW24" s="200"/>
      <c r="GX24" s="200"/>
      <c r="GY24" s="200"/>
      <c r="GZ24" s="200"/>
      <c r="HA24" s="200"/>
      <c r="HB24" s="200"/>
      <c r="HC24" s="200"/>
      <c r="HD24" s="200"/>
      <c r="HE24" s="200"/>
      <c r="HF24" s="200"/>
      <c r="HG24" s="200"/>
      <c r="HH24" s="200"/>
      <c r="HI24" s="200"/>
      <c r="HJ24" s="200"/>
      <c r="HK24" s="200"/>
      <c r="HL24" s="200"/>
      <c r="HM24" s="152"/>
    </row>
    <row r="25" spans="1:221" ht="17.149999999999999" customHeight="1" x14ac:dyDescent="0.3">
      <c r="A25" s="30">
        <v>20</v>
      </c>
      <c r="B25" s="30">
        <v>20</v>
      </c>
      <c r="C25" s="30">
        <f>B25-A25</f>
        <v>0</v>
      </c>
      <c r="D25" s="18" t="s">
        <v>54</v>
      </c>
      <c r="E25" s="2">
        <f>LARGE(H25:Z25,1)+LARGE(H25:Z25,2)+LARGE(H25:Z25,3)+LARGE(H25:Z25,4)+LARGE(H25:Z25,5)+F25</f>
        <v>21</v>
      </c>
      <c r="F25" s="238">
        <v>20</v>
      </c>
      <c r="G25" s="30">
        <f>COUNT(H25:U25)</f>
        <v>1</v>
      </c>
      <c r="H25" s="31"/>
      <c r="I25" s="186" t="s">
        <v>13</v>
      </c>
      <c r="J25" s="19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31" t="s">
        <v>13</v>
      </c>
      <c r="Q25" s="186" t="s">
        <v>13</v>
      </c>
      <c r="R25" s="191" t="s">
        <v>13</v>
      </c>
      <c r="S25" s="186" t="s">
        <v>13</v>
      </c>
      <c r="T25" s="31">
        <v>1</v>
      </c>
      <c r="U25" s="63"/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154"/>
      <c r="AB25" s="154"/>
      <c r="AC25" s="151"/>
      <c r="AD25" s="200"/>
      <c r="AE25" s="200"/>
      <c r="AF25" s="200"/>
      <c r="AG25" s="152"/>
      <c r="AH25" s="151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00"/>
      <c r="EM25" s="200"/>
      <c r="EN25" s="200"/>
      <c r="EO25" s="200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00"/>
      <c r="FC25" s="200"/>
      <c r="FD25" s="200"/>
      <c r="FE25" s="200"/>
      <c r="FF25" s="200"/>
      <c r="FG25" s="200"/>
      <c r="FH25" s="200"/>
      <c r="FI25" s="200"/>
      <c r="FJ25" s="200"/>
      <c r="FK25" s="200"/>
      <c r="FL25" s="200"/>
      <c r="FM25" s="200"/>
      <c r="FN25" s="200"/>
      <c r="FO25" s="200"/>
      <c r="FP25" s="200"/>
      <c r="FQ25" s="200"/>
      <c r="FR25" s="200"/>
      <c r="FS25" s="200"/>
      <c r="FT25" s="200"/>
      <c r="FU25" s="200"/>
      <c r="FV25" s="200"/>
      <c r="FW25" s="200"/>
      <c r="FX25" s="200"/>
      <c r="FY25" s="200"/>
      <c r="FZ25" s="200"/>
      <c r="GA25" s="200"/>
      <c r="GB25" s="200"/>
      <c r="GC25" s="200"/>
      <c r="GD25" s="200"/>
      <c r="GE25" s="200"/>
      <c r="GF25" s="200"/>
      <c r="GG25" s="200"/>
      <c r="GH25" s="200"/>
      <c r="GI25" s="200"/>
      <c r="GJ25" s="200"/>
      <c r="GK25" s="200"/>
      <c r="GL25" s="200"/>
      <c r="GM25" s="200"/>
      <c r="GN25" s="200"/>
      <c r="GO25" s="200"/>
      <c r="GP25" s="200"/>
      <c r="GQ25" s="200"/>
      <c r="GR25" s="200"/>
      <c r="GS25" s="200"/>
      <c r="GT25" s="200"/>
      <c r="GU25" s="200"/>
      <c r="GV25" s="200"/>
      <c r="GW25" s="200"/>
      <c r="GX25" s="200"/>
      <c r="GY25" s="200"/>
      <c r="GZ25" s="200"/>
      <c r="HA25" s="200"/>
      <c r="HB25" s="200"/>
      <c r="HC25" s="200"/>
      <c r="HD25" s="200"/>
      <c r="HE25" s="200"/>
      <c r="HF25" s="200"/>
      <c r="HG25" s="200"/>
      <c r="HH25" s="200"/>
      <c r="HI25" s="200"/>
      <c r="HJ25" s="200"/>
      <c r="HK25" s="200"/>
      <c r="HL25" s="200"/>
      <c r="HM25" s="152"/>
    </row>
    <row r="26" spans="1:221" ht="17.149999999999999" customHeight="1" x14ac:dyDescent="0.3">
      <c r="A26" s="30">
        <v>21</v>
      </c>
      <c r="B26" s="30">
        <v>21</v>
      </c>
      <c r="C26" s="30">
        <f>B26-A26</f>
        <v>0</v>
      </c>
      <c r="D26" s="18" t="s">
        <v>1317</v>
      </c>
      <c r="E26" s="2">
        <f>LARGE(H26:Z26,1)+LARGE(H26:Z26,2)+LARGE(H26:Z26,3)+LARGE(H26:Z26,4)+LARGE(H26:Z26,5)+F26</f>
        <v>20</v>
      </c>
      <c r="F26" s="239"/>
      <c r="G26" s="30">
        <f>COUNT(H26:U26)</f>
        <v>1</v>
      </c>
      <c r="H26" s="31"/>
      <c r="I26" s="186" t="s">
        <v>13</v>
      </c>
      <c r="J26" s="19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31">
        <v>20</v>
      </c>
      <c r="Q26" s="186" t="s">
        <v>13</v>
      </c>
      <c r="R26" s="191" t="s">
        <v>13</v>
      </c>
      <c r="S26" s="186" t="s">
        <v>13</v>
      </c>
      <c r="T26" s="31" t="s">
        <v>13</v>
      </c>
      <c r="U26" s="63"/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154"/>
      <c r="AB26" s="154"/>
      <c r="AC26" s="151"/>
      <c r="AD26" s="200"/>
      <c r="AE26" s="200"/>
      <c r="AF26" s="200"/>
      <c r="AG26" s="152"/>
      <c r="AH26" s="151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  <c r="DR26" s="200"/>
      <c r="DS26" s="200"/>
      <c r="DT26" s="200"/>
      <c r="DU26" s="200"/>
      <c r="DV26" s="200"/>
      <c r="DW26" s="200"/>
      <c r="DX26" s="200"/>
      <c r="DY26" s="200"/>
      <c r="DZ26" s="200"/>
      <c r="EA26" s="200"/>
      <c r="EB26" s="200"/>
      <c r="EC26" s="200"/>
      <c r="ED26" s="200"/>
      <c r="EE26" s="200"/>
      <c r="EF26" s="200"/>
      <c r="EG26" s="200"/>
      <c r="EH26" s="200"/>
      <c r="EI26" s="200"/>
      <c r="EJ26" s="200"/>
      <c r="EK26" s="200"/>
      <c r="EL26" s="200"/>
      <c r="EM26" s="200"/>
      <c r="EN26" s="200"/>
      <c r="EO26" s="200"/>
      <c r="EP26" s="200"/>
      <c r="EQ26" s="200"/>
      <c r="ER26" s="200"/>
      <c r="ES26" s="200"/>
      <c r="ET26" s="200"/>
      <c r="EU26" s="200"/>
      <c r="EV26" s="200"/>
      <c r="EW26" s="200"/>
      <c r="EX26" s="200"/>
      <c r="EY26" s="200"/>
      <c r="EZ26" s="200"/>
      <c r="FA26" s="200"/>
      <c r="FB26" s="200"/>
      <c r="FC26" s="200"/>
      <c r="FD26" s="200"/>
      <c r="FE26" s="200"/>
      <c r="FF26" s="200"/>
      <c r="FG26" s="200"/>
      <c r="FH26" s="200"/>
      <c r="FI26" s="200"/>
      <c r="FJ26" s="200"/>
      <c r="FK26" s="200"/>
      <c r="FL26" s="200"/>
      <c r="FM26" s="200"/>
      <c r="FN26" s="200"/>
      <c r="FO26" s="200"/>
      <c r="FP26" s="200"/>
      <c r="FQ26" s="200"/>
      <c r="FR26" s="200"/>
      <c r="FS26" s="200"/>
      <c r="FT26" s="200"/>
      <c r="FU26" s="200"/>
      <c r="FV26" s="200"/>
      <c r="FW26" s="200"/>
      <c r="FX26" s="200"/>
      <c r="FY26" s="200"/>
      <c r="FZ26" s="200"/>
      <c r="GA26" s="200"/>
      <c r="GB26" s="200"/>
      <c r="GC26" s="200"/>
      <c r="GD26" s="200"/>
      <c r="GE26" s="200"/>
      <c r="GF26" s="200"/>
      <c r="GG26" s="200"/>
      <c r="GH26" s="200"/>
      <c r="GI26" s="200"/>
      <c r="GJ26" s="200"/>
      <c r="GK26" s="200"/>
      <c r="GL26" s="200"/>
      <c r="GM26" s="200"/>
      <c r="GN26" s="200"/>
      <c r="GO26" s="200"/>
      <c r="GP26" s="200"/>
      <c r="GQ26" s="200"/>
      <c r="GR26" s="200"/>
      <c r="GS26" s="200"/>
      <c r="GT26" s="200"/>
      <c r="GU26" s="200"/>
      <c r="GV26" s="200"/>
      <c r="GW26" s="200"/>
      <c r="GX26" s="200"/>
      <c r="GY26" s="200"/>
      <c r="GZ26" s="200"/>
      <c r="HA26" s="200"/>
      <c r="HB26" s="200"/>
      <c r="HC26" s="200"/>
      <c r="HD26" s="200"/>
      <c r="HE26" s="200"/>
      <c r="HF26" s="200"/>
      <c r="HG26" s="200"/>
      <c r="HH26" s="200"/>
      <c r="HI26" s="200"/>
      <c r="HJ26" s="200"/>
      <c r="HK26" s="200"/>
      <c r="HL26" s="200"/>
      <c r="HM26" s="152"/>
    </row>
    <row r="27" spans="1:221" ht="17.149999999999999" customHeight="1" x14ac:dyDescent="0.3">
      <c r="A27" s="30">
        <v>22</v>
      </c>
      <c r="B27" s="30">
        <v>22</v>
      </c>
      <c r="C27" s="30">
        <f>B27-A27</f>
        <v>0</v>
      </c>
      <c r="D27" s="18" t="s">
        <v>1008</v>
      </c>
      <c r="E27" s="2">
        <f>LARGE(H27:Z27,1)+LARGE(H27:Z27,2)+LARGE(H27:Z27,3)+LARGE(H27:Z27,4)+LARGE(H27:Z27,5)+F27</f>
        <v>20</v>
      </c>
      <c r="F27" s="238"/>
      <c r="G27" s="30">
        <f>COUNT(H27:U27)</f>
        <v>1</v>
      </c>
      <c r="H27" s="31"/>
      <c r="I27" s="186" t="s">
        <v>13</v>
      </c>
      <c r="J27" s="19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31" t="s">
        <v>13</v>
      </c>
      <c r="Q27" s="186" t="s">
        <v>13</v>
      </c>
      <c r="R27" s="191">
        <v>20</v>
      </c>
      <c r="S27" s="186" t="s">
        <v>13</v>
      </c>
      <c r="T27" s="31" t="s">
        <v>13</v>
      </c>
      <c r="U27" s="63"/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154"/>
      <c r="AB27" s="154"/>
      <c r="AC27" s="151"/>
      <c r="AD27" s="200"/>
      <c r="AE27" s="200"/>
      <c r="AF27" s="200"/>
      <c r="AG27" s="152"/>
      <c r="AH27" s="151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  <c r="DR27" s="200"/>
      <c r="DS27" s="200"/>
      <c r="DT27" s="200"/>
      <c r="DU27" s="200"/>
      <c r="DV27" s="200"/>
      <c r="DW27" s="200"/>
      <c r="DX27" s="200"/>
      <c r="DY27" s="200"/>
      <c r="DZ27" s="200"/>
      <c r="EA27" s="200"/>
      <c r="EB27" s="200"/>
      <c r="EC27" s="200"/>
      <c r="ED27" s="200"/>
      <c r="EE27" s="200"/>
      <c r="EF27" s="200"/>
      <c r="EG27" s="200"/>
      <c r="EH27" s="200"/>
      <c r="EI27" s="200"/>
      <c r="EJ27" s="200"/>
      <c r="EK27" s="200"/>
      <c r="EL27" s="200"/>
      <c r="EM27" s="200"/>
      <c r="EN27" s="200"/>
      <c r="EO27" s="200"/>
      <c r="EP27" s="200"/>
      <c r="EQ27" s="200"/>
      <c r="ER27" s="200"/>
      <c r="ES27" s="200"/>
      <c r="ET27" s="200"/>
      <c r="EU27" s="200"/>
      <c r="EV27" s="200"/>
      <c r="EW27" s="200"/>
      <c r="EX27" s="200"/>
      <c r="EY27" s="200"/>
      <c r="EZ27" s="200"/>
      <c r="FA27" s="200"/>
      <c r="FB27" s="200"/>
      <c r="FC27" s="200"/>
      <c r="FD27" s="200"/>
      <c r="FE27" s="200"/>
      <c r="FF27" s="200"/>
      <c r="FG27" s="200"/>
      <c r="FH27" s="200"/>
      <c r="FI27" s="200"/>
      <c r="FJ27" s="200"/>
      <c r="FK27" s="200"/>
      <c r="FL27" s="200"/>
      <c r="FM27" s="200"/>
      <c r="FN27" s="200"/>
      <c r="FO27" s="200"/>
      <c r="FP27" s="200"/>
      <c r="FQ27" s="200"/>
      <c r="FR27" s="200"/>
      <c r="FS27" s="200"/>
      <c r="FT27" s="200"/>
      <c r="FU27" s="200"/>
      <c r="FV27" s="200"/>
      <c r="FW27" s="200"/>
      <c r="FX27" s="200"/>
      <c r="FY27" s="200"/>
      <c r="FZ27" s="200"/>
      <c r="GA27" s="200"/>
      <c r="GB27" s="200"/>
      <c r="GC27" s="200"/>
      <c r="GD27" s="200"/>
      <c r="GE27" s="200"/>
      <c r="GF27" s="200"/>
      <c r="GG27" s="200"/>
      <c r="GH27" s="200"/>
      <c r="GI27" s="200"/>
      <c r="GJ27" s="200"/>
      <c r="GK27" s="200"/>
      <c r="GL27" s="200"/>
      <c r="GM27" s="200"/>
      <c r="GN27" s="200"/>
      <c r="GO27" s="200"/>
      <c r="GP27" s="200"/>
      <c r="GQ27" s="200"/>
      <c r="GR27" s="200"/>
      <c r="GS27" s="200"/>
      <c r="GT27" s="200"/>
      <c r="GU27" s="200"/>
      <c r="GV27" s="200"/>
      <c r="GW27" s="200"/>
      <c r="GX27" s="200"/>
      <c r="GY27" s="200"/>
      <c r="GZ27" s="200"/>
      <c r="HA27" s="200"/>
      <c r="HB27" s="200"/>
      <c r="HC27" s="200"/>
      <c r="HD27" s="200"/>
      <c r="HE27" s="200"/>
      <c r="HF27" s="200"/>
      <c r="HG27" s="200"/>
      <c r="HH27" s="200"/>
      <c r="HI27" s="200"/>
      <c r="HJ27" s="200"/>
      <c r="HK27" s="200"/>
      <c r="HL27" s="200"/>
      <c r="HM27" s="152"/>
    </row>
    <row r="28" spans="1:221" ht="17.149999999999999" customHeight="1" x14ac:dyDescent="0.3">
      <c r="A28" s="30">
        <v>23</v>
      </c>
      <c r="B28" s="30">
        <v>23</v>
      </c>
      <c r="C28" s="30">
        <f>B28-A28</f>
        <v>0</v>
      </c>
      <c r="D28" s="18" t="s">
        <v>1318</v>
      </c>
      <c r="E28" s="2">
        <f>LARGE(H28:Z28,1)+LARGE(H28:Z28,2)+LARGE(H28:Z28,3)+LARGE(H28:Z28,4)+LARGE(H28:Z28,5)+F28</f>
        <v>17</v>
      </c>
      <c r="F28" s="239"/>
      <c r="G28" s="30">
        <f>COUNT(H28:U28)</f>
        <v>1</v>
      </c>
      <c r="H28" s="31"/>
      <c r="I28" s="186" t="s">
        <v>13</v>
      </c>
      <c r="J28" s="19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 t="s">
        <v>13</v>
      </c>
      <c r="P28" s="31">
        <v>17</v>
      </c>
      <c r="Q28" s="186" t="s">
        <v>13</v>
      </c>
      <c r="R28" s="191" t="s">
        <v>13</v>
      </c>
      <c r="S28" s="186" t="s">
        <v>13</v>
      </c>
      <c r="T28" s="31" t="s">
        <v>13</v>
      </c>
      <c r="U28" s="63"/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154"/>
      <c r="AB28" s="154"/>
      <c r="AC28" s="151"/>
      <c r="AD28" s="200"/>
      <c r="AE28" s="200"/>
      <c r="AF28" s="200"/>
      <c r="AG28" s="152"/>
      <c r="AH28" s="151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  <c r="DR28" s="200"/>
      <c r="DS28" s="200"/>
      <c r="DT28" s="200"/>
      <c r="DU28" s="200"/>
      <c r="DV28" s="200"/>
      <c r="DW28" s="200"/>
      <c r="DX28" s="200"/>
      <c r="DY28" s="200"/>
      <c r="DZ28" s="200"/>
      <c r="EA28" s="200"/>
      <c r="EB28" s="200"/>
      <c r="EC28" s="200"/>
      <c r="ED28" s="200"/>
      <c r="EE28" s="200"/>
      <c r="EF28" s="200"/>
      <c r="EG28" s="200"/>
      <c r="EH28" s="200"/>
      <c r="EI28" s="200"/>
      <c r="EJ28" s="200"/>
      <c r="EK28" s="200"/>
      <c r="EL28" s="200"/>
      <c r="EM28" s="200"/>
      <c r="EN28" s="200"/>
      <c r="EO28" s="200"/>
      <c r="EP28" s="200"/>
      <c r="EQ28" s="200"/>
      <c r="ER28" s="200"/>
      <c r="ES28" s="200"/>
      <c r="ET28" s="200"/>
      <c r="EU28" s="200"/>
      <c r="EV28" s="200"/>
      <c r="EW28" s="200"/>
      <c r="EX28" s="200"/>
      <c r="EY28" s="200"/>
      <c r="EZ28" s="200"/>
      <c r="FA28" s="200"/>
      <c r="FB28" s="200"/>
      <c r="FC28" s="200"/>
      <c r="FD28" s="200"/>
      <c r="FE28" s="200"/>
      <c r="FF28" s="200"/>
      <c r="FG28" s="200"/>
      <c r="FH28" s="200"/>
      <c r="FI28" s="200"/>
      <c r="FJ28" s="200"/>
      <c r="FK28" s="200"/>
      <c r="FL28" s="200"/>
      <c r="FM28" s="200"/>
      <c r="FN28" s="200"/>
      <c r="FO28" s="200"/>
      <c r="FP28" s="200"/>
      <c r="FQ28" s="200"/>
      <c r="FR28" s="200"/>
      <c r="FS28" s="200"/>
      <c r="FT28" s="200"/>
      <c r="FU28" s="200"/>
      <c r="FV28" s="200"/>
      <c r="FW28" s="200"/>
      <c r="FX28" s="200"/>
      <c r="FY28" s="200"/>
      <c r="FZ28" s="200"/>
      <c r="GA28" s="200"/>
      <c r="GB28" s="200"/>
      <c r="GC28" s="200"/>
      <c r="GD28" s="200"/>
      <c r="GE28" s="200"/>
      <c r="GF28" s="200"/>
      <c r="GG28" s="200"/>
      <c r="GH28" s="200"/>
      <c r="GI28" s="200"/>
      <c r="GJ28" s="200"/>
      <c r="GK28" s="200"/>
      <c r="GL28" s="200"/>
      <c r="GM28" s="200"/>
      <c r="GN28" s="200"/>
      <c r="GO28" s="200"/>
      <c r="GP28" s="200"/>
      <c r="GQ28" s="200"/>
      <c r="GR28" s="200"/>
      <c r="GS28" s="200"/>
      <c r="GT28" s="200"/>
      <c r="GU28" s="200"/>
      <c r="GV28" s="200"/>
      <c r="GW28" s="200"/>
      <c r="GX28" s="200"/>
      <c r="GY28" s="200"/>
      <c r="GZ28" s="200"/>
      <c r="HA28" s="200"/>
      <c r="HB28" s="200"/>
      <c r="HC28" s="200"/>
      <c r="HD28" s="200"/>
      <c r="HE28" s="200"/>
      <c r="HF28" s="200"/>
      <c r="HG28" s="200"/>
      <c r="HH28" s="200"/>
      <c r="HI28" s="200"/>
      <c r="HJ28" s="200"/>
      <c r="HK28" s="200"/>
      <c r="HL28" s="200"/>
      <c r="HM28" s="152"/>
    </row>
    <row r="29" spans="1:221" ht="17.149999999999999" customHeight="1" x14ac:dyDescent="0.3">
      <c r="A29" s="30">
        <v>24</v>
      </c>
      <c r="B29" s="30">
        <v>24</v>
      </c>
      <c r="C29" s="30">
        <f>B29-A29</f>
        <v>0</v>
      </c>
      <c r="D29" s="18" t="s">
        <v>1009</v>
      </c>
      <c r="E29" s="2">
        <f>LARGE(H29:Z29,1)+LARGE(H29:Z29,2)+LARGE(H29:Z29,3)+LARGE(H29:Z29,4)+LARGE(H29:Z29,5)+F29</f>
        <v>17</v>
      </c>
      <c r="F29" s="239"/>
      <c r="G29" s="30">
        <f>COUNT(H29:U29)</f>
        <v>1</v>
      </c>
      <c r="H29" s="31"/>
      <c r="I29" s="186" t="s">
        <v>13</v>
      </c>
      <c r="J29" s="19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31" t="s">
        <v>13</v>
      </c>
      <c r="Q29" s="186" t="s">
        <v>13</v>
      </c>
      <c r="R29" s="191">
        <v>17</v>
      </c>
      <c r="S29" s="186" t="s">
        <v>13</v>
      </c>
      <c r="T29" s="31" t="s">
        <v>13</v>
      </c>
      <c r="U29" s="63"/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154"/>
      <c r="AB29" s="154"/>
      <c r="AC29" s="151"/>
      <c r="AD29" s="200"/>
      <c r="AE29" s="200"/>
      <c r="AF29" s="200"/>
      <c r="AG29" s="152"/>
      <c r="AH29" s="151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  <c r="DR29" s="200"/>
      <c r="DS29" s="200"/>
      <c r="DT29" s="200"/>
      <c r="DU29" s="200"/>
      <c r="DV29" s="200"/>
      <c r="DW29" s="200"/>
      <c r="DX29" s="200"/>
      <c r="DY29" s="200"/>
      <c r="DZ29" s="200"/>
      <c r="EA29" s="200"/>
      <c r="EB29" s="200"/>
      <c r="EC29" s="200"/>
      <c r="ED29" s="200"/>
      <c r="EE29" s="200"/>
      <c r="EF29" s="200"/>
      <c r="EG29" s="200"/>
      <c r="EH29" s="200"/>
      <c r="EI29" s="200"/>
      <c r="EJ29" s="200"/>
      <c r="EK29" s="200"/>
      <c r="EL29" s="200"/>
      <c r="EM29" s="200"/>
      <c r="EN29" s="200"/>
      <c r="EO29" s="200"/>
      <c r="EP29" s="200"/>
      <c r="EQ29" s="200"/>
      <c r="ER29" s="200"/>
      <c r="ES29" s="200"/>
      <c r="ET29" s="200"/>
      <c r="EU29" s="200"/>
      <c r="EV29" s="200"/>
      <c r="EW29" s="200"/>
      <c r="EX29" s="200"/>
      <c r="EY29" s="200"/>
      <c r="EZ29" s="200"/>
      <c r="FA29" s="200"/>
      <c r="FB29" s="200"/>
      <c r="FC29" s="200"/>
      <c r="FD29" s="200"/>
      <c r="FE29" s="200"/>
      <c r="FF29" s="200"/>
      <c r="FG29" s="200"/>
      <c r="FH29" s="200"/>
      <c r="FI29" s="200"/>
      <c r="FJ29" s="200"/>
      <c r="FK29" s="200"/>
      <c r="FL29" s="200"/>
      <c r="FM29" s="200"/>
      <c r="FN29" s="200"/>
      <c r="FO29" s="200"/>
      <c r="FP29" s="200"/>
      <c r="FQ29" s="200"/>
      <c r="FR29" s="200"/>
      <c r="FS29" s="200"/>
      <c r="FT29" s="200"/>
      <c r="FU29" s="200"/>
      <c r="FV29" s="200"/>
      <c r="FW29" s="200"/>
      <c r="FX29" s="200"/>
      <c r="FY29" s="200"/>
      <c r="FZ29" s="200"/>
      <c r="GA29" s="200"/>
      <c r="GB29" s="200"/>
      <c r="GC29" s="200"/>
      <c r="GD29" s="200"/>
      <c r="GE29" s="200"/>
      <c r="GF29" s="200"/>
      <c r="GG29" s="200"/>
      <c r="GH29" s="200"/>
      <c r="GI29" s="200"/>
      <c r="GJ29" s="200"/>
      <c r="GK29" s="200"/>
      <c r="GL29" s="200"/>
      <c r="GM29" s="200"/>
      <c r="GN29" s="200"/>
      <c r="GO29" s="200"/>
      <c r="GP29" s="200"/>
      <c r="GQ29" s="200"/>
      <c r="GR29" s="200"/>
      <c r="GS29" s="200"/>
      <c r="GT29" s="200"/>
      <c r="GU29" s="200"/>
      <c r="GV29" s="200"/>
      <c r="GW29" s="200"/>
      <c r="GX29" s="200"/>
      <c r="GY29" s="200"/>
      <c r="GZ29" s="200"/>
      <c r="HA29" s="200"/>
      <c r="HB29" s="200"/>
      <c r="HC29" s="200"/>
      <c r="HD29" s="200"/>
      <c r="HE29" s="200"/>
      <c r="HF29" s="200"/>
      <c r="HG29" s="200"/>
      <c r="HH29" s="200"/>
      <c r="HI29" s="200"/>
      <c r="HJ29" s="200"/>
      <c r="HK29" s="200"/>
      <c r="HL29" s="200"/>
      <c r="HM29" s="152"/>
    </row>
    <row r="30" spans="1:221" ht="17.149999999999999" customHeight="1" x14ac:dyDescent="0.3">
      <c r="A30" s="30">
        <v>25</v>
      </c>
      <c r="B30" s="30">
        <v>25</v>
      </c>
      <c r="C30" s="30">
        <f>B30-A30</f>
        <v>0</v>
      </c>
      <c r="D30" s="18" t="s">
        <v>53</v>
      </c>
      <c r="E30" s="2">
        <f>LARGE(H30:Z30,1)+LARGE(H30:Z30,2)+LARGE(H30:Z30,3)+LARGE(H30:Z30,4)+LARGE(H30:Z30,5)+F30</f>
        <v>16</v>
      </c>
      <c r="F30" s="238"/>
      <c r="G30" s="30">
        <f>COUNT(H30:U30)</f>
        <v>2</v>
      </c>
      <c r="H30" s="31"/>
      <c r="I30" s="186" t="s">
        <v>13</v>
      </c>
      <c r="J30" s="191" t="s">
        <v>13</v>
      </c>
      <c r="K30" s="186" t="s">
        <v>13</v>
      </c>
      <c r="L30" s="31" t="s">
        <v>13</v>
      </c>
      <c r="M30" s="186">
        <v>10</v>
      </c>
      <c r="N30" s="191" t="s">
        <v>13</v>
      </c>
      <c r="O30" s="186" t="s">
        <v>13</v>
      </c>
      <c r="P30" s="31" t="s">
        <v>13</v>
      </c>
      <c r="Q30" s="186" t="s">
        <v>13</v>
      </c>
      <c r="R30" s="191">
        <v>6</v>
      </c>
      <c r="S30" s="186" t="s">
        <v>13</v>
      </c>
      <c r="T30" s="31" t="s">
        <v>13</v>
      </c>
      <c r="U30" s="63"/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154"/>
      <c r="AB30" s="154"/>
      <c r="AC30" s="151"/>
      <c r="AD30" s="200"/>
      <c r="AE30" s="200"/>
      <c r="AF30" s="200"/>
      <c r="AG30" s="152"/>
      <c r="AH30" s="151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  <c r="DR30" s="200"/>
      <c r="DS30" s="200"/>
      <c r="DT30" s="200"/>
      <c r="DU30" s="200"/>
      <c r="DV30" s="200"/>
      <c r="DW30" s="200"/>
      <c r="DX30" s="200"/>
      <c r="DY30" s="20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200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00"/>
      <c r="GD30" s="200"/>
      <c r="GE30" s="200"/>
      <c r="GF30" s="200"/>
      <c r="GG30" s="200"/>
      <c r="GH30" s="200"/>
      <c r="GI30" s="200"/>
      <c r="GJ30" s="200"/>
      <c r="GK30" s="200"/>
      <c r="GL30" s="200"/>
      <c r="GM30" s="200"/>
      <c r="GN30" s="200"/>
      <c r="GO30" s="200"/>
      <c r="GP30" s="200"/>
      <c r="GQ30" s="200"/>
      <c r="GR30" s="200"/>
      <c r="GS30" s="200"/>
      <c r="GT30" s="200"/>
      <c r="GU30" s="200"/>
      <c r="GV30" s="200"/>
      <c r="GW30" s="200"/>
      <c r="GX30" s="200"/>
      <c r="GY30" s="200"/>
      <c r="GZ30" s="200"/>
      <c r="HA30" s="200"/>
      <c r="HB30" s="200"/>
      <c r="HC30" s="200"/>
      <c r="HD30" s="200"/>
      <c r="HE30" s="200"/>
      <c r="HF30" s="200"/>
      <c r="HG30" s="200"/>
      <c r="HH30" s="200"/>
      <c r="HI30" s="200"/>
      <c r="HJ30" s="200"/>
      <c r="HK30" s="200"/>
      <c r="HL30" s="200"/>
      <c r="HM30" s="152"/>
    </row>
    <row r="31" spans="1:221" ht="17.149999999999999" customHeight="1" x14ac:dyDescent="0.3">
      <c r="A31" s="30">
        <v>26</v>
      </c>
      <c r="B31" s="30">
        <v>26</v>
      </c>
      <c r="C31" s="30">
        <f>B31-A31</f>
        <v>0</v>
      </c>
      <c r="D31" s="18" t="s">
        <v>1098</v>
      </c>
      <c r="E31" s="2">
        <f>LARGE(H31:Z31,1)+LARGE(H31:Z31,2)+LARGE(H31:Z31,3)+LARGE(H31:Z31,4)+LARGE(H31:Z31,5)+F31</f>
        <v>15</v>
      </c>
      <c r="F31" s="239"/>
      <c r="G31" s="30">
        <f>COUNT(H31:U31)</f>
        <v>1</v>
      </c>
      <c r="H31" s="31"/>
      <c r="I31" s="186" t="s">
        <v>13</v>
      </c>
      <c r="J31" s="19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>
        <v>15</v>
      </c>
      <c r="P31" s="31" t="s">
        <v>13</v>
      </c>
      <c r="Q31" s="186" t="s">
        <v>13</v>
      </c>
      <c r="R31" s="191" t="s">
        <v>13</v>
      </c>
      <c r="S31" s="186" t="s">
        <v>13</v>
      </c>
      <c r="T31" s="31" t="s">
        <v>13</v>
      </c>
      <c r="U31" s="63"/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154"/>
      <c r="AB31" s="154"/>
      <c r="AC31" s="151"/>
      <c r="AD31" s="200"/>
      <c r="AE31" s="200"/>
      <c r="AF31" s="200"/>
      <c r="AG31" s="152"/>
      <c r="AH31" s="151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0"/>
      <c r="DV31" s="200"/>
      <c r="DW31" s="200"/>
      <c r="DX31" s="200"/>
      <c r="DY31" s="200"/>
      <c r="DZ31" s="200"/>
      <c r="EA31" s="200"/>
      <c r="EB31" s="200"/>
      <c r="EC31" s="200"/>
      <c r="ED31" s="200"/>
      <c r="EE31" s="200"/>
      <c r="EF31" s="200"/>
      <c r="EG31" s="200"/>
      <c r="EH31" s="200"/>
      <c r="EI31" s="200"/>
      <c r="EJ31" s="200"/>
      <c r="EK31" s="200"/>
      <c r="EL31" s="200"/>
      <c r="EM31" s="200"/>
      <c r="EN31" s="200"/>
      <c r="EO31" s="200"/>
      <c r="EP31" s="200"/>
      <c r="EQ31" s="200"/>
      <c r="ER31" s="200"/>
      <c r="ES31" s="200"/>
      <c r="ET31" s="200"/>
      <c r="EU31" s="200"/>
      <c r="EV31" s="200"/>
      <c r="EW31" s="200"/>
      <c r="EX31" s="200"/>
      <c r="EY31" s="200"/>
      <c r="EZ31" s="200"/>
      <c r="FA31" s="200"/>
      <c r="FB31" s="200"/>
      <c r="FC31" s="200"/>
      <c r="FD31" s="200"/>
      <c r="FE31" s="200"/>
      <c r="FF31" s="200"/>
      <c r="FG31" s="200"/>
      <c r="FH31" s="200"/>
      <c r="FI31" s="200"/>
      <c r="FJ31" s="200"/>
      <c r="FK31" s="200"/>
      <c r="FL31" s="200"/>
      <c r="FM31" s="200"/>
      <c r="FN31" s="200"/>
      <c r="FO31" s="200"/>
      <c r="FP31" s="200"/>
      <c r="FQ31" s="200"/>
      <c r="FR31" s="200"/>
      <c r="FS31" s="200"/>
      <c r="FT31" s="200"/>
      <c r="FU31" s="200"/>
      <c r="FV31" s="200"/>
      <c r="FW31" s="200"/>
      <c r="FX31" s="200"/>
      <c r="FY31" s="200"/>
      <c r="FZ31" s="200"/>
      <c r="GA31" s="200"/>
      <c r="GB31" s="200"/>
      <c r="GC31" s="200"/>
      <c r="GD31" s="200"/>
      <c r="GE31" s="200"/>
      <c r="GF31" s="200"/>
      <c r="GG31" s="200"/>
      <c r="GH31" s="200"/>
      <c r="GI31" s="200"/>
      <c r="GJ31" s="200"/>
      <c r="GK31" s="200"/>
      <c r="GL31" s="200"/>
      <c r="GM31" s="200"/>
      <c r="GN31" s="200"/>
      <c r="GO31" s="200"/>
      <c r="GP31" s="200"/>
      <c r="GQ31" s="200"/>
      <c r="GR31" s="200"/>
      <c r="GS31" s="200"/>
      <c r="GT31" s="200"/>
      <c r="GU31" s="200"/>
      <c r="GV31" s="200"/>
      <c r="GW31" s="200"/>
      <c r="GX31" s="200"/>
      <c r="GY31" s="200"/>
      <c r="GZ31" s="200"/>
      <c r="HA31" s="200"/>
      <c r="HB31" s="200"/>
      <c r="HC31" s="200"/>
      <c r="HD31" s="200"/>
      <c r="HE31" s="200"/>
      <c r="HF31" s="200"/>
      <c r="HG31" s="200"/>
      <c r="HH31" s="200"/>
      <c r="HI31" s="200"/>
      <c r="HJ31" s="200"/>
      <c r="HK31" s="200"/>
      <c r="HL31" s="200"/>
      <c r="HM31" s="152"/>
    </row>
    <row r="32" spans="1:221" ht="17.149999999999999" customHeight="1" x14ac:dyDescent="0.3">
      <c r="A32" s="30">
        <v>27</v>
      </c>
      <c r="B32" s="30">
        <v>27</v>
      </c>
      <c r="C32" s="30">
        <f>B32-A32</f>
        <v>0</v>
      </c>
      <c r="D32" s="18" t="s">
        <v>1319</v>
      </c>
      <c r="E32" s="2">
        <f>LARGE(H32:Z32,1)+LARGE(H32:Z32,2)+LARGE(H32:Z32,3)+LARGE(H32:Z32,4)+LARGE(H32:Z32,5)+F32</f>
        <v>14</v>
      </c>
      <c r="F32" s="239"/>
      <c r="G32" s="30">
        <f>COUNT(H32:U32)</f>
        <v>1</v>
      </c>
      <c r="H32" s="31"/>
      <c r="I32" s="186" t="s">
        <v>13</v>
      </c>
      <c r="J32" s="19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31">
        <v>14</v>
      </c>
      <c r="Q32" s="186" t="s">
        <v>13</v>
      </c>
      <c r="R32" s="191" t="s">
        <v>13</v>
      </c>
      <c r="S32" s="186" t="s">
        <v>13</v>
      </c>
      <c r="T32" s="31" t="s">
        <v>13</v>
      </c>
      <c r="U32" s="63"/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154"/>
      <c r="AB32" s="154"/>
      <c r="AC32" s="151"/>
      <c r="AD32" s="200"/>
      <c r="AE32" s="200"/>
      <c r="AF32" s="200"/>
      <c r="AG32" s="152"/>
      <c r="AH32" s="151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0"/>
      <c r="DV32" s="200"/>
      <c r="DW32" s="200"/>
      <c r="DX32" s="200"/>
      <c r="DY32" s="200"/>
      <c r="DZ32" s="200"/>
      <c r="EA32" s="200"/>
      <c r="EB32" s="200"/>
      <c r="EC32" s="200"/>
      <c r="ED32" s="200"/>
      <c r="EE32" s="200"/>
      <c r="EF32" s="200"/>
      <c r="EG32" s="200"/>
      <c r="EH32" s="200"/>
      <c r="EI32" s="200"/>
      <c r="EJ32" s="200"/>
      <c r="EK32" s="200"/>
      <c r="EL32" s="200"/>
      <c r="EM32" s="200"/>
      <c r="EN32" s="200"/>
      <c r="EO32" s="200"/>
      <c r="EP32" s="200"/>
      <c r="EQ32" s="200"/>
      <c r="ER32" s="200"/>
      <c r="ES32" s="200"/>
      <c r="ET32" s="200"/>
      <c r="EU32" s="200"/>
      <c r="EV32" s="200"/>
      <c r="EW32" s="200"/>
      <c r="EX32" s="200"/>
      <c r="EY32" s="200"/>
      <c r="EZ32" s="200"/>
      <c r="FA32" s="200"/>
      <c r="FB32" s="200"/>
      <c r="FC32" s="200"/>
      <c r="FD32" s="200"/>
      <c r="FE32" s="200"/>
      <c r="FF32" s="200"/>
      <c r="FG32" s="200"/>
      <c r="FH32" s="200"/>
      <c r="FI32" s="200"/>
      <c r="FJ32" s="200"/>
      <c r="FK32" s="200"/>
      <c r="FL32" s="200"/>
      <c r="FM32" s="200"/>
      <c r="FN32" s="200"/>
      <c r="FO32" s="200"/>
      <c r="FP32" s="200"/>
      <c r="FQ32" s="200"/>
      <c r="FR32" s="200"/>
      <c r="FS32" s="200"/>
      <c r="FT32" s="200"/>
      <c r="FU32" s="200"/>
      <c r="FV32" s="200"/>
      <c r="FW32" s="200"/>
      <c r="FX32" s="200"/>
      <c r="FY32" s="200"/>
      <c r="FZ32" s="200"/>
      <c r="GA32" s="200"/>
      <c r="GB32" s="200"/>
      <c r="GC32" s="200"/>
      <c r="GD32" s="200"/>
      <c r="GE32" s="200"/>
      <c r="GF32" s="200"/>
      <c r="GG32" s="200"/>
      <c r="GH32" s="200"/>
      <c r="GI32" s="200"/>
      <c r="GJ32" s="200"/>
      <c r="GK32" s="200"/>
      <c r="GL32" s="200"/>
      <c r="GM32" s="200"/>
      <c r="GN32" s="200"/>
      <c r="GO32" s="200"/>
      <c r="GP32" s="200"/>
      <c r="GQ32" s="200"/>
      <c r="GR32" s="200"/>
      <c r="GS32" s="200"/>
      <c r="GT32" s="200"/>
      <c r="GU32" s="200"/>
      <c r="GV32" s="200"/>
      <c r="GW32" s="200"/>
      <c r="GX32" s="200"/>
      <c r="GY32" s="200"/>
      <c r="GZ32" s="200"/>
      <c r="HA32" s="200"/>
      <c r="HB32" s="200"/>
      <c r="HC32" s="200"/>
      <c r="HD32" s="200"/>
      <c r="HE32" s="200"/>
      <c r="HF32" s="200"/>
      <c r="HG32" s="200"/>
      <c r="HH32" s="200"/>
      <c r="HI32" s="200"/>
      <c r="HJ32" s="200"/>
      <c r="HK32" s="200"/>
      <c r="HL32" s="200"/>
      <c r="HM32" s="152"/>
    </row>
    <row r="33" spans="1:221" ht="17.149999999999999" customHeight="1" x14ac:dyDescent="0.3">
      <c r="A33" s="30">
        <v>28</v>
      </c>
      <c r="B33" s="30">
        <v>28</v>
      </c>
      <c r="C33" s="30">
        <f>B33-A33</f>
        <v>0</v>
      </c>
      <c r="D33" s="18" t="s">
        <v>523</v>
      </c>
      <c r="E33" s="2">
        <f>LARGE(H33:Z33,1)+LARGE(H33:Z33,2)+LARGE(H33:Z33,3)+LARGE(H33:Z33,4)+LARGE(H33:Z33,5)+F33</f>
        <v>10</v>
      </c>
      <c r="F33" s="239"/>
      <c r="G33" s="30">
        <f>COUNT(H33:U33)</f>
        <v>1</v>
      </c>
      <c r="H33" s="31"/>
      <c r="I33" s="186" t="s">
        <v>13</v>
      </c>
      <c r="J33" s="19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31">
        <v>10</v>
      </c>
      <c r="Q33" s="186" t="s">
        <v>13</v>
      </c>
      <c r="R33" s="191" t="s">
        <v>13</v>
      </c>
      <c r="S33" s="186" t="s">
        <v>13</v>
      </c>
      <c r="T33" s="31" t="s">
        <v>13</v>
      </c>
      <c r="U33" s="63"/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154"/>
      <c r="AB33" s="154"/>
      <c r="AC33" s="151"/>
      <c r="AD33" s="200"/>
      <c r="AE33" s="200"/>
      <c r="AF33" s="200"/>
      <c r="AG33" s="152"/>
      <c r="AH33" s="151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0"/>
      <c r="DV33" s="200"/>
      <c r="DW33" s="200"/>
      <c r="DX33" s="200"/>
      <c r="DY33" s="200"/>
      <c r="DZ33" s="200"/>
      <c r="EA33" s="200"/>
      <c r="EB33" s="200"/>
      <c r="EC33" s="200"/>
      <c r="ED33" s="200"/>
      <c r="EE33" s="200"/>
      <c r="EF33" s="200"/>
      <c r="EG33" s="200"/>
      <c r="EH33" s="200"/>
      <c r="EI33" s="200"/>
      <c r="EJ33" s="200"/>
      <c r="EK33" s="200"/>
      <c r="EL33" s="200"/>
      <c r="EM33" s="200"/>
      <c r="EN33" s="200"/>
      <c r="EO33" s="200"/>
      <c r="EP33" s="200"/>
      <c r="EQ33" s="200"/>
      <c r="ER33" s="200"/>
      <c r="ES33" s="200"/>
      <c r="ET33" s="200"/>
      <c r="EU33" s="200"/>
      <c r="EV33" s="200"/>
      <c r="EW33" s="200"/>
      <c r="EX33" s="200"/>
      <c r="EY33" s="200"/>
      <c r="EZ33" s="200"/>
      <c r="FA33" s="200"/>
      <c r="FB33" s="200"/>
      <c r="FC33" s="200"/>
      <c r="FD33" s="200"/>
      <c r="FE33" s="200"/>
      <c r="FF33" s="200"/>
      <c r="FG33" s="200"/>
      <c r="FH33" s="200"/>
      <c r="FI33" s="200"/>
      <c r="FJ33" s="200"/>
      <c r="FK33" s="200"/>
      <c r="FL33" s="200"/>
      <c r="FM33" s="200"/>
      <c r="FN33" s="200"/>
      <c r="FO33" s="200"/>
      <c r="FP33" s="200"/>
      <c r="FQ33" s="200"/>
      <c r="FR33" s="200"/>
      <c r="FS33" s="200"/>
      <c r="FT33" s="200"/>
      <c r="FU33" s="200"/>
      <c r="FV33" s="200"/>
      <c r="FW33" s="200"/>
      <c r="FX33" s="200"/>
      <c r="FY33" s="200"/>
      <c r="FZ33" s="200"/>
      <c r="GA33" s="200"/>
      <c r="GB33" s="200"/>
      <c r="GC33" s="200"/>
      <c r="GD33" s="200"/>
      <c r="GE33" s="200"/>
      <c r="GF33" s="200"/>
      <c r="GG33" s="200"/>
      <c r="GH33" s="200"/>
      <c r="GI33" s="200"/>
      <c r="GJ33" s="200"/>
      <c r="GK33" s="200"/>
      <c r="GL33" s="200"/>
      <c r="GM33" s="200"/>
      <c r="GN33" s="200"/>
      <c r="GO33" s="200"/>
      <c r="GP33" s="200"/>
      <c r="GQ33" s="200"/>
      <c r="GR33" s="200"/>
      <c r="GS33" s="200"/>
      <c r="GT33" s="200"/>
      <c r="GU33" s="200"/>
      <c r="GV33" s="200"/>
      <c r="GW33" s="200"/>
      <c r="GX33" s="200"/>
      <c r="GY33" s="200"/>
      <c r="GZ33" s="200"/>
      <c r="HA33" s="200"/>
      <c r="HB33" s="200"/>
      <c r="HC33" s="200"/>
      <c r="HD33" s="200"/>
      <c r="HE33" s="200"/>
      <c r="HF33" s="200"/>
      <c r="HG33" s="200"/>
      <c r="HH33" s="200"/>
      <c r="HI33" s="200"/>
      <c r="HJ33" s="200"/>
      <c r="HK33" s="200"/>
      <c r="HL33" s="200"/>
      <c r="HM33" s="152"/>
    </row>
    <row r="34" spans="1:221" ht="17.149999999999999" customHeight="1" x14ac:dyDescent="0.3">
      <c r="A34" s="30">
        <v>29</v>
      </c>
      <c r="B34" s="30">
        <v>29</v>
      </c>
      <c r="C34" s="30">
        <f>B34-A34</f>
        <v>0</v>
      </c>
      <c r="D34" s="18" t="s">
        <v>589</v>
      </c>
      <c r="E34" s="2">
        <f>LARGE(H34:Z34,1)+LARGE(H34:Z34,2)+LARGE(H34:Z34,3)+LARGE(H34:Z34,4)+LARGE(H34:Z34,5)+F34</f>
        <v>10</v>
      </c>
      <c r="F34" s="239"/>
      <c r="G34" s="30">
        <f>COUNT(H34:U34)</f>
        <v>1</v>
      </c>
      <c r="H34" s="31"/>
      <c r="I34" s="186" t="s">
        <v>13</v>
      </c>
      <c r="J34" s="19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31" t="s">
        <v>13</v>
      </c>
      <c r="Q34" s="186" t="s">
        <v>13</v>
      </c>
      <c r="R34" s="191">
        <v>10</v>
      </c>
      <c r="S34" s="186" t="s">
        <v>13</v>
      </c>
      <c r="T34" s="31" t="s">
        <v>13</v>
      </c>
      <c r="U34" s="63"/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154"/>
      <c r="AB34" s="154"/>
      <c r="AC34" s="151"/>
      <c r="AD34" s="200"/>
      <c r="AE34" s="200"/>
      <c r="AF34" s="200"/>
      <c r="AG34" s="152"/>
      <c r="AH34" s="151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0"/>
      <c r="DV34" s="200"/>
      <c r="DW34" s="200"/>
      <c r="DX34" s="200"/>
      <c r="DY34" s="200"/>
      <c r="DZ34" s="200"/>
      <c r="EA34" s="200"/>
      <c r="EB34" s="200"/>
      <c r="EC34" s="200"/>
      <c r="ED34" s="200"/>
      <c r="EE34" s="200"/>
      <c r="EF34" s="200"/>
      <c r="EG34" s="200"/>
      <c r="EH34" s="200"/>
      <c r="EI34" s="200"/>
      <c r="EJ34" s="200"/>
      <c r="EK34" s="200"/>
      <c r="EL34" s="200"/>
      <c r="EM34" s="200"/>
      <c r="EN34" s="200"/>
      <c r="EO34" s="200"/>
      <c r="EP34" s="200"/>
      <c r="EQ34" s="200"/>
      <c r="ER34" s="200"/>
      <c r="ES34" s="200"/>
      <c r="ET34" s="200"/>
      <c r="EU34" s="200"/>
      <c r="EV34" s="200"/>
      <c r="EW34" s="200"/>
      <c r="EX34" s="200"/>
      <c r="EY34" s="200"/>
      <c r="EZ34" s="200"/>
      <c r="FA34" s="200"/>
      <c r="FB34" s="200"/>
      <c r="FC34" s="200"/>
      <c r="FD34" s="200"/>
      <c r="FE34" s="200"/>
      <c r="FF34" s="200"/>
      <c r="FG34" s="200"/>
      <c r="FH34" s="200"/>
      <c r="FI34" s="200"/>
      <c r="FJ34" s="200"/>
      <c r="FK34" s="200"/>
      <c r="FL34" s="200"/>
      <c r="FM34" s="200"/>
      <c r="FN34" s="200"/>
      <c r="FO34" s="200"/>
      <c r="FP34" s="200"/>
      <c r="FQ34" s="200"/>
      <c r="FR34" s="200"/>
      <c r="FS34" s="200"/>
      <c r="FT34" s="200"/>
      <c r="FU34" s="200"/>
      <c r="FV34" s="200"/>
      <c r="FW34" s="200"/>
      <c r="FX34" s="200"/>
      <c r="FY34" s="200"/>
      <c r="FZ34" s="200"/>
      <c r="GA34" s="200"/>
      <c r="GB34" s="200"/>
      <c r="GC34" s="200"/>
      <c r="GD34" s="200"/>
      <c r="GE34" s="200"/>
      <c r="GF34" s="200"/>
      <c r="GG34" s="200"/>
      <c r="GH34" s="200"/>
      <c r="GI34" s="200"/>
      <c r="GJ34" s="200"/>
      <c r="GK34" s="200"/>
      <c r="GL34" s="200"/>
      <c r="GM34" s="200"/>
      <c r="GN34" s="200"/>
      <c r="GO34" s="200"/>
      <c r="GP34" s="200"/>
      <c r="GQ34" s="200"/>
      <c r="GR34" s="200"/>
      <c r="GS34" s="200"/>
      <c r="GT34" s="200"/>
      <c r="GU34" s="200"/>
      <c r="GV34" s="200"/>
      <c r="GW34" s="200"/>
      <c r="GX34" s="200"/>
      <c r="GY34" s="200"/>
      <c r="GZ34" s="200"/>
      <c r="HA34" s="200"/>
      <c r="HB34" s="200"/>
      <c r="HC34" s="200"/>
      <c r="HD34" s="200"/>
      <c r="HE34" s="200"/>
      <c r="HF34" s="200"/>
      <c r="HG34" s="200"/>
      <c r="HH34" s="200"/>
      <c r="HI34" s="200"/>
      <c r="HJ34" s="200"/>
      <c r="HK34" s="200"/>
      <c r="HL34" s="200"/>
      <c r="HM34" s="152"/>
    </row>
    <row r="35" spans="1:221" ht="17.149999999999999" customHeight="1" x14ac:dyDescent="0.3">
      <c r="A35" s="30">
        <v>30</v>
      </c>
      <c r="B35" s="30">
        <v>30</v>
      </c>
      <c r="C35" s="30">
        <f>B35-A35</f>
        <v>0</v>
      </c>
      <c r="D35" s="18" t="s">
        <v>72</v>
      </c>
      <c r="E35" s="2">
        <f>LARGE(H35:Z35,1)+LARGE(H35:Z35,2)+LARGE(H35:Z35,3)+LARGE(H35:Z35,4)+LARGE(H35:Z35,5)+F35</f>
        <v>5</v>
      </c>
      <c r="F35" s="239"/>
      <c r="G35" s="30">
        <f>COUNT(H35:U35)</f>
        <v>1</v>
      </c>
      <c r="H35" s="31"/>
      <c r="I35" s="186" t="s">
        <v>13</v>
      </c>
      <c r="J35" s="191" t="s">
        <v>13</v>
      </c>
      <c r="K35" s="186" t="s">
        <v>13</v>
      </c>
      <c r="L35" s="31" t="s">
        <v>13</v>
      </c>
      <c r="M35" s="186">
        <v>5</v>
      </c>
      <c r="N35" s="191" t="s">
        <v>13</v>
      </c>
      <c r="O35" s="186" t="s">
        <v>13</v>
      </c>
      <c r="P35" s="31" t="s">
        <v>13</v>
      </c>
      <c r="Q35" s="186" t="s">
        <v>13</v>
      </c>
      <c r="R35" s="191" t="s">
        <v>13</v>
      </c>
      <c r="S35" s="186" t="s">
        <v>13</v>
      </c>
      <c r="T35" s="31" t="s">
        <v>13</v>
      </c>
      <c r="U35" s="63"/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154"/>
      <c r="AB35" s="154"/>
      <c r="AC35" s="151"/>
      <c r="AD35" s="200"/>
      <c r="AE35" s="200"/>
      <c r="AF35" s="200"/>
      <c r="AG35" s="152"/>
      <c r="AH35" s="151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0"/>
      <c r="DV35" s="200"/>
      <c r="DW35" s="200"/>
      <c r="DX35" s="200"/>
      <c r="DY35" s="200"/>
      <c r="DZ35" s="200"/>
      <c r="EA35" s="200"/>
      <c r="EB35" s="200"/>
      <c r="EC35" s="200"/>
      <c r="ED35" s="200"/>
      <c r="EE35" s="200"/>
      <c r="EF35" s="200"/>
      <c r="EG35" s="200"/>
      <c r="EH35" s="200"/>
      <c r="EI35" s="200"/>
      <c r="EJ35" s="200"/>
      <c r="EK35" s="200"/>
      <c r="EL35" s="200"/>
      <c r="EM35" s="200"/>
      <c r="EN35" s="200"/>
      <c r="EO35" s="200"/>
      <c r="EP35" s="200"/>
      <c r="EQ35" s="200"/>
      <c r="ER35" s="200"/>
      <c r="ES35" s="200"/>
      <c r="ET35" s="200"/>
      <c r="EU35" s="200"/>
      <c r="EV35" s="200"/>
      <c r="EW35" s="200"/>
      <c r="EX35" s="200"/>
      <c r="EY35" s="200"/>
      <c r="EZ35" s="200"/>
      <c r="FA35" s="200"/>
      <c r="FB35" s="200"/>
      <c r="FC35" s="200"/>
      <c r="FD35" s="200"/>
      <c r="FE35" s="200"/>
      <c r="FF35" s="200"/>
      <c r="FG35" s="200"/>
      <c r="FH35" s="200"/>
      <c r="FI35" s="200"/>
      <c r="FJ35" s="200"/>
      <c r="FK35" s="200"/>
      <c r="FL35" s="200"/>
      <c r="FM35" s="200"/>
      <c r="FN35" s="200"/>
      <c r="FO35" s="200"/>
      <c r="FP35" s="200"/>
      <c r="FQ35" s="200"/>
      <c r="FR35" s="200"/>
      <c r="FS35" s="200"/>
      <c r="FT35" s="200"/>
      <c r="FU35" s="200"/>
      <c r="FV35" s="200"/>
      <c r="FW35" s="200"/>
      <c r="FX35" s="200"/>
      <c r="FY35" s="200"/>
      <c r="FZ35" s="200"/>
      <c r="GA35" s="200"/>
      <c r="GB35" s="200"/>
      <c r="GC35" s="200"/>
      <c r="GD35" s="200"/>
      <c r="GE35" s="200"/>
      <c r="GF35" s="200"/>
      <c r="GG35" s="200"/>
      <c r="GH35" s="200"/>
      <c r="GI35" s="200"/>
      <c r="GJ35" s="200"/>
      <c r="GK35" s="200"/>
      <c r="GL35" s="200"/>
      <c r="GM35" s="200"/>
      <c r="GN35" s="200"/>
      <c r="GO35" s="200"/>
      <c r="GP35" s="200"/>
      <c r="GQ35" s="200"/>
      <c r="GR35" s="200"/>
      <c r="GS35" s="200"/>
      <c r="GT35" s="200"/>
      <c r="GU35" s="200"/>
      <c r="GV35" s="200"/>
      <c r="GW35" s="200"/>
      <c r="GX35" s="200"/>
      <c r="GY35" s="200"/>
      <c r="GZ35" s="200"/>
      <c r="HA35" s="200"/>
      <c r="HB35" s="200"/>
      <c r="HC35" s="200"/>
      <c r="HD35" s="200"/>
      <c r="HE35" s="200"/>
      <c r="HF35" s="200"/>
      <c r="HG35" s="200"/>
      <c r="HH35" s="200"/>
      <c r="HI35" s="200"/>
      <c r="HJ35" s="200"/>
      <c r="HK35" s="200"/>
      <c r="HL35" s="200"/>
      <c r="HM35" s="152"/>
    </row>
    <row r="36" spans="1:221" ht="17.149999999999999" customHeight="1" x14ac:dyDescent="0.3">
      <c r="A36" s="30">
        <v>31</v>
      </c>
      <c r="B36" s="30">
        <v>31</v>
      </c>
      <c r="C36" s="30">
        <f>B36-A36</f>
        <v>0</v>
      </c>
      <c r="D36" s="18" t="s">
        <v>1320</v>
      </c>
      <c r="E36" s="2">
        <f>LARGE(H36:Z36,1)+LARGE(H36:Z36,2)+LARGE(H36:Z36,3)+LARGE(H36:Z36,4)+LARGE(H36:Z36,5)+F36</f>
        <v>4</v>
      </c>
      <c r="F36" s="239"/>
      <c r="G36" s="30">
        <f>COUNT(H36:U36)</f>
        <v>1</v>
      </c>
      <c r="H36" s="31"/>
      <c r="I36" s="186" t="s">
        <v>13</v>
      </c>
      <c r="J36" s="19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31">
        <v>4</v>
      </c>
      <c r="Q36" s="186" t="s">
        <v>13</v>
      </c>
      <c r="R36" s="191" t="s">
        <v>13</v>
      </c>
      <c r="S36" s="186" t="s">
        <v>13</v>
      </c>
      <c r="T36" s="31" t="s">
        <v>13</v>
      </c>
      <c r="U36" s="63"/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154"/>
      <c r="AB36" s="154"/>
      <c r="AC36" s="151"/>
      <c r="AD36" s="200"/>
      <c r="AE36" s="200"/>
      <c r="AF36" s="200"/>
      <c r="AG36" s="152"/>
      <c r="AH36" s="151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  <c r="DR36" s="200"/>
      <c r="DS36" s="200"/>
      <c r="DT36" s="200"/>
      <c r="DU36" s="200"/>
      <c r="DV36" s="200"/>
      <c r="DW36" s="200"/>
      <c r="DX36" s="200"/>
      <c r="DY36" s="200"/>
      <c r="DZ36" s="200"/>
      <c r="EA36" s="200"/>
      <c r="EB36" s="200"/>
      <c r="EC36" s="200"/>
      <c r="ED36" s="200"/>
      <c r="EE36" s="200"/>
      <c r="EF36" s="200"/>
      <c r="EG36" s="200"/>
      <c r="EH36" s="200"/>
      <c r="EI36" s="200"/>
      <c r="EJ36" s="200"/>
      <c r="EK36" s="200"/>
      <c r="EL36" s="200"/>
      <c r="EM36" s="200"/>
      <c r="EN36" s="200"/>
      <c r="EO36" s="200"/>
      <c r="EP36" s="200"/>
      <c r="EQ36" s="200"/>
      <c r="ER36" s="200"/>
      <c r="ES36" s="200"/>
      <c r="ET36" s="200"/>
      <c r="EU36" s="200"/>
      <c r="EV36" s="200"/>
      <c r="EW36" s="200"/>
      <c r="EX36" s="200"/>
      <c r="EY36" s="200"/>
      <c r="EZ36" s="200"/>
      <c r="FA36" s="200"/>
      <c r="FB36" s="200"/>
      <c r="FC36" s="200"/>
      <c r="FD36" s="200"/>
      <c r="FE36" s="200"/>
      <c r="FF36" s="200"/>
      <c r="FG36" s="200"/>
      <c r="FH36" s="200"/>
      <c r="FI36" s="200"/>
      <c r="FJ36" s="200"/>
      <c r="FK36" s="200"/>
      <c r="FL36" s="200"/>
      <c r="FM36" s="200"/>
      <c r="FN36" s="200"/>
      <c r="FO36" s="200"/>
      <c r="FP36" s="200"/>
      <c r="FQ36" s="200"/>
      <c r="FR36" s="200"/>
      <c r="FS36" s="200"/>
      <c r="FT36" s="200"/>
      <c r="FU36" s="200"/>
      <c r="FV36" s="200"/>
      <c r="FW36" s="200"/>
      <c r="FX36" s="200"/>
      <c r="FY36" s="200"/>
      <c r="FZ36" s="200"/>
      <c r="GA36" s="200"/>
      <c r="GB36" s="200"/>
      <c r="GC36" s="200"/>
      <c r="GD36" s="200"/>
      <c r="GE36" s="200"/>
      <c r="GF36" s="200"/>
      <c r="GG36" s="200"/>
      <c r="GH36" s="200"/>
      <c r="GI36" s="200"/>
      <c r="GJ36" s="200"/>
      <c r="GK36" s="200"/>
      <c r="GL36" s="200"/>
      <c r="GM36" s="200"/>
      <c r="GN36" s="200"/>
      <c r="GO36" s="200"/>
      <c r="GP36" s="200"/>
      <c r="GQ36" s="200"/>
      <c r="GR36" s="200"/>
      <c r="GS36" s="200"/>
      <c r="GT36" s="200"/>
      <c r="GU36" s="200"/>
      <c r="GV36" s="200"/>
      <c r="GW36" s="200"/>
      <c r="GX36" s="200"/>
      <c r="GY36" s="200"/>
      <c r="GZ36" s="200"/>
      <c r="HA36" s="200"/>
      <c r="HB36" s="200"/>
      <c r="HC36" s="200"/>
      <c r="HD36" s="200"/>
      <c r="HE36" s="200"/>
      <c r="HF36" s="200"/>
      <c r="HG36" s="200"/>
      <c r="HH36" s="200"/>
      <c r="HI36" s="200"/>
      <c r="HJ36" s="200"/>
      <c r="HK36" s="200"/>
      <c r="HL36" s="200"/>
      <c r="HM36" s="152"/>
    </row>
    <row r="37" spans="1:221" ht="17.149999999999999" customHeight="1" x14ac:dyDescent="0.3">
      <c r="A37" s="30">
        <v>32</v>
      </c>
      <c r="B37" s="30">
        <v>32</v>
      </c>
      <c r="C37" s="30">
        <f>B37-A37</f>
        <v>0</v>
      </c>
      <c r="D37" s="18" t="s">
        <v>1321</v>
      </c>
      <c r="E37" s="2">
        <f>LARGE(H37:Z37,1)+LARGE(H37:Z37,2)+LARGE(H37:Z37,3)+LARGE(H37:Z37,4)+LARGE(H37:Z37,5)+F37</f>
        <v>3</v>
      </c>
      <c r="F37" s="239"/>
      <c r="G37" s="30">
        <f>COUNT(H37:U37)</f>
        <v>1</v>
      </c>
      <c r="H37" s="31"/>
      <c r="I37" s="186" t="s">
        <v>13</v>
      </c>
      <c r="J37" s="19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31">
        <v>3</v>
      </c>
      <c r="Q37" s="186" t="s">
        <v>13</v>
      </c>
      <c r="R37" s="191" t="s">
        <v>13</v>
      </c>
      <c r="S37" s="186" t="s">
        <v>13</v>
      </c>
      <c r="T37" s="31" t="s">
        <v>13</v>
      </c>
      <c r="U37" s="63"/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154"/>
      <c r="AB37" s="154"/>
      <c r="AC37" s="151"/>
      <c r="AD37" s="200"/>
      <c r="AE37" s="200"/>
      <c r="AF37" s="200"/>
      <c r="AG37" s="152"/>
      <c r="AH37" s="151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  <c r="DR37" s="200"/>
      <c r="DS37" s="200"/>
      <c r="DT37" s="200"/>
      <c r="DU37" s="200"/>
      <c r="DV37" s="200"/>
      <c r="DW37" s="200"/>
      <c r="DX37" s="200"/>
      <c r="DY37" s="200"/>
      <c r="DZ37" s="200"/>
      <c r="EA37" s="200"/>
      <c r="EB37" s="200"/>
      <c r="EC37" s="200"/>
      <c r="ED37" s="200"/>
      <c r="EE37" s="200"/>
      <c r="EF37" s="200"/>
      <c r="EG37" s="200"/>
      <c r="EH37" s="200"/>
      <c r="EI37" s="200"/>
      <c r="EJ37" s="200"/>
      <c r="EK37" s="200"/>
      <c r="EL37" s="200"/>
      <c r="EM37" s="200"/>
      <c r="EN37" s="200"/>
      <c r="EO37" s="200"/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200"/>
      <c r="FF37" s="200"/>
      <c r="FG37" s="200"/>
      <c r="FH37" s="200"/>
      <c r="FI37" s="200"/>
      <c r="FJ37" s="200"/>
      <c r="FK37" s="200"/>
      <c r="FL37" s="200"/>
      <c r="FM37" s="200"/>
      <c r="FN37" s="200"/>
      <c r="FO37" s="200"/>
      <c r="FP37" s="200"/>
      <c r="FQ37" s="200"/>
      <c r="FR37" s="200"/>
      <c r="FS37" s="200"/>
      <c r="FT37" s="200"/>
      <c r="FU37" s="200"/>
      <c r="FV37" s="200"/>
      <c r="FW37" s="200"/>
      <c r="FX37" s="200"/>
      <c r="FY37" s="200"/>
      <c r="FZ37" s="200"/>
      <c r="GA37" s="200"/>
      <c r="GB37" s="200"/>
      <c r="GC37" s="200"/>
      <c r="GD37" s="200"/>
      <c r="GE37" s="200"/>
      <c r="GF37" s="200"/>
      <c r="GG37" s="200"/>
      <c r="GH37" s="200"/>
      <c r="GI37" s="200"/>
      <c r="GJ37" s="200"/>
      <c r="GK37" s="200"/>
      <c r="GL37" s="200"/>
      <c r="GM37" s="200"/>
      <c r="GN37" s="200"/>
      <c r="GO37" s="200"/>
      <c r="GP37" s="200"/>
      <c r="GQ37" s="200"/>
      <c r="GR37" s="200"/>
      <c r="GS37" s="200"/>
      <c r="GT37" s="200"/>
      <c r="GU37" s="200"/>
      <c r="GV37" s="200"/>
      <c r="GW37" s="200"/>
      <c r="GX37" s="200"/>
      <c r="GY37" s="200"/>
      <c r="GZ37" s="200"/>
      <c r="HA37" s="200"/>
      <c r="HB37" s="200"/>
      <c r="HC37" s="200"/>
      <c r="HD37" s="200"/>
      <c r="HE37" s="200"/>
      <c r="HF37" s="200"/>
      <c r="HG37" s="200"/>
      <c r="HH37" s="200"/>
      <c r="HI37" s="200"/>
      <c r="HJ37" s="200"/>
      <c r="HK37" s="200"/>
      <c r="HL37" s="200"/>
      <c r="HM37" s="152"/>
    </row>
    <row r="38" spans="1:221" ht="17.149999999999999" customHeight="1" x14ac:dyDescent="0.3">
      <c r="A38" s="30">
        <v>33</v>
      </c>
      <c r="B38" s="30">
        <v>33</v>
      </c>
      <c r="C38" s="30">
        <f>B38-A38</f>
        <v>0</v>
      </c>
      <c r="D38" s="18" t="s">
        <v>1322</v>
      </c>
      <c r="E38" s="2">
        <f>LARGE(H38:Z38,1)+LARGE(H38:Z38,2)+LARGE(H38:Z38,3)+LARGE(H38:Z38,4)+LARGE(H38:Z38,5)+F38</f>
        <v>2</v>
      </c>
      <c r="F38" s="239"/>
      <c r="G38" s="30">
        <f>COUNT(H38:U38)</f>
        <v>1</v>
      </c>
      <c r="H38" s="31"/>
      <c r="I38" s="186" t="s">
        <v>13</v>
      </c>
      <c r="J38" s="19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31">
        <v>2</v>
      </c>
      <c r="Q38" s="186" t="s">
        <v>13</v>
      </c>
      <c r="R38" s="191" t="s">
        <v>13</v>
      </c>
      <c r="S38" s="186" t="s">
        <v>13</v>
      </c>
      <c r="T38" s="31" t="s">
        <v>13</v>
      </c>
      <c r="U38" s="63"/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154"/>
      <c r="AB38" s="154"/>
      <c r="AC38" s="151"/>
      <c r="AD38" s="200"/>
      <c r="AE38" s="200"/>
      <c r="AF38" s="200"/>
      <c r="AG38" s="152"/>
      <c r="AH38" s="151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  <c r="DR38" s="200"/>
      <c r="DS38" s="200"/>
      <c r="DT38" s="200"/>
      <c r="DU38" s="200"/>
      <c r="DV38" s="200"/>
      <c r="DW38" s="200"/>
      <c r="DX38" s="200"/>
      <c r="DY38" s="200"/>
      <c r="DZ38" s="200"/>
      <c r="EA38" s="200"/>
      <c r="EB38" s="200"/>
      <c r="EC38" s="200"/>
      <c r="ED38" s="200"/>
      <c r="EE38" s="200"/>
      <c r="EF38" s="200"/>
      <c r="EG38" s="200"/>
      <c r="EH38" s="200"/>
      <c r="EI38" s="200"/>
      <c r="EJ38" s="200"/>
      <c r="EK38" s="200"/>
      <c r="EL38" s="200"/>
      <c r="EM38" s="200"/>
      <c r="EN38" s="200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200"/>
      <c r="FF38" s="200"/>
      <c r="FG38" s="200"/>
      <c r="FH38" s="200"/>
      <c r="FI38" s="200"/>
      <c r="FJ38" s="200"/>
      <c r="FK38" s="200"/>
      <c r="FL38" s="200"/>
      <c r="FM38" s="200"/>
      <c r="FN38" s="200"/>
      <c r="FO38" s="200"/>
      <c r="FP38" s="200"/>
      <c r="FQ38" s="200"/>
      <c r="FR38" s="200"/>
      <c r="FS38" s="200"/>
      <c r="FT38" s="200"/>
      <c r="FU38" s="200"/>
      <c r="FV38" s="200"/>
      <c r="FW38" s="200"/>
      <c r="FX38" s="200"/>
      <c r="FY38" s="200"/>
      <c r="FZ38" s="200"/>
      <c r="GA38" s="200"/>
      <c r="GB38" s="200"/>
      <c r="GC38" s="200"/>
      <c r="GD38" s="200"/>
      <c r="GE38" s="200"/>
      <c r="GF38" s="200"/>
      <c r="GG38" s="200"/>
      <c r="GH38" s="200"/>
      <c r="GI38" s="200"/>
      <c r="GJ38" s="200"/>
      <c r="GK38" s="200"/>
      <c r="GL38" s="200"/>
      <c r="GM38" s="200"/>
      <c r="GN38" s="200"/>
      <c r="GO38" s="200"/>
      <c r="GP38" s="200"/>
      <c r="GQ38" s="200"/>
      <c r="GR38" s="200"/>
      <c r="GS38" s="200"/>
      <c r="GT38" s="200"/>
      <c r="GU38" s="200"/>
      <c r="GV38" s="200"/>
      <c r="GW38" s="200"/>
      <c r="GX38" s="200"/>
      <c r="GY38" s="200"/>
      <c r="GZ38" s="200"/>
      <c r="HA38" s="200"/>
      <c r="HB38" s="200"/>
      <c r="HC38" s="200"/>
      <c r="HD38" s="200"/>
      <c r="HE38" s="200"/>
      <c r="HF38" s="200"/>
      <c r="HG38" s="200"/>
      <c r="HH38" s="200"/>
      <c r="HI38" s="200"/>
      <c r="HJ38" s="200"/>
      <c r="HK38" s="200"/>
      <c r="HL38" s="200"/>
      <c r="HM38" s="152"/>
    </row>
    <row r="39" spans="1:221" ht="17.149999999999999" customHeight="1" x14ac:dyDescent="0.3">
      <c r="A39" s="30">
        <v>34</v>
      </c>
      <c r="B39" s="30">
        <v>34</v>
      </c>
      <c r="C39" s="30">
        <f>B39-A39</f>
        <v>0</v>
      </c>
      <c r="D39" s="18" t="s">
        <v>1323</v>
      </c>
      <c r="E39" s="2">
        <f>LARGE(H39:Z39,1)+LARGE(H39:Z39,2)+LARGE(H39:Z39,3)+LARGE(H39:Z39,4)+LARGE(H39:Z39,5)+F39</f>
        <v>1</v>
      </c>
      <c r="F39" s="239"/>
      <c r="G39" s="30">
        <f>COUNT(H39:U39)</f>
        <v>1</v>
      </c>
      <c r="H39" s="31"/>
      <c r="I39" s="186" t="s">
        <v>13</v>
      </c>
      <c r="J39" s="191" t="s">
        <v>13</v>
      </c>
      <c r="K39" s="186" t="s">
        <v>13</v>
      </c>
      <c r="L39" s="31" t="s">
        <v>13</v>
      </c>
      <c r="M39" s="186" t="s">
        <v>13</v>
      </c>
      <c r="N39" s="191" t="s">
        <v>13</v>
      </c>
      <c r="O39" s="186" t="s">
        <v>13</v>
      </c>
      <c r="P39" s="31">
        <v>1</v>
      </c>
      <c r="Q39" s="186" t="s">
        <v>13</v>
      </c>
      <c r="R39" s="191" t="s">
        <v>13</v>
      </c>
      <c r="S39" s="186" t="s">
        <v>13</v>
      </c>
      <c r="T39" s="31" t="s">
        <v>13</v>
      </c>
      <c r="U39" s="63"/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154"/>
      <c r="AB39" s="154"/>
      <c r="AC39" s="151"/>
      <c r="AD39" s="200"/>
      <c r="AE39" s="200"/>
      <c r="AF39" s="200"/>
      <c r="AG39" s="152"/>
      <c r="AH39" s="151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  <c r="DR39" s="200"/>
      <c r="DS39" s="200"/>
      <c r="DT39" s="200"/>
      <c r="DU39" s="200"/>
      <c r="DV39" s="200"/>
      <c r="DW39" s="200"/>
      <c r="DX39" s="200"/>
      <c r="DY39" s="200"/>
      <c r="DZ39" s="200"/>
      <c r="EA39" s="200"/>
      <c r="EB39" s="200"/>
      <c r="EC39" s="200"/>
      <c r="ED39" s="200"/>
      <c r="EE39" s="200"/>
      <c r="EF39" s="200"/>
      <c r="EG39" s="200"/>
      <c r="EH39" s="200"/>
      <c r="EI39" s="200"/>
      <c r="EJ39" s="200"/>
      <c r="EK39" s="200"/>
      <c r="EL39" s="200"/>
      <c r="EM39" s="200"/>
      <c r="EN39" s="200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200"/>
      <c r="FF39" s="200"/>
      <c r="FG39" s="200"/>
      <c r="FH39" s="200"/>
      <c r="FI39" s="200"/>
      <c r="FJ39" s="200"/>
      <c r="FK39" s="200"/>
      <c r="FL39" s="200"/>
      <c r="FM39" s="200"/>
      <c r="FN39" s="200"/>
      <c r="FO39" s="200"/>
      <c r="FP39" s="200"/>
      <c r="FQ39" s="200"/>
      <c r="FR39" s="200"/>
      <c r="FS39" s="200"/>
      <c r="FT39" s="200"/>
      <c r="FU39" s="200"/>
      <c r="FV39" s="200"/>
      <c r="FW39" s="200"/>
      <c r="FX39" s="200"/>
      <c r="FY39" s="200"/>
      <c r="FZ39" s="200"/>
      <c r="GA39" s="200"/>
      <c r="GB39" s="200"/>
      <c r="GC39" s="200"/>
      <c r="GD39" s="200"/>
      <c r="GE39" s="200"/>
      <c r="GF39" s="200"/>
      <c r="GG39" s="200"/>
      <c r="GH39" s="200"/>
      <c r="GI39" s="200"/>
      <c r="GJ39" s="200"/>
      <c r="GK39" s="200"/>
      <c r="GL39" s="200"/>
      <c r="GM39" s="200"/>
      <c r="GN39" s="200"/>
      <c r="GO39" s="200"/>
      <c r="GP39" s="200"/>
      <c r="GQ39" s="200"/>
      <c r="GR39" s="200"/>
      <c r="GS39" s="200"/>
      <c r="GT39" s="200"/>
      <c r="GU39" s="200"/>
      <c r="GV39" s="200"/>
      <c r="GW39" s="200"/>
      <c r="GX39" s="200"/>
      <c r="GY39" s="200"/>
      <c r="GZ39" s="200"/>
      <c r="HA39" s="200"/>
      <c r="HB39" s="200"/>
      <c r="HC39" s="200"/>
      <c r="HD39" s="200"/>
      <c r="HE39" s="200"/>
      <c r="HF39" s="200"/>
      <c r="HG39" s="200"/>
      <c r="HH39" s="200"/>
      <c r="HI39" s="200"/>
      <c r="HJ39" s="200"/>
      <c r="HK39" s="200"/>
      <c r="HL39" s="200"/>
      <c r="HM39" s="152"/>
    </row>
    <row r="40" spans="1:221" ht="17.149999999999999" customHeight="1" x14ac:dyDescent="0.3">
      <c r="A40" s="30"/>
      <c r="B40" s="30"/>
      <c r="C40" s="30"/>
      <c r="D40" s="18"/>
      <c r="E40" s="2">
        <f t="shared" ref="E40:E47" si="0">LARGE(H40:Z40,1)+LARGE(H40:Z40,2)+LARGE(H40:Z40,3)+LARGE(H40:Z40,4)+LARGE(H40:Z40,5)+F40</f>
        <v>0</v>
      </c>
      <c r="F40" s="238"/>
      <c r="G40" s="30">
        <f t="shared" ref="G40:G47" si="1">COUNT(H40:U40)</f>
        <v>0</v>
      </c>
      <c r="H40" s="31"/>
      <c r="I40" s="186" t="s">
        <v>13</v>
      </c>
      <c r="J40" s="191" t="s">
        <v>13</v>
      </c>
      <c r="K40" s="186" t="s">
        <v>13</v>
      </c>
      <c r="L40" s="31" t="s">
        <v>13</v>
      </c>
      <c r="M40" s="186" t="s">
        <v>13</v>
      </c>
      <c r="N40" s="191" t="s">
        <v>13</v>
      </c>
      <c r="O40" s="186" t="s">
        <v>13</v>
      </c>
      <c r="P40" s="31" t="s">
        <v>13</v>
      </c>
      <c r="Q40" s="186" t="s">
        <v>13</v>
      </c>
      <c r="R40" s="191" t="s">
        <v>13</v>
      </c>
      <c r="S40" s="186" t="s">
        <v>13</v>
      </c>
      <c r="T40" s="31" t="s">
        <v>13</v>
      </c>
      <c r="U40" s="63"/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154"/>
      <c r="AB40" s="154"/>
      <c r="AC40" s="151"/>
      <c r="AD40" s="200"/>
      <c r="AE40" s="200"/>
      <c r="AF40" s="200"/>
      <c r="AG40" s="152"/>
      <c r="AH40" s="151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  <c r="DR40" s="200"/>
      <c r="DS40" s="200"/>
      <c r="DT40" s="200"/>
      <c r="DU40" s="200"/>
      <c r="DV40" s="200"/>
      <c r="DW40" s="200"/>
      <c r="DX40" s="200"/>
      <c r="DY40" s="200"/>
      <c r="DZ40" s="200"/>
      <c r="EA40" s="200"/>
      <c r="EB40" s="200"/>
      <c r="EC40" s="200"/>
      <c r="ED40" s="200"/>
      <c r="EE40" s="200"/>
      <c r="EF40" s="200"/>
      <c r="EG40" s="200"/>
      <c r="EH40" s="200"/>
      <c r="EI40" s="200"/>
      <c r="EJ40" s="200"/>
      <c r="EK40" s="200"/>
      <c r="EL40" s="200"/>
      <c r="EM40" s="200"/>
      <c r="EN40" s="200"/>
      <c r="EO40" s="200"/>
      <c r="EP40" s="200"/>
      <c r="EQ40" s="200"/>
      <c r="ER40" s="200"/>
      <c r="ES40" s="200"/>
      <c r="ET40" s="200"/>
      <c r="EU40" s="200"/>
      <c r="EV40" s="200"/>
      <c r="EW40" s="200"/>
      <c r="EX40" s="200"/>
      <c r="EY40" s="200"/>
      <c r="EZ40" s="200"/>
      <c r="FA40" s="200"/>
      <c r="FB40" s="200"/>
      <c r="FC40" s="200"/>
      <c r="FD40" s="200"/>
      <c r="FE40" s="200"/>
      <c r="FF40" s="200"/>
      <c r="FG40" s="200"/>
      <c r="FH40" s="200"/>
      <c r="FI40" s="200"/>
      <c r="FJ40" s="200"/>
      <c r="FK40" s="200"/>
      <c r="FL40" s="200"/>
      <c r="FM40" s="200"/>
      <c r="FN40" s="200"/>
      <c r="FO40" s="200"/>
      <c r="FP40" s="200"/>
      <c r="FQ40" s="200"/>
      <c r="FR40" s="200"/>
      <c r="FS40" s="200"/>
      <c r="FT40" s="200"/>
      <c r="FU40" s="200"/>
      <c r="FV40" s="200"/>
      <c r="FW40" s="200"/>
      <c r="FX40" s="200"/>
      <c r="FY40" s="200"/>
      <c r="FZ40" s="200"/>
      <c r="GA40" s="200"/>
      <c r="GB40" s="200"/>
      <c r="GC40" s="200"/>
      <c r="GD40" s="200"/>
      <c r="GE40" s="200"/>
      <c r="GF40" s="200"/>
      <c r="GG40" s="200"/>
      <c r="GH40" s="200"/>
      <c r="GI40" s="200"/>
      <c r="GJ40" s="200"/>
      <c r="GK40" s="200"/>
      <c r="GL40" s="200"/>
      <c r="GM40" s="200"/>
      <c r="GN40" s="200"/>
      <c r="GO40" s="200"/>
      <c r="GP40" s="200"/>
      <c r="GQ40" s="200"/>
      <c r="GR40" s="200"/>
      <c r="GS40" s="200"/>
      <c r="GT40" s="200"/>
      <c r="GU40" s="200"/>
      <c r="GV40" s="200"/>
      <c r="GW40" s="200"/>
      <c r="GX40" s="200"/>
      <c r="GY40" s="200"/>
      <c r="GZ40" s="200"/>
      <c r="HA40" s="200"/>
      <c r="HB40" s="200"/>
      <c r="HC40" s="200"/>
      <c r="HD40" s="200"/>
      <c r="HE40" s="200"/>
      <c r="HF40" s="200"/>
      <c r="HG40" s="200"/>
      <c r="HH40" s="200"/>
      <c r="HI40" s="200"/>
      <c r="HJ40" s="200"/>
      <c r="HK40" s="200"/>
      <c r="HL40" s="200"/>
      <c r="HM40" s="152"/>
    </row>
    <row r="41" spans="1:221" ht="17.149999999999999" customHeight="1" x14ac:dyDescent="0.3">
      <c r="A41" s="30"/>
      <c r="B41" s="30"/>
      <c r="C41" s="30"/>
      <c r="D41" s="18"/>
      <c r="E41" s="2">
        <f t="shared" si="0"/>
        <v>0</v>
      </c>
      <c r="F41" s="238"/>
      <c r="G41" s="30">
        <f t="shared" si="1"/>
        <v>0</v>
      </c>
      <c r="H41" s="31"/>
      <c r="I41" s="186" t="s">
        <v>13</v>
      </c>
      <c r="J41" s="191" t="s">
        <v>13</v>
      </c>
      <c r="K41" s="186" t="s">
        <v>13</v>
      </c>
      <c r="L41" s="31" t="s">
        <v>13</v>
      </c>
      <c r="M41" s="186" t="s">
        <v>13</v>
      </c>
      <c r="N41" s="191" t="s">
        <v>13</v>
      </c>
      <c r="O41" s="186" t="s">
        <v>13</v>
      </c>
      <c r="P41" s="31" t="s">
        <v>13</v>
      </c>
      <c r="Q41" s="186" t="s">
        <v>13</v>
      </c>
      <c r="R41" s="191" t="s">
        <v>13</v>
      </c>
      <c r="S41" s="186" t="s">
        <v>13</v>
      </c>
      <c r="T41" s="31" t="s">
        <v>13</v>
      </c>
      <c r="U41" s="63"/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154"/>
      <c r="AB41" s="154"/>
      <c r="AC41" s="151"/>
      <c r="AD41" s="200"/>
      <c r="AE41" s="200"/>
      <c r="AF41" s="200"/>
      <c r="AG41" s="152"/>
      <c r="AH41" s="151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  <c r="DR41" s="200"/>
      <c r="DS41" s="200"/>
      <c r="DT41" s="200"/>
      <c r="DU41" s="200"/>
      <c r="DV41" s="200"/>
      <c r="DW41" s="200"/>
      <c r="DX41" s="200"/>
      <c r="DY41" s="200"/>
      <c r="DZ41" s="200"/>
      <c r="EA41" s="200"/>
      <c r="EB41" s="200"/>
      <c r="EC41" s="200"/>
      <c r="ED41" s="200"/>
      <c r="EE41" s="200"/>
      <c r="EF41" s="200"/>
      <c r="EG41" s="200"/>
      <c r="EH41" s="200"/>
      <c r="EI41" s="200"/>
      <c r="EJ41" s="200"/>
      <c r="EK41" s="200"/>
      <c r="EL41" s="200"/>
      <c r="EM41" s="200"/>
      <c r="EN41" s="200"/>
      <c r="EO41" s="200"/>
      <c r="EP41" s="200"/>
      <c r="EQ41" s="200"/>
      <c r="ER41" s="200"/>
      <c r="ES41" s="200"/>
      <c r="ET41" s="200"/>
      <c r="EU41" s="200"/>
      <c r="EV41" s="200"/>
      <c r="EW41" s="200"/>
      <c r="EX41" s="200"/>
      <c r="EY41" s="200"/>
      <c r="EZ41" s="200"/>
      <c r="FA41" s="200"/>
      <c r="FB41" s="200"/>
      <c r="FC41" s="200"/>
      <c r="FD41" s="200"/>
      <c r="FE41" s="200"/>
      <c r="FF41" s="200"/>
      <c r="FG41" s="200"/>
      <c r="FH41" s="200"/>
      <c r="FI41" s="200"/>
      <c r="FJ41" s="200"/>
      <c r="FK41" s="200"/>
      <c r="FL41" s="200"/>
      <c r="FM41" s="200"/>
      <c r="FN41" s="200"/>
      <c r="FO41" s="200"/>
      <c r="FP41" s="200"/>
      <c r="FQ41" s="200"/>
      <c r="FR41" s="200"/>
      <c r="FS41" s="200"/>
      <c r="FT41" s="200"/>
      <c r="FU41" s="200"/>
      <c r="FV41" s="200"/>
      <c r="FW41" s="200"/>
      <c r="FX41" s="200"/>
      <c r="FY41" s="200"/>
      <c r="FZ41" s="200"/>
      <c r="GA41" s="200"/>
      <c r="GB41" s="200"/>
      <c r="GC41" s="200"/>
      <c r="GD41" s="200"/>
      <c r="GE41" s="200"/>
      <c r="GF41" s="200"/>
      <c r="GG41" s="200"/>
      <c r="GH41" s="200"/>
      <c r="GI41" s="200"/>
      <c r="GJ41" s="200"/>
      <c r="GK41" s="200"/>
      <c r="GL41" s="200"/>
      <c r="GM41" s="200"/>
      <c r="GN41" s="200"/>
      <c r="GO41" s="200"/>
      <c r="GP41" s="200"/>
      <c r="GQ41" s="200"/>
      <c r="GR41" s="200"/>
      <c r="GS41" s="200"/>
      <c r="GT41" s="200"/>
      <c r="GU41" s="200"/>
      <c r="GV41" s="200"/>
      <c r="GW41" s="200"/>
      <c r="GX41" s="200"/>
      <c r="GY41" s="200"/>
      <c r="GZ41" s="200"/>
      <c r="HA41" s="200"/>
      <c r="HB41" s="200"/>
      <c r="HC41" s="200"/>
      <c r="HD41" s="200"/>
      <c r="HE41" s="200"/>
      <c r="HF41" s="200"/>
      <c r="HG41" s="200"/>
      <c r="HH41" s="200"/>
      <c r="HI41" s="200"/>
      <c r="HJ41" s="200"/>
      <c r="HK41" s="200"/>
      <c r="HL41" s="200"/>
      <c r="HM41" s="152"/>
    </row>
    <row r="42" spans="1:221" ht="17.149999999999999" customHeight="1" x14ac:dyDescent="0.3">
      <c r="A42" s="30"/>
      <c r="B42" s="30"/>
      <c r="C42" s="30"/>
      <c r="D42" s="18"/>
      <c r="E42" s="2">
        <f t="shared" si="0"/>
        <v>0</v>
      </c>
      <c r="F42" s="239"/>
      <c r="G42" s="30">
        <f t="shared" si="1"/>
        <v>0</v>
      </c>
      <c r="H42" s="31"/>
      <c r="I42" s="186" t="s">
        <v>13</v>
      </c>
      <c r="J42" s="191" t="s">
        <v>13</v>
      </c>
      <c r="K42" s="186" t="s">
        <v>13</v>
      </c>
      <c r="L42" s="31" t="s">
        <v>13</v>
      </c>
      <c r="M42" s="186" t="s">
        <v>13</v>
      </c>
      <c r="N42" s="191" t="s">
        <v>13</v>
      </c>
      <c r="O42" s="186" t="s">
        <v>13</v>
      </c>
      <c r="P42" s="31" t="s">
        <v>13</v>
      </c>
      <c r="Q42" s="186" t="s">
        <v>13</v>
      </c>
      <c r="R42" s="191" t="s">
        <v>13</v>
      </c>
      <c r="S42" s="186" t="s">
        <v>13</v>
      </c>
      <c r="T42" s="31" t="s">
        <v>13</v>
      </c>
      <c r="U42" s="63"/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154"/>
      <c r="AB42" s="154"/>
      <c r="AC42" s="151"/>
      <c r="AD42" s="200"/>
      <c r="AE42" s="200"/>
      <c r="AF42" s="200"/>
      <c r="AG42" s="152"/>
      <c r="AH42" s="151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  <c r="DR42" s="200"/>
      <c r="DS42" s="200"/>
      <c r="DT42" s="200"/>
      <c r="DU42" s="200"/>
      <c r="DV42" s="200"/>
      <c r="DW42" s="200"/>
      <c r="DX42" s="200"/>
      <c r="DY42" s="200"/>
      <c r="DZ42" s="200"/>
      <c r="EA42" s="200"/>
      <c r="EB42" s="200"/>
      <c r="EC42" s="200"/>
      <c r="ED42" s="200"/>
      <c r="EE42" s="200"/>
      <c r="EF42" s="200"/>
      <c r="EG42" s="200"/>
      <c r="EH42" s="200"/>
      <c r="EI42" s="200"/>
      <c r="EJ42" s="200"/>
      <c r="EK42" s="200"/>
      <c r="EL42" s="200"/>
      <c r="EM42" s="200"/>
      <c r="EN42" s="200"/>
      <c r="EO42" s="200"/>
      <c r="EP42" s="200"/>
      <c r="EQ42" s="200"/>
      <c r="ER42" s="200"/>
      <c r="ES42" s="200"/>
      <c r="ET42" s="200"/>
      <c r="EU42" s="200"/>
      <c r="EV42" s="200"/>
      <c r="EW42" s="200"/>
      <c r="EX42" s="200"/>
      <c r="EY42" s="200"/>
      <c r="EZ42" s="200"/>
      <c r="FA42" s="200"/>
      <c r="FB42" s="200"/>
      <c r="FC42" s="200"/>
      <c r="FD42" s="200"/>
      <c r="FE42" s="200"/>
      <c r="FF42" s="200"/>
      <c r="FG42" s="200"/>
      <c r="FH42" s="200"/>
      <c r="FI42" s="200"/>
      <c r="FJ42" s="200"/>
      <c r="FK42" s="200"/>
      <c r="FL42" s="200"/>
      <c r="FM42" s="200"/>
      <c r="FN42" s="200"/>
      <c r="FO42" s="200"/>
      <c r="FP42" s="200"/>
      <c r="FQ42" s="200"/>
      <c r="FR42" s="200"/>
      <c r="FS42" s="200"/>
      <c r="FT42" s="200"/>
      <c r="FU42" s="200"/>
      <c r="FV42" s="200"/>
      <c r="FW42" s="200"/>
      <c r="FX42" s="200"/>
      <c r="FY42" s="200"/>
      <c r="FZ42" s="200"/>
      <c r="GA42" s="200"/>
      <c r="GB42" s="200"/>
      <c r="GC42" s="200"/>
      <c r="GD42" s="200"/>
      <c r="GE42" s="200"/>
      <c r="GF42" s="200"/>
      <c r="GG42" s="200"/>
      <c r="GH42" s="200"/>
      <c r="GI42" s="200"/>
      <c r="GJ42" s="200"/>
      <c r="GK42" s="200"/>
      <c r="GL42" s="200"/>
      <c r="GM42" s="200"/>
      <c r="GN42" s="200"/>
      <c r="GO42" s="200"/>
      <c r="GP42" s="200"/>
      <c r="GQ42" s="200"/>
      <c r="GR42" s="200"/>
      <c r="GS42" s="200"/>
      <c r="GT42" s="200"/>
      <c r="GU42" s="200"/>
      <c r="GV42" s="200"/>
      <c r="GW42" s="200"/>
      <c r="GX42" s="200"/>
      <c r="GY42" s="200"/>
      <c r="GZ42" s="200"/>
      <c r="HA42" s="200"/>
      <c r="HB42" s="200"/>
      <c r="HC42" s="200"/>
      <c r="HD42" s="200"/>
      <c r="HE42" s="200"/>
      <c r="HF42" s="200"/>
      <c r="HG42" s="200"/>
      <c r="HH42" s="200"/>
      <c r="HI42" s="200"/>
      <c r="HJ42" s="200"/>
      <c r="HK42" s="200"/>
      <c r="HL42" s="200"/>
      <c r="HM42" s="152"/>
    </row>
    <row r="43" spans="1:221" ht="17.149999999999999" customHeight="1" x14ac:dyDescent="0.3">
      <c r="A43" s="30"/>
      <c r="B43" s="30"/>
      <c r="C43" s="30"/>
      <c r="D43" s="18"/>
      <c r="E43" s="2">
        <f t="shared" si="0"/>
        <v>0</v>
      </c>
      <c r="F43" s="239"/>
      <c r="G43" s="30">
        <f t="shared" si="1"/>
        <v>0</v>
      </c>
      <c r="H43" s="31"/>
      <c r="I43" s="186" t="s">
        <v>13</v>
      </c>
      <c r="J43" s="191" t="s">
        <v>13</v>
      </c>
      <c r="K43" s="186" t="s">
        <v>13</v>
      </c>
      <c r="L43" s="31" t="s">
        <v>13</v>
      </c>
      <c r="M43" s="186" t="s">
        <v>13</v>
      </c>
      <c r="N43" s="191" t="s">
        <v>13</v>
      </c>
      <c r="O43" s="186" t="s">
        <v>13</v>
      </c>
      <c r="P43" s="31" t="s">
        <v>13</v>
      </c>
      <c r="Q43" s="186" t="s">
        <v>13</v>
      </c>
      <c r="R43" s="191" t="s">
        <v>13</v>
      </c>
      <c r="S43" s="186" t="s">
        <v>13</v>
      </c>
      <c r="T43" s="31" t="s">
        <v>13</v>
      </c>
      <c r="U43" s="63"/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154"/>
      <c r="AB43" s="154"/>
      <c r="AC43" s="151"/>
      <c r="AD43" s="200"/>
      <c r="AE43" s="200"/>
      <c r="AF43" s="200"/>
      <c r="AG43" s="152"/>
      <c r="AH43" s="151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  <c r="DR43" s="200"/>
      <c r="DS43" s="200"/>
      <c r="DT43" s="200"/>
      <c r="DU43" s="200"/>
      <c r="DV43" s="200"/>
      <c r="DW43" s="200"/>
      <c r="DX43" s="200"/>
      <c r="DY43" s="200"/>
      <c r="DZ43" s="200"/>
      <c r="EA43" s="200"/>
      <c r="EB43" s="200"/>
      <c r="EC43" s="200"/>
      <c r="ED43" s="200"/>
      <c r="EE43" s="200"/>
      <c r="EF43" s="200"/>
      <c r="EG43" s="200"/>
      <c r="EH43" s="200"/>
      <c r="EI43" s="200"/>
      <c r="EJ43" s="200"/>
      <c r="EK43" s="200"/>
      <c r="EL43" s="200"/>
      <c r="EM43" s="200"/>
      <c r="EN43" s="200"/>
      <c r="EO43" s="200"/>
      <c r="EP43" s="200"/>
      <c r="EQ43" s="200"/>
      <c r="ER43" s="200"/>
      <c r="ES43" s="200"/>
      <c r="ET43" s="200"/>
      <c r="EU43" s="200"/>
      <c r="EV43" s="200"/>
      <c r="EW43" s="200"/>
      <c r="EX43" s="200"/>
      <c r="EY43" s="200"/>
      <c r="EZ43" s="200"/>
      <c r="FA43" s="200"/>
      <c r="FB43" s="200"/>
      <c r="FC43" s="200"/>
      <c r="FD43" s="200"/>
      <c r="FE43" s="200"/>
      <c r="FF43" s="200"/>
      <c r="FG43" s="200"/>
      <c r="FH43" s="200"/>
      <c r="FI43" s="200"/>
      <c r="FJ43" s="200"/>
      <c r="FK43" s="200"/>
      <c r="FL43" s="200"/>
      <c r="FM43" s="200"/>
      <c r="FN43" s="200"/>
      <c r="FO43" s="200"/>
      <c r="FP43" s="200"/>
      <c r="FQ43" s="200"/>
      <c r="FR43" s="200"/>
      <c r="FS43" s="200"/>
      <c r="FT43" s="200"/>
      <c r="FU43" s="200"/>
      <c r="FV43" s="200"/>
      <c r="FW43" s="200"/>
      <c r="FX43" s="200"/>
      <c r="FY43" s="200"/>
      <c r="FZ43" s="200"/>
      <c r="GA43" s="200"/>
      <c r="GB43" s="200"/>
      <c r="GC43" s="200"/>
      <c r="GD43" s="200"/>
      <c r="GE43" s="200"/>
      <c r="GF43" s="200"/>
      <c r="GG43" s="200"/>
      <c r="GH43" s="200"/>
      <c r="GI43" s="200"/>
      <c r="GJ43" s="200"/>
      <c r="GK43" s="200"/>
      <c r="GL43" s="200"/>
      <c r="GM43" s="200"/>
      <c r="GN43" s="200"/>
      <c r="GO43" s="200"/>
      <c r="GP43" s="200"/>
      <c r="GQ43" s="200"/>
      <c r="GR43" s="200"/>
      <c r="GS43" s="200"/>
      <c r="GT43" s="200"/>
      <c r="GU43" s="200"/>
      <c r="GV43" s="200"/>
      <c r="GW43" s="200"/>
      <c r="GX43" s="200"/>
      <c r="GY43" s="200"/>
      <c r="GZ43" s="200"/>
      <c r="HA43" s="200"/>
      <c r="HB43" s="200"/>
      <c r="HC43" s="200"/>
      <c r="HD43" s="200"/>
      <c r="HE43" s="200"/>
      <c r="HF43" s="200"/>
      <c r="HG43" s="200"/>
      <c r="HH43" s="200"/>
      <c r="HI43" s="200"/>
      <c r="HJ43" s="200"/>
      <c r="HK43" s="200"/>
      <c r="HL43" s="200"/>
      <c r="HM43" s="152"/>
    </row>
    <row r="44" spans="1:221" ht="17.149999999999999" customHeight="1" x14ac:dyDescent="0.3">
      <c r="A44" s="30"/>
      <c r="B44" s="30"/>
      <c r="C44" s="30"/>
      <c r="D44" s="18"/>
      <c r="E44" s="2">
        <f t="shared" si="0"/>
        <v>0</v>
      </c>
      <c r="F44" s="239"/>
      <c r="G44" s="30">
        <f t="shared" si="1"/>
        <v>0</v>
      </c>
      <c r="H44" s="31"/>
      <c r="I44" s="186" t="s">
        <v>13</v>
      </c>
      <c r="J44" s="191" t="s">
        <v>13</v>
      </c>
      <c r="K44" s="186" t="s">
        <v>13</v>
      </c>
      <c r="L44" s="31" t="s">
        <v>13</v>
      </c>
      <c r="M44" s="186" t="s">
        <v>13</v>
      </c>
      <c r="N44" s="191" t="s">
        <v>13</v>
      </c>
      <c r="O44" s="186" t="s">
        <v>13</v>
      </c>
      <c r="P44" s="31" t="s">
        <v>13</v>
      </c>
      <c r="Q44" s="186" t="s">
        <v>13</v>
      </c>
      <c r="R44" s="191" t="s">
        <v>13</v>
      </c>
      <c r="S44" s="186" t="s">
        <v>13</v>
      </c>
      <c r="T44" s="31" t="s">
        <v>13</v>
      </c>
      <c r="U44" s="63"/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154"/>
      <c r="AB44" s="154"/>
      <c r="AC44" s="151"/>
      <c r="AD44" s="200"/>
      <c r="AE44" s="200"/>
      <c r="AF44" s="200"/>
      <c r="AG44" s="152"/>
      <c r="AH44" s="151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/>
      <c r="EA44" s="200"/>
      <c r="EB44" s="200"/>
      <c r="EC44" s="200"/>
      <c r="ED44" s="200"/>
      <c r="EE44" s="200"/>
      <c r="EF44" s="200"/>
      <c r="EG44" s="200"/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200"/>
      <c r="FG44" s="200"/>
      <c r="FH44" s="200"/>
      <c r="FI44" s="200"/>
      <c r="FJ44" s="200"/>
      <c r="FK44" s="200"/>
      <c r="FL44" s="200"/>
      <c r="FM44" s="200"/>
      <c r="FN44" s="200"/>
      <c r="FO44" s="200"/>
      <c r="FP44" s="200"/>
      <c r="FQ44" s="200"/>
      <c r="FR44" s="200"/>
      <c r="FS44" s="200"/>
      <c r="FT44" s="200"/>
      <c r="FU44" s="200"/>
      <c r="FV44" s="200"/>
      <c r="FW44" s="200"/>
      <c r="FX44" s="200"/>
      <c r="FY44" s="200"/>
      <c r="FZ44" s="200"/>
      <c r="GA44" s="200"/>
      <c r="GB44" s="200"/>
      <c r="GC44" s="200"/>
      <c r="GD44" s="200"/>
      <c r="GE44" s="200"/>
      <c r="GF44" s="200"/>
      <c r="GG44" s="200"/>
      <c r="GH44" s="200"/>
      <c r="GI44" s="200"/>
      <c r="GJ44" s="200"/>
      <c r="GK44" s="200"/>
      <c r="GL44" s="200"/>
      <c r="GM44" s="200"/>
      <c r="GN44" s="200"/>
      <c r="GO44" s="200"/>
      <c r="GP44" s="200"/>
      <c r="GQ44" s="200"/>
      <c r="GR44" s="200"/>
      <c r="GS44" s="200"/>
      <c r="GT44" s="200"/>
      <c r="GU44" s="200"/>
      <c r="GV44" s="200"/>
      <c r="GW44" s="200"/>
      <c r="GX44" s="200"/>
      <c r="GY44" s="200"/>
      <c r="GZ44" s="200"/>
      <c r="HA44" s="200"/>
      <c r="HB44" s="200"/>
      <c r="HC44" s="200"/>
      <c r="HD44" s="200"/>
      <c r="HE44" s="200"/>
      <c r="HF44" s="200"/>
      <c r="HG44" s="200"/>
      <c r="HH44" s="200"/>
      <c r="HI44" s="200"/>
      <c r="HJ44" s="200"/>
      <c r="HK44" s="200"/>
      <c r="HL44" s="200"/>
      <c r="HM44" s="152"/>
    </row>
    <row r="45" spans="1:221" ht="17.149999999999999" customHeight="1" x14ac:dyDescent="0.3">
      <c r="A45" s="30"/>
      <c r="B45" s="30"/>
      <c r="C45" s="30"/>
      <c r="D45" s="18"/>
      <c r="E45" s="2">
        <f t="shared" si="0"/>
        <v>0</v>
      </c>
      <c r="F45" s="239"/>
      <c r="G45" s="30">
        <f t="shared" si="1"/>
        <v>0</v>
      </c>
      <c r="H45" s="31"/>
      <c r="I45" s="186" t="s">
        <v>13</v>
      </c>
      <c r="J45" s="191" t="s">
        <v>13</v>
      </c>
      <c r="K45" s="186" t="s">
        <v>13</v>
      </c>
      <c r="L45" s="31" t="s">
        <v>13</v>
      </c>
      <c r="M45" s="186" t="s">
        <v>13</v>
      </c>
      <c r="N45" s="191" t="s">
        <v>13</v>
      </c>
      <c r="O45" s="186" t="s">
        <v>13</v>
      </c>
      <c r="P45" s="31" t="s">
        <v>13</v>
      </c>
      <c r="Q45" s="186" t="s">
        <v>13</v>
      </c>
      <c r="R45" s="191" t="s">
        <v>13</v>
      </c>
      <c r="S45" s="186" t="s">
        <v>13</v>
      </c>
      <c r="T45" s="31" t="s">
        <v>13</v>
      </c>
      <c r="U45" s="63"/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154"/>
      <c r="AB45" s="154"/>
      <c r="AC45" s="151"/>
      <c r="AD45" s="200"/>
      <c r="AE45" s="200"/>
      <c r="AF45" s="200"/>
      <c r="AG45" s="152"/>
      <c r="AH45" s="151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0"/>
      <c r="DV45" s="200"/>
      <c r="DW45" s="200"/>
      <c r="DX45" s="200"/>
      <c r="DY45" s="200"/>
      <c r="DZ45" s="200"/>
      <c r="EA45" s="200"/>
      <c r="EB45" s="200"/>
      <c r="EC45" s="200"/>
      <c r="ED45" s="200"/>
      <c r="EE45" s="200"/>
      <c r="EF45" s="200"/>
      <c r="EG45" s="200"/>
      <c r="EH45" s="200"/>
      <c r="EI45" s="200"/>
      <c r="EJ45" s="200"/>
      <c r="EK45" s="20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00"/>
      <c r="GD45" s="200"/>
      <c r="GE45" s="200"/>
      <c r="GF45" s="200"/>
      <c r="GG45" s="200"/>
      <c r="GH45" s="200"/>
      <c r="GI45" s="200"/>
      <c r="GJ45" s="200"/>
      <c r="GK45" s="200"/>
      <c r="GL45" s="200"/>
      <c r="GM45" s="200"/>
      <c r="GN45" s="200"/>
      <c r="GO45" s="200"/>
      <c r="GP45" s="200"/>
      <c r="GQ45" s="200"/>
      <c r="GR45" s="200"/>
      <c r="GS45" s="200"/>
      <c r="GT45" s="200"/>
      <c r="GU45" s="200"/>
      <c r="GV45" s="200"/>
      <c r="GW45" s="200"/>
      <c r="GX45" s="200"/>
      <c r="GY45" s="200"/>
      <c r="GZ45" s="200"/>
      <c r="HA45" s="200"/>
      <c r="HB45" s="200"/>
      <c r="HC45" s="200"/>
      <c r="HD45" s="200"/>
      <c r="HE45" s="200"/>
      <c r="HF45" s="200"/>
      <c r="HG45" s="200"/>
      <c r="HH45" s="200"/>
      <c r="HI45" s="200"/>
      <c r="HJ45" s="200"/>
      <c r="HK45" s="200"/>
      <c r="HL45" s="200"/>
      <c r="HM45" s="152"/>
    </row>
    <row r="46" spans="1:221" ht="17.149999999999999" customHeight="1" x14ac:dyDescent="0.3">
      <c r="A46" s="38"/>
      <c r="B46" s="38"/>
      <c r="C46" s="38"/>
      <c r="D46" s="18"/>
      <c r="E46" s="2">
        <f t="shared" si="0"/>
        <v>0</v>
      </c>
      <c r="F46" s="239"/>
      <c r="G46" s="30">
        <f t="shared" si="1"/>
        <v>0</v>
      </c>
      <c r="H46" s="31"/>
      <c r="I46" s="186" t="s">
        <v>13</v>
      </c>
      <c r="J46" s="191" t="s">
        <v>13</v>
      </c>
      <c r="K46" s="186" t="s">
        <v>13</v>
      </c>
      <c r="L46" s="31" t="s">
        <v>13</v>
      </c>
      <c r="M46" s="186" t="s">
        <v>13</v>
      </c>
      <c r="N46" s="191" t="s">
        <v>13</v>
      </c>
      <c r="O46" s="186" t="s">
        <v>13</v>
      </c>
      <c r="P46" s="31" t="s">
        <v>13</v>
      </c>
      <c r="Q46" s="186" t="s">
        <v>13</v>
      </c>
      <c r="R46" s="191" t="s">
        <v>13</v>
      </c>
      <c r="S46" s="186" t="s">
        <v>13</v>
      </c>
      <c r="T46" s="31" t="s">
        <v>13</v>
      </c>
      <c r="U46" s="63"/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154"/>
      <c r="AB46" s="154"/>
      <c r="AC46" s="151"/>
      <c r="AD46" s="200"/>
      <c r="AE46" s="200"/>
      <c r="AF46" s="200"/>
      <c r="AG46" s="152"/>
      <c r="AH46" s="151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  <c r="DR46" s="200"/>
      <c r="DS46" s="200"/>
      <c r="DT46" s="200"/>
      <c r="DU46" s="200"/>
      <c r="DV46" s="200"/>
      <c r="DW46" s="200"/>
      <c r="DX46" s="200"/>
      <c r="DY46" s="200"/>
      <c r="DZ46" s="200"/>
      <c r="EA46" s="200"/>
      <c r="EB46" s="200"/>
      <c r="EC46" s="200"/>
      <c r="ED46" s="200"/>
      <c r="EE46" s="200"/>
      <c r="EF46" s="200"/>
      <c r="EG46" s="200"/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/>
      <c r="EU46" s="200"/>
      <c r="EV46" s="200"/>
      <c r="EW46" s="200"/>
      <c r="EX46" s="200"/>
      <c r="EY46" s="200"/>
      <c r="EZ46" s="200"/>
      <c r="FA46" s="200"/>
      <c r="FB46" s="200"/>
      <c r="FC46" s="200"/>
      <c r="FD46" s="200"/>
      <c r="FE46" s="200"/>
      <c r="FF46" s="200"/>
      <c r="FG46" s="200"/>
      <c r="FH46" s="200"/>
      <c r="FI46" s="200"/>
      <c r="FJ46" s="200"/>
      <c r="FK46" s="200"/>
      <c r="FL46" s="200"/>
      <c r="FM46" s="200"/>
      <c r="FN46" s="200"/>
      <c r="FO46" s="200"/>
      <c r="FP46" s="200"/>
      <c r="FQ46" s="200"/>
      <c r="FR46" s="200"/>
      <c r="FS46" s="200"/>
      <c r="FT46" s="200"/>
      <c r="FU46" s="200"/>
      <c r="FV46" s="200"/>
      <c r="FW46" s="200"/>
      <c r="FX46" s="200"/>
      <c r="FY46" s="200"/>
      <c r="FZ46" s="200"/>
      <c r="GA46" s="200"/>
      <c r="GB46" s="200"/>
      <c r="GC46" s="200"/>
      <c r="GD46" s="200"/>
      <c r="GE46" s="200"/>
      <c r="GF46" s="200"/>
      <c r="GG46" s="200"/>
      <c r="GH46" s="200"/>
      <c r="GI46" s="200"/>
      <c r="GJ46" s="200"/>
      <c r="GK46" s="200"/>
      <c r="GL46" s="200"/>
      <c r="GM46" s="200"/>
      <c r="GN46" s="200"/>
      <c r="GO46" s="200"/>
      <c r="GP46" s="200"/>
      <c r="GQ46" s="200"/>
      <c r="GR46" s="200"/>
      <c r="GS46" s="200"/>
      <c r="GT46" s="200"/>
      <c r="GU46" s="200"/>
      <c r="GV46" s="200"/>
      <c r="GW46" s="200"/>
      <c r="GX46" s="200"/>
      <c r="GY46" s="200"/>
      <c r="GZ46" s="200"/>
      <c r="HA46" s="200"/>
      <c r="HB46" s="200"/>
      <c r="HC46" s="200"/>
      <c r="HD46" s="200"/>
      <c r="HE46" s="200"/>
      <c r="HF46" s="200"/>
      <c r="HG46" s="200"/>
      <c r="HH46" s="200"/>
      <c r="HI46" s="200"/>
      <c r="HJ46" s="200"/>
      <c r="HK46" s="200"/>
      <c r="HL46" s="200"/>
      <c r="HM46" s="152"/>
    </row>
    <row r="47" spans="1:221" ht="17.149999999999999" customHeight="1" x14ac:dyDescent="0.3">
      <c r="A47" s="2"/>
      <c r="B47" s="2"/>
      <c r="C47" s="2"/>
      <c r="D47" s="2"/>
      <c r="E47" s="2">
        <f t="shared" si="0"/>
        <v>0</v>
      </c>
      <c r="F47" s="239"/>
      <c r="G47" s="30">
        <f t="shared" si="1"/>
        <v>0</v>
      </c>
      <c r="H47" s="31"/>
      <c r="I47" s="186" t="s">
        <v>13</v>
      </c>
      <c r="J47" s="191" t="s">
        <v>13</v>
      </c>
      <c r="K47" s="186" t="s">
        <v>13</v>
      </c>
      <c r="L47" s="31" t="s">
        <v>13</v>
      </c>
      <c r="M47" s="186" t="s">
        <v>13</v>
      </c>
      <c r="N47" s="191" t="s">
        <v>13</v>
      </c>
      <c r="O47" s="186" t="s">
        <v>13</v>
      </c>
      <c r="P47" s="31" t="s">
        <v>13</v>
      </c>
      <c r="Q47" s="186" t="s">
        <v>13</v>
      </c>
      <c r="R47" s="191" t="s">
        <v>13</v>
      </c>
      <c r="S47" s="186" t="s">
        <v>13</v>
      </c>
      <c r="T47" s="31" t="s">
        <v>13</v>
      </c>
      <c r="U47" s="63"/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154"/>
      <c r="AB47" s="154"/>
      <c r="AC47" s="151"/>
      <c r="AD47" s="200"/>
      <c r="AE47" s="200"/>
      <c r="AF47" s="200"/>
      <c r="AG47" s="152"/>
      <c r="AH47" s="151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  <c r="DR47" s="200"/>
      <c r="DS47" s="200"/>
      <c r="DT47" s="200"/>
      <c r="DU47" s="200"/>
      <c r="DV47" s="200"/>
      <c r="DW47" s="200"/>
      <c r="DX47" s="200"/>
      <c r="DY47" s="200"/>
      <c r="DZ47" s="200"/>
      <c r="EA47" s="200"/>
      <c r="EB47" s="200"/>
      <c r="EC47" s="200"/>
      <c r="ED47" s="200"/>
      <c r="EE47" s="200"/>
      <c r="EF47" s="200"/>
      <c r="EG47" s="200"/>
      <c r="EH47" s="200"/>
      <c r="EI47" s="200"/>
      <c r="EJ47" s="200"/>
      <c r="EK47" s="200"/>
      <c r="EL47" s="200"/>
      <c r="EM47" s="200"/>
      <c r="EN47" s="200"/>
      <c r="EO47" s="200"/>
      <c r="EP47" s="200"/>
      <c r="EQ47" s="200"/>
      <c r="ER47" s="200"/>
      <c r="ES47" s="200"/>
      <c r="ET47" s="200"/>
      <c r="EU47" s="200"/>
      <c r="EV47" s="200"/>
      <c r="EW47" s="200"/>
      <c r="EX47" s="200"/>
      <c r="EY47" s="200"/>
      <c r="EZ47" s="200"/>
      <c r="FA47" s="200"/>
      <c r="FB47" s="200"/>
      <c r="FC47" s="200"/>
      <c r="FD47" s="200"/>
      <c r="FE47" s="200"/>
      <c r="FF47" s="200"/>
      <c r="FG47" s="200"/>
      <c r="FH47" s="200"/>
      <c r="FI47" s="200"/>
      <c r="FJ47" s="200"/>
      <c r="FK47" s="200"/>
      <c r="FL47" s="200"/>
      <c r="FM47" s="200"/>
      <c r="FN47" s="200"/>
      <c r="FO47" s="200"/>
      <c r="FP47" s="200"/>
      <c r="FQ47" s="200"/>
      <c r="FR47" s="200"/>
      <c r="FS47" s="200"/>
      <c r="FT47" s="200"/>
      <c r="FU47" s="200"/>
      <c r="FV47" s="200"/>
      <c r="FW47" s="200"/>
      <c r="FX47" s="200"/>
      <c r="FY47" s="200"/>
      <c r="FZ47" s="200"/>
      <c r="GA47" s="200"/>
      <c r="GB47" s="200"/>
      <c r="GC47" s="200"/>
      <c r="GD47" s="200"/>
      <c r="GE47" s="200"/>
      <c r="GF47" s="200"/>
      <c r="GG47" s="200"/>
      <c r="GH47" s="200"/>
      <c r="GI47" s="200"/>
      <c r="GJ47" s="200"/>
      <c r="GK47" s="200"/>
      <c r="GL47" s="200"/>
      <c r="GM47" s="200"/>
      <c r="GN47" s="200"/>
      <c r="GO47" s="200"/>
      <c r="GP47" s="200"/>
      <c r="GQ47" s="200"/>
      <c r="GR47" s="200"/>
      <c r="GS47" s="200"/>
      <c r="GT47" s="200"/>
      <c r="GU47" s="200"/>
      <c r="GV47" s="200"/>
      <c r="GW47" s="200"/>
      <c r="GX47" s="200"/>
      <c r="GY47" s="200"/>
      <c r="GZ47" s="200"/>
      <c r="HA47" s="200"/>
      <c r="HB47" s="200"/>
      <c r="HC47" s="200"/>
      <c r="HD47" s="200"/>
      <c r="HE47" s="200"/>
      <c r="HF47" s="200"/>
      <c r="HG47" s="200"/>
      <c r="HH47" s="200"/>
      <c r="HI47" s="200"/>
      <c r="HJ47" s="200"/>
      <c r="HK47" s="200"/>
      <c r="HL47" s="200"/>
      <c r="HM47" s="152"/>
    </row>
    <row r="48" spans="1:221" ht="17.149999999999999" customHeight="1" x14ac:dyDescent="0.3">
      <c r="A48" s="157"/>
      <c r="B48" s="157"/>
      <c r="C48" s="157"/>
      <c r="D48" s="157"/>
      <c r="E48" s="157"/>
      <c r="F48" s="236"/>
      <c r="G48" s="158"/>
      <c r="H48" s="159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57"/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154"/>
      <c r="AB48" s="154"/>
      <c r="AC48" s="151"/>
      <c r="AD48" s="200"/>
      <c r="AE48" s="200"/>
      <c r="AF48" s="200"/>
      <c r="AG48" s="152"/>
      <c r="AH48" s="151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  <c r="DR48" s="200"/>
      <c r="DS48" s="200"/>
      <c r="DT48" s="200"/>
      <c r="DU48" s="200"/>
      <c r="DV48" s="200"/>
      <c r="DW48" s="200"/>
      <c r="DX48" s="200"/>
      <c r="DY48" s="200"/>
      <c r="DZ48" s="200"/>
      <c r="EA48" s="200"/>
      <c r="EB48" s="200"/>
      <c r="EC48" s="200"/>
      <c r="ED48" s="200"/>
      <c r="EE48" s="200"/>
      <c r="EF48" s="200"/>
      <c r="EG48" s="200"/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/>
      <c r="EU48" s="200"/>
      <c r="EV48" s="200"/>
      <c r="EW48" s="200"/>
      <c r="EX48" s="200"/>
      <c r="EY48" s="200"/>
      <c r="EZ48" s="200"/>
      <c r="FA48" s="200"/>
      <c r="FB48" s="200"/>
      <c r="FC48" s="200"/>
      <c r="FD48" s="200"/>
      <c r="FE48" s="200"/>
      <c r="FF48" s="200"/>
      <c r="FG48" s="200"/>
      <c r="FH48" s="200"/>
      <c r="FI48" s="200"/>
      <c r="FJ48" s="200"/>
      <c r="FK48" s="200"/>
      <c r="FL48" s="200"/>
      <c r="FM48" s="200"/>
      <c r="FN48" s="200"/>
      <c r="FO48" s="200"/>
      <c r="FP48" s="200"/>
      <c r="FQ48" s="200"/>
      <c r="FR48" s="200"/>
      <c r="FS48" s="200"/>
      <c r="FT48" s="200"/>
      <c r="FU48" s="200"/>
      <c r="FV48" s="200"/>
      <c r="FW48" s="200"/>
      <c r="FX48" s="200"/>
      <c r="FY48" s="200"/>
      <c r="FZ48" s="200"/>
      <c r="GA48" s="200"/>
      <c r="GB48" s="200"/>
      <c r="GC48" s="200"/>
      <c r="GD48" s="200"/>
      <c r="GE48" s="200"/>
      <c r="GF48" s="200"/>
      <c r="GG48" s="200"/>
      <c r="GH48" s="200"/>
      <c r="GI48" s="200"/>
      <c r="GJ48" s="200"/>
      <c r="GK48" s="200"/>
      <c r="GL48" s="200"/>
      <c r="GM48" s="200"/>
      <c r="GN48" s="200"/>
      <c r="GO48" s="200"/>
      <c r="GP48" s="200"/>
      <c r="GQ48" s="200"/>
      <c r="GR48" s="200"/>
      <c r="GS48" s="200"/>
      <c r="GT48" s="200"/>
      <c r="GU48" s="200"/>
      <c r="GV48" s="200"/>
      <c r="GW48" s="200"/>
      <c r="GX48" s="200"/>
      <c r="GY48" s="200"/>
      <c r="GZ48" s="200"/>
      <c r="HA48" s="200"/>
      <c r="HB48" s="200"/>
      <c r="HC48" s="200"/>
      <c r="HD48" s="200"/>
      <c r="HE48" s="200"/>
      <c r="HF48" s="200"/>
      <c r="HG48" s="200"/>
      <c r="HH48" s="200"/>
      <c r="HI48" s="200"/>
      <c r="HJ48" s="200"/>
      <c r="HK48" s="200"/>
      <c r="HL48" s="200"/>
      <c r="HM48" s="152"/>
    </row>
    <row r="49" spans="1:221" ht="17.149999999999999" customHeight="1" x14ac:dyDescent="0.3">
      <c r="A49" s="154"/>
      <c r="B49" s="154"/>
      <c r="C49" s="154"/>
      <c r="D49" s="154"/>
      <c r="E49" s="42" t="s">
        <v>49</v>
      </c>
      <c r="F49" s="42"/>
      <c r="G49" s="21"/>
      <c r="H49" s="21"/>
      <c r="I49" s="21"/>
      <c r="J49" s="21"/>
      <c r="K49" s="21"/>
      <c r="L49" s="21"/>
      <c r="M49" s="21"/>
      <c r="N49" s="21"/>
      <c r="O49" s="21"/>
      <c r="P49" s="21">
        <f t="shared" ref="P49:T49" si="2">SUM(P6:P47)</f>
        <v>291</v>
      </c>
      <c r="Q49" s="21"/>
      <c r="R49" s="21">
        <f t="shared" si="2"/>
        <v>97</v>
      </c>
      <c r="S49" s="21"/>
      <c r="T49" s="21">
        <f t="shared" si="2"/>
        <v>34</v>
      </c>
      <c r="U49" s="81"/>
      <c r="V49" s="37">
        <f>SUM(V6:V20)</f>
        <v>0</v>
      </c>
      <c r="W49" s="37">
        <f>SUM(W6:W20)</f>
        <v>0</v>
      </c>
      <c r="X49" s="37">
        <f>SUM(X6:X20)</f>
        <v>0</v>
      </c>
      <c r="Y49" s="37">
        <f>SUM(Y6:Y20)</f>
        <v>0</v>
      </c>
      <c r="Z49" s="37">
        <f>SUM(Z6:Z20)</f>
        <v>0</v>
      </c>
      <c r="AA49" s="154"/>
      <c r="AB49" s="154"/>
      <c r="AC49" s="151"/>
      <c r="AD49" s="200"/>
      <c r="AE49" s="200"/>
      <c r="AF49" s="200"/>
      <c r="AG49" s="152"/>
      <c r="AH49" s="151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  <c r="DR49" s="200"/>
      <c r="DS49" s="200"/>
      <c r="DT49" s="200"/>
      <c r="DU49" s="200"/>
      <c r="DV49" s="200"/>
      <c r="DW49" s="200"/>
      <c r="DX49" s="200"/>
      <c r="DY49" s="200"/>
      <c r="DZ49" s="200"/>
      <c r="EA49" s="200"/>
      <c r="EB49" s="200"/>
      <c r="EC49" s="200"/>
      <c r="ED49" s="200"/>
      <c r="EE49" s="200"/>
      <c r="EF49" s="200"/>
      <c r="EG49" s="200"/>
      <c r="EH49" s="200"/>
      <c r="EI49" s="200"/>
      <c r="EJ49" s="200"/>
      <c r="EK49" s="200"/>
      <c r="EL49" s="200"/>
      <c r="EM49" s="200"/>
      <c r="EN49" s="200"/>
      <c r="EO49" s="200"/>
      <c r="EP49" s="200"/>
      <c r="EQ49" s="200"/>
      <c r="ER49" s="200"/>
      <c r="ES49" s="200"/>
      <c r="ET49" s="200"/>
      <c r="EU49" s="200"/>
      <c r="EV49" s="200"/>
      <c r="EW49" s="200"/>
      <c r="EX49" s="200"/>
      <c r="EY49" s="200"/>
      <c r="EZ49" s="200"/>
      <c r="FA49" s="200"/>
      <c r="FB49" s="200"/>
      <c r="FC49" s="200"/>
      <c r="FD49" s="200"/>
      <c r="FE49" s="200"/>
      <c r="FF49" s="200"/>
      <c r="FG49" s="200"/>
      <c r="FH49" s="200"/>
      <c r="FI49" s="200"/>
      <c r="FJ49" s="200"/>
      <c r="FK49" s="200"/>
      <c r="FL49" s="200"/>
      <c r="FM49" s="200"/>
      <c r="FN49" s="200"/>
      <c r="FO49" s="200"/>
      <c r="FP49" s="200"/>
      <c r="FQ49" s="200"/>
      <c r="FR49" s="200"/>
      <c r="FS49" s="200"/>
      <c r="FT49" s="200"/>
      <c r="FU49" s="200"/>
      <c r="FV49" s="200"/>
      <c r="FW49" s="200"/>
      <c r="FX49" s="200"/>
      <c r="FY49" s="200"/>
      <c r="FZ49" s="200"/>
      <c r="GA49" s="200"/>
      <c r="GB49" s="200"/>
      <c r="GC49" s="200"/>
      <c r="GD49" s="200"/>
      <c r="GE49" s="200"/>
      <c r="GF49" s="200"/>
      <c r="GG49" s="200"/>
      <c r="GH49" s="200"/>
      <c r="GI49" s="200"/>
      <c r="GJ49" s="200"/>
      <c r="GK49" s="200"/>
      <c r="GL49" s="200"/>
      <c r="GM49" s="200"/>
      <c r="GN49" s="200"/>
      <c r="GO49" s="200"/>
      <c r="GP49" s="200"/>
      <c r="GQ49" s="200"/>
      <c r="GR49" s="200"/>
      <c r="GS49" s="200"/>
      <c r="GT49" s="200"/>
      <c r="GU49" s="200"/>
      <c r="GV49" s="200"/>
      <c r="GW49" s="200"/>
      <c r="GX49" s="200"/>
      <c r="GY49" s="200"/>
      <c r="GZ49" s="200"/>
      <c r="HA49" s="200"/>
      <c r="HB49" s="200"/>
      <c r="HC49" s="200"/>
      <c r="HD49" s="200"/>
      <c r="HE49" s="200"/>
      <c r="HF49" s="200"/>
      <c r="HG49" s="200"/>
      <c r="HH49" s="200"/>
      <c r="HI49" s="200"/>
      <c r="HJ49" s="200"/>
      <c r="HK49" s="200"/>
      <c r="HL49" s="200"/>
      <c r="HM49" s="152"/>
    </row>
    <row r="50" spans="1:221" ht="17.149999999999999" customHeight="1" x14ac:dyDescent="0.3">
      <c r="A50" s="154"/>
      <c r="B50" s="154"/>
      <c r="C50" s="154"/>
      <c r="D50" s="154"/>
      <c r="E50" s="154"/>
      <c r="F50" s="154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54"/>
      <c r="V50" s="37">
        <v>0</v>
      </c>
      <c r="W50" s="37">
        <v>0</v>
      </c>
      <c r="X50" s="37">
        <v>0</v>
      </c>
      <c r="Y50" s="154"/>
      <c r="Z50" s="154"/>
      <c r="AA50" s="62"/>
      <c r="AB50" s="62"/>
      <c r="AC50" s="151"/>
      <c r="AD50" s="200"/>
      <c r="AE50" s="200"/>
      <c r="AF50" s="200"/>
      <c r="AG50" s="152"/>
      <c r="AH50" s="151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0"/>
      <c r="FK50" s="200"/>
      <c r="FL50" s="200"/>
      <c r="FM50" s="200"/>
      <c r="FN50" s="200"/>
      <c r="FO50" s="200"/>
      <c r="FP50" s="200"/>
      <c r="FQ50" s="200"/>
      <c r="FR50" s="200"/>
      <c r="FS50" s="200"/>
      <c r="FT50" s="200"/>
      <c r="FU50" s="200"/>
      <c r="FV50" s="200"/>
      <c r="FW50" s="200"/>
      <c r="FX50" s="200"/>
      <c r="FY50" s="200"/>
      <c r="FZ50" s="200"/>
      <c r="GA50" s="200"/>
      <c r="GB50" s="200"/>
      <c r="GC50" s="200"/>
      <c r="GD50" s="200"/>
      <c r="GE50" s="200"/>
      <c r="GF50" s="200"/>
      <c r="GG50" s="200"/>
      <c r="GH50" s="200"/>
      <c r="GI50" s="200"/>
      <c r="GJ50" s="200"/>
      <c r="GK50" s="200"/>
      <c r="GL50" s="200"/>
      <c r="GM50" s="200"/>
      <c r="GN50" s="200"/>
      <c r="GO50" s="200"/>
      <c r="GP50" s="200"/>
      <c r="GQ50" s="200"/>
      <c r="GR50" s="200"/>
      <c r="GS50" s="200"/>
      <c r="GT50" s="200"/>
      <c r="GU50" s="200"/>
      <c r="GV50" s="200"/>
      <c r="GW50" s="200"/>
      <c r="GX50" s="200"/>
      <c r="GY50" s="200"/>
      <c r="GZ50" s="200"/>
      <c r="HA50" s="200"/>
      <c r="HB50" s="200"/>
      <c r="HC50" s="200"/>
      <c r="HD50" s="200"/>
      <c r="HE50" s="200"/>
      <c r="HF50" s="200"/>
      <c r="HG50" s="200"/>
      <c r="HH50" s="200"/>
      <c r="HI50" s="200"/>
      <c r="HJ50" s="200"/>
      <c r="HK50" s="200"/>
      <c r="HL50" s="200"/>
      <c r="HM50" s="152"/>
    </row>
    <row r="51" spans="1:221" ht="17.149999999999999" customHeight="1" x14ac:dyDescent="0.3">
      <c r="A51" s="154"/>
      <c r="B51" s="154"/>
      <c r="C51" s="154"/>
      <c r="D51" s="154"/>
      <c r="E51" s="154"/>
      <c r="F51" s="154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54"/>
      <c r="V51" s="37">
        <v>0</v>
      </c>
      <c r="W51" s="37">
        <v>0</v>
      </c>
      <c r="X51" s="37">
        <v>0</v>
      </c>
      <c r="Y51" s="154"/>
      <c r="Z51" s="154"/>
      <c r="AA51" s="62"/>
      <c r="AB51" s="62"/>
      <c r="AC51" s="151"/>
      <c r="AD51" s="200"/>
      <c r="AE51" s="200"/>
      <c r="AF51" s="200"/>
      <c r="AG51" s="152"/>
      <c r="AH51" s="151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  <c r="DR51" s="200"/>
      <c r="DS51" s="200"/>
      <c r="DT51" s="200"/>
      <c r="DU51" s="200"/>
      <c r="DV51" s="200"/>
      <c r="DW51" s="200"/>
      <c r="DX51" s="200"/>
      <c r="DY51" s="200"/>
      <c r="DZ51" s="200"/>
      <c r="EA51" s="200"/>
      <c r="EB51" s="200"/>
      <c r="EC51" s="200"/>
      <c r="ED51" s="200"/>
      <c r="EE51" s="200"/>
      <c r="EF51" s="200"/>
      <c r="EG51" s="200"/>
      <c r="EH51" s="200"/>
      <c r="EI51" s="200"/>
      <c r="EJ51" s="200"/>
      <c r="EK51" s="200"/>
      <c r="EL51" s="200"/>
      <c r="EM51" s="200"/>
      <c r="EN51" s="200"/>
      <c r="EO51" s="200"/>
      <c r="EP51" s="200"/>
      <c r="EQ51" s="200"/>
      <c r="ER51" s="200"/>
      <c r="ES51" s="200"/>
      <c r="ET51" s="200"/>
      <c r="EU51" s="200"/>
      <c r="EV51" s="200"/>
      <c r="EW51" s="200"/>
      <c r="EX51" s="200"/>
      <c r="EY51" s="200"/>
      <c r="EZ51" s="200"/>
      <c r="FA51" s="200"/>
      <c r="FB51" s="200"/>
      <c r="FC51" s="200"/>
      <c r="FD51" s="200"/>
      <c r="FE51" s="200"/>
      <c r="FF51" s="200"/>
      <c r="FG51" s="200"/>
      <c r="FH51" s="200"/>
      <c r="FI51" s="200"/>
      <c r="FJ51" s="200"/>
      <c r="FK51" s="200"/>
      <c r="FL51" s="200"/>
      <c r="FM51" s="200"/>
      <c r="FN51" s="200"/>
      <c r="FO51" s="200"/>
      <c r="FP51" s="200"/>
      <c r="FQ51" s="200"/>
      <c r="FR51" s="200"/>
      <c r="FS51" s="200"/>
      <c r="FT51" s="200"/>
      <c r="FU51" s="200"/>
      <c r="FV51" s="200"/>
      <c r="FW51" s="200"/>
      <c r="FX51" s="200"/>
      <c r="FY51" s="200"/>
      <c r="FZ51" s="200"/>
      <c r="GA51" s="200"/>
      <c r="GB51" s="200"/>
      <c r="GC51" s="200"/>
      <c r="GD51" s="200"/>
      <c r="GE51" s="200"/>
      <c r="GF51" s="200"/>
      <c r="GG51" s="200"/>
      <c r="GH51" s="200"/>
      <c r="GI51" s="200"/>
      <c r="GJ51" s="200"/>
      <c r="GK51" s="200"/>
      <c r="GL51" s="200"/>
      <c r="GM51" s="200"/>
      <c r="GN51" s="200"/>
      <c r="GO51" s="200"/>
      <c r="GP51" s="200"/>
      <c r="GQ51" s="200"/>
      <c r="GR51" s="200"/>
      <c r="GS51" s="200"/>
      <c r="GT51" s="200"/>
      <c r="GU51" s="200"/>
      <c r="GV51" s="200"/>
      <c r="GW51" s="200"/>
      <c r="GX51" s="200"/>
      <c r="GY51" s="200"/>
      <c r="GZ51" s="200"/>
      <c r="HA51" s="200"/>
      <c r="HB51" s="200"/>
      <c r="HC51" s="200"/>
      <c r="HD51" s="200"/>
      <c r="HE51" s="200"/>
      <c r="HF51" s="200"/>
      <c r="HG51" s="200"/>
      <c r="HH51" s="200"/>
      <c r="HI51" s="200"/>
      <c r="HJ51" s="200"/>
      <c r="HK51" s="200"/>
      <c r="HL51" s="200"/>
      <c r="HM51" s="152"/>
    </row>
    <row r="52" spans="1:221" ht="17.149999999999999" customHeight="1" x14ac:dyDescent="0.3">
      <c r="A52" s="154"/>
      <c r="B52" s="154"/>
      <c r="C52" s="154"/>
      <c r="D52" s="154"/>
      <c r="E52" s="154"/>
      <c r="F52" s="154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54"/>
      <c r="V52" s="37">
        <v>0</v>
      </c>
      <c r="W52" s="37">
        <v>0</v>
      </c>
      <c r="X52" s="37">
        <v>0</v>
      </c>
      <c r="Y52" s="154"/>
      <c r="Z52" s="154"/>
      <c r="AA52" s="62"/>
      <c r="AB52" s="62"/>
      <c r="AC52" s="151"/>
      <c r="AD52" s="200"/>
      <c r="AE52" s="200"/>
      <c r="AF52" s="200"/>
      <c r="AG52" s="152"/>
      <c r="AH52" s="151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  <c r="DR52" s="200"/>
      <c r="DS52" s="200"/>
      <c r="DT52" s="200"/>
      <c r="DU52" s="200"/>
      <c r="DV52" s="200"/>
      <c r="DW52" s="200"/>
      <c r="DX52" s="200"/>
      <c r="DY52" s="200"/>
      <c r="DZ52" s="200"/>
      <c r="EA52" s="200"/>
      <c r="EB52" s="200"/>
      <c r="EC52" s="200"/>
      <c r="ED52" s="200"/>
      <c r="EE52" s="200"/>
      <c r="EF52" s="200"/>
      <c r="EG52" s="200"/>
      <c r="EH52" s="200"/>
      <c r="EI52" s="200"/>
      <c r="EJ52" s="200"/>
      <c r="EK52" s="200"/>
      <c r="EL52" s="200"/>
      <c r="EM52" s="200"/>
      <c r="EN52" s="200"/>
      <c r="EO52" s="200"/>
      <c r="EP52" s="200"/>
      <c r="EQ52" s="200"/>
      <c r="ER52" s="200"/>
      <c r="ES52" s="200"/>
      <c r="ET52" s="200"/>
      <c r="EU52" s="200"/>
      <c r="EV52" s="200"/>
      <c r="EW52" s="200"/>
      <c r="EX52" s="200"/>
      <c r="EY52" s="200"/>
      <c r="EZ52" s="200"/>
      <c r="FA52" s="200"/>
      <c r="FB52" s="200"/>
      <c r="FC52" s="200"/>
      <c r="FD52" s="200"/>
      <c r="FE52" s="200"/>
      <c r="FF52" s="200"/>
      <c r="FG52" s="200"/>
      <c r="FH52" s="200"/>
      <c r="FI52" s="200"/>
      <c r="FJ52" s="200"/>
      <c r="FK52" s="200"/>
      <c r="FL52" s="200"/>
      <c r="FM52" s="200"/>
      <c r="FN52" s="200"/>
      <c r="FO52" s="200"/>
      <c r="FP52" s="200"/>
      <c r="FQ52" s="200"/>
      <c r="FR52" s="200"/>
      <c r="FS52" s="200"/>
      <c r="FT52" s="200"/>
      <c r="FU52" s="200"/>
      <c r="FV52" s="200"/>
      <c r="FW52" s="200"/>
      <c r="FX52" s="200"/>
      <c r="FY52" s="200"/>
      <c r="FZ52" s="200"/>
      <c r="GA52" s="200"/>
      <c r="GB52" s="200"/>
      <c r="GC52" s="200"/>
      <c r="GD52" s="200"/>
      <c r="GE52" s="200"/>
      <c r="GF52" s="200"/>
      <c r="GG52" s="200"/>
      <c r="GH52" s="200"/>
      <c r="GI52" s="200"/>
      <c r="GJ52" s="200"/>
      <c r="GK52" s="200"/>
      <c r="GL52" s="200"/>
      <c r="GM52" s="200"/>
      <c r="GN52" s="200"/>
      <c r="GO52" s="200"/>
      <c r="GP52" s="200"/>
      <c r="GQ52" s="200"/>
      <c r="GR52" s="200"/>
      <c r="GS52" s="200"/>
      <c r="GT52" s="200"/>
      <c r="GU52" s="200"/>
      <c r="GV52" s="200"/>
      <c r="GW52" s="200"/>
      <c r="GX52" s="200"/>
      <c r="GY52" s="200"/>
      <c r="GZ52" s="200"/>
      <c r="HA52" s="200"/>
      <c r="HB52" s="200"/>
      <c r="HC52" s="200"/>
      <c r="HD52" s="200"/>
      <c r="HE52" s="200"/>
      <c r="HF52" s="200"/>
      <c r="HG52" s="200"/>
      <c r="HH52" s="200"/>
      <c r="HI52" s="200"/>
      <c r="HJ52" s="200"/>
      <c r="HK52" s="200"/>
      <c r="HL52" s="200"/>
      <c r="HM52" s="152"/>
    </row>
    <row r="53" spans="1:221" ht="17.149999999999999" customHeight="1" x14ac:dyDescent="0.3">
      <c r="A53" s="154"/>
      <c r="B53" s="154"/>
      <c r="C53" s="154"/>
      <c r="D53" s="154"/>
      <c r="E53" s="154"/>
      <c r="F53" s="154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54"/>
      <c r="V53" s="37">
        <v>0</v>
      </c>
      <c r="W53" s="37">
        <v>0</v>
      </c>
      <c r="X53" s="37">
        <v>0</v>
      </c>
      <c r="Y53" s="154"/>
      <c r="Z53" s="154"/>
      <c r="AA53" s="62"/>
      <c r="AB53" s="62"/>
      <c r="AC53" s="151"/>
      <c r="AD53" s="200"/>
      <c r="AE53" s="200"/>
      <c r="AF53" s="200"/>
      <c r="AG53" s="152"/>
      <c r="AH53" s="151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  <c r="DV53" s="200"/>
      <c r="DW53" s="200"/>
      <c r="DX53" s="200"/>
      <c r="DY53" s="200"/>
      <c r="DZ53" s="200"/>
      <c r="EA53" s="200"/>
      <c r="EB53" s="200"/>
      <c r="EC53" s="200"/>
      <c r="ED53" s="200"/>
      <c r="EE53" s="200"/>
      <c r="EF53" s="200"/>
      <c r="EG53" s="200"/>
      <c r="EH53" s="200"/>
      <c r="EI53" s="200"/>
      <c r="EJ53" s="200"/>
      <c r="EK53" s="200"/>
      <c r="EL53" s="200"/>
      <c r="EM53" s="200"/>
      <c r="EN53" s="200"/>
      <c r="EO53" s="200"/>
      <c r="EP53" s="200"/>
      <c r="EQ53" s="200"/>
      <c r="ER53" s="200"/>
      <c r="ES53" s="200"/>
      <c r="ET53" s="200"/>
      <c r="EU53" s="200"/>
      <c r="EV53" s="200"/>
      <c r="EW53" s="200"/>
      <c r="EX53" s="200"/>
      <c r="EY53" s="200"/>
      <c r="EZ53" s="200"/>
      <c r="FA53" s="200"/>
      <c r="FB53" s="200"/>
      <c r="FC53" s="200"/>
      <c r="FD53" s="200"/>
      <c r="FE53" s="200"/>
      <c r="FF53" s="200"/>
      <c r="FG53" s="200"/>
      <c r="FH53" s="200"/>
      <c r="FI53" s="200"/>
      <c r="FJ53" s="200"/>
      <c r="FK53" s="200"/>
      <c r="FL53" s="200"/>
      <c r="FM53" s="200"/>
      <c r="FN53" s="200"/>
      <c r="FO53" s="200"/>
      <c r="FP53" s="200"/>
      <c r="FQ53" s="200"/>
      <c r="FR53" s="200"/>
      <c r="FS53" s="200"/>
      <c r="FT53" s="200"/>
      <c r="FU53" s="200"/>
      <c r="FV53" s="200"/>
      <c r="FW53" s="200"/>
      <c r="FX53" s="200"/>
      <c r="FY53" s="200"/>
      <c r="FZ53" s="200"/>
      <c r="GA53" s="200"/>
      <c r="GB53" s="200"/>
      <c r="GC53" s="200"/>
      <c r="GD53" s="200"/>
      <c r="GE53" s="200"/>
      <c r="GF53" s="200"/>
      <c r="GG53" s="200"/>
      <c r="GH53" s="200"/>
      <c r="GI53" s="200"/>
      <c r="GJ53" s="200"/>
      <c r="GK53" s="200"/>
      <c r="GL53" s="200"/>
      <c r="GM53" s="200"/>
      <c r="GN53" s="200"/>
      <c r="GO53" s="200"/>
      <c r="GP53" s="200"/>
      <c r="GQ53" s="200"/>
      <c r="GR53" s="200"/>
      <c r="GS53" s="200"/>
      <c r="GT53" s="200"/>
      <c r="GU53" s="200"/>
      <c r="GV53" s="200"/>
      <c r="GW53" s="200"/>
      <c r="GX53" s="200"/>
      <c r="GY53" s="200"/>
      <c r="GZ53" s="200"/>
      <c r="HA53" s="200"/>
      <c r="HB53" s="200"/>
      <c r="HC53" s="200"/>
      <c r="HD53" s="200"/>
      <c r="HE53" s="200"/>
      <c r="HF53" s="200"/>
      <c r="HG53" s="200"/>
      <c r="HH53" s="200"/>
      <c r="HI53" s="200"/>
      <c r="HJ53" s="200"/>
      <c r="HK53" s="200"/>
      <c r="HL53" s="200"/>
      <c r="HM53" s="152"/>
    </row>
    <row r="54" spans="1:221" ht="17.149999999999999" customHeight="1" x14ac:dyDescent="0.3">
      <c r="A54" s="154"/>
      <c r="B54" s="154"/>
      <c r="C54" s="154"/>
      <c r="D54" s="154"/>
      <c r="E54" s="154"/>
      <c r="F54" s="154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54"/>
      <c r="V54" s="37">
        <v>0</v>
      </c>
      <c r="W54" s="37">
        <v>0</v>
      </c>
      <c r="X54" s="37">
        <v>0</v>
      </c>
      <c r="Y54" s="154"/>
      <c r="Z54" s="154"/>
      <c r="AA54" s="62"/>
      <c r="AB54" s="62"/>
      <c r="AC54" s="151"/>
      <c r="AD54" s="200"/>
      <c r="AE54" s="200"/>
      <c r="AF54" s="200"/>
      <c r="AG54" s="152"/>
      <c r="AH54" s="151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  <c r="DR54" s="200"/>
      <c r="DS54" s="200"/>
      <c r="DT54" s="200"/>
      <c r="DU54" s="200"/>
      <c r="DV54" s="200"/>
      <c r="DW54" s="200"/>
      <c r="DX54" s="200"/>
      <c r="DY54" s="200"/>
      <c r="DZ54" s="200"/>
      <c r="EA54" s="200"/>
      <c r="EB54" s="200"/>
      <c r="EC54" s="200"/>
      <c r="ED54" s="200"/>
      <c r="EE54" s="200"/>
      <c r="EF54" s="200"/>
      <c r="EG54" s="200"/>
      <c r="EH54" s="200"/>
      <c r="EI54" s="200"/>
      <c r="EJ54" s="200"/>
      <c r="EK54" s="200"/>
      <c r="EL54" s="200"/>
      <c r="EM54" s="200"/>
      <c r="EN54" s="200"/>
      <c r="EO54" s="200"/>
      <c r="EP54" s="200"/>
      <c r="EQ54" s="200"/>
      <c r="ER54" s="200"/>
      <c r="ES54" s="200"/>
      <c r="ET54" s="200"/>
      <c r="EU54" s="200"/>
      <c r="EV54" s="200"/>
      <c r="EW54" s="200"/>
      <c r="EX54" s="200"/>
      <c r="EY54" s="200"/>
      <c r="EZ54" s="200"/>
      <c r="FA54" s="200"/>
      <c r="FB54" s="200"/>
      <c r="FC54" s="200"/>
      <c r="FD54" s="200"/>
      <c r="FE54" s="200"/>
      <c r="FF54" s="200"/>
      <c r="FG54" s="200"/>
      <c r="FH54" s="200"/>
      <c r="FI54" s="200"/>
      <c r="FJ54" s="200"/>
      <c r="FK54" s="200"/>
      <c r="FL54" s="200"/>
      <c r="FM54" s="200"/>
      <c r="FN54" s="200"/>
      <c r="FO54" s="200"/>
      <c r="FP54" s="200"/>
      <c r="FQ54" s="200"/>
      <c r="FR54" s="200"/>
      <c r="FS54" s="200"/>
      <c r="FT54" s="200"/>
      <c r="FU54" s="200"/>
      <c r="FV54" s="200"/>
      <c r="FW54" s="200"/>
      <c r="FX54" s="200"/>
      <c r="FY54" s="200"/>
      <c r="FZ54" s="200"/>
      <c r="GA54" s="200"/>
      <c r="GB54" s="200"/>
      <c r="GC54" s="200"/>
      <c r="GD54" s="200"/>
      <c r="GE54" s="200"/>
      <c r="GF54" s="200"/>
      <c r="GG54" s="200"/>
      <c r="GH54" s="200"/>
      <c r="GI54" s="200"/>
      <c r="GJ54" s="200"/>
      <c r="GK54" s="200"/>
      <c r="GL54" s="200"/>
      <c r="GM54" s="200"/>
      <c r="GN54" s="200"/>
      <c r="GO54" s="200"/>
      <c r="GP54" s="200"/>
      <c r="GQ54" s="200"/>
      <c r="GR54" s="200"/>
      <c r="GS54" s="200"/>
      <c r="GT54" s="200"/>
      <c r="GU54" s="200"/>
      <c r="GV54" s="200"/>
      <c r="GW54" s="200"/>
      <c r="GX54" s="200"/>
      <c r="GY54" s="200"/>
      <c r="GZ54" s="200"/>
      <c r="HA54" s="200"/>
      <c r="HB54" s="200"/>
      <c r="HC54" s="200"/>
      <c r="HD54" s="200"/>
      <c r="HE54" s="200"/>
      <c r="HF54" s="200"/>
      <c r="HG54" s="200"/>
      <c r="HH54" s="200"/>
      <c r="HI54" s="200"/>
      <c r="HJ54" s="200"/>
      <c r="HK54" s="200"/>
      <c r="HL54" s="200"/>
      <c r="HM54" s="152"/>
    </row>
    <row r="55" spans="1:221" ht="17.149999999999999" customHeight="1" x14ac:dyDescent="0.3">
      <c r="A55" s="154"/>
      <c r="B55" s="154"/>
      <c r="C55" s="154"/>
      <c r="D55" s="154"/>
      <c r="E55" s="154"/>
      <c r="F55" s="154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54"/>
      <c r="V55" s="37">
        <v>0</v>
      </c>
      <c r="W55" s="37">
        <v>0</v>
      </c>
      <c r="X55" s="37">
        <v>0</v>
      </c>
      <c r="Y55" s="154"/>
      <c r="Z55" s="154"/>
      <c r="AA55" s="62"/>
      <c r="AB55" s="62"/>
      <c r="AC55" s="151"/>
      <c r="AD55" s="200"/>
      <c r="AE55" s="200"/>
      <c r="AF55" s="200"/>
      <c r="AG55" s="152"/>
      <c r="AH55" s="151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  <c r="DV55" s="200"/>
      <c r="DW55" s="200"/>
      <c r="DX55" s="200"/>
      <c r="DY55" s="200"/>
      <c r="DZ55" s="200"/>
      <c r="EA55" s="200"/>
      <c r="EB55" s="200"/>
      <c r="EC55" s="200"/>
      <c r="ED55" s="200"/>
      <c r="EE55" s="200"/>
      <c r="EF55" s="200"/>
      <c r="EG55" s="200"/>
      <c r="EH55" s="200"/>
      <c r="EI55" s="200"/>
      <c r="EJ55" s="200"/>
      <c r="EK55" s="200"/>
      <c r="EL55" s="200"/>
      <c r="EM55" s="200"/>
      <c r="EN55" s="200"/>
      <c r="EO55" s="200"/>
      <c r="EP55" s="200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00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200"/>
      <c r="GD55" s="200"/>
      <c r="GE55" s="200"/>
      <c r="GF55" s="200"/>
      <c r="GG55" s="200"/>
      <c r="GH55" s="200"/>
      <c r="GI55" s="200"/>
      <c r="GJ55" s="200"/>
      <c r="GK55" s="200"/>
      <c r="GL55" s="200"/>
      <c r="GM55" s="200"/>
      <c r="GN55" s="200"/>
      <c r="GO55" s="200"/>
      <c r="GP55" s="200"/>
      <c r="GQ55" s="200"/>
      <c r="GR55" s="200"/>
      <c r="GS55" s="200"/>
      <c r="GT55" s="200"/>
      <c r="GU55" s="200"/>
      <c r="GV55" s="200"/>
      <c r="GW55" s="200"/>
      <c r="GX55" s="200"/>
      <c r="GY55" s="200"/>
      <c r="GZ55" s="200"/>
      <c r="HA55" s="200"/>
      <c r="HB55" s="200"/>
      <c r="HC55" s="200"/>
      <c r="HD55" s="200"/>
      <c r="HE55" s="200"/>
      <c r="HF55" s="200"/>
      <c r="HG55" s="200"/>
      <c r="HH55" s="200"/>
      <c r="HI55" s="200"/>
      <c r="HJ55" s="200"/>
      <c r="HK55" s="200"/>
      <c r="HL55" s="200"/>
      <c r="HM55" s="152"/>
    </row>
    <row r="56" spans="1:221" ht="17.149999999999999" customHeight="1" x14ac:dyDescent="0.3">
      <c r="A56" s="154"/>
      <c r="B56" s="154"/>
      <c r="C56" s="154"/>
      <c r="D56" s="154"/>
      <c r="E56" s="154"/>
      <c r="F56" s="154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54"/>
      <c r="V56" s="37">
        <v>0</v>
      </c>
      <c r="W56" s="37">
        <v>0</v>
      </c>
      <c r="X56" s="37">
        <v>0</v>
      </c>
      <c r="Y56" s="154"/>
      <c r="Z56" s="154"/>
      <c r="AA56" s="62"/>
      <c r="AB56" s="62"/>
      <c r="AC56" s="151"/>
      <c r="AD56" s="200"/>
      <c r="AE56" s="200"/>
      <c r="AF56" s="200"/>
      <c r="AG56" s="152"/>
      <c r="AH56" s="151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  <c r="DV56" s="200"/>
      <c r="DW56" s="200"/>
      <c r="DX56" s="200"/>
      <c r="DY56" s="200"/>
      <c r="DZ56" s="200"/>
      <c r="EA56" s="200"/>
      <c r="EB56" s="200"/>
      <c r="EC56" s="200"/>
      <c r="ED56" s="200"/>
      <c r="EE56" s="200"/>
      <c r="EF56" s="200"/>
      <c r="EG56" s="200"/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/>
      <c r="EU56" s="200"/>
      <c r="EV56" s="200"/>
      <c r="EW56" s="200"/>
      <c r="EX56" s="200"/>
      <c r="EY56" s="200"/>
      <c r="EZ56" s="200"/>
      <c r="FA56" s="200"/>
      <c r="FB56" s="200"/>
      <c r="FC56" s="200"/>
      <c r="FD56" s="200"/>
      <c r="FE56" s="200"/>
      <c r="FF56" s="200"/>
      <c r="FG56" s="200"/>
      <c r="FH56" s="200"/>
      <c r="FI56" s="200"/>
      <c r="FJ56" s="200"/>
      <c r="FK56" s="200"/>
      <c r="FL56" s="200"/>
      <c r="FM56" s="200"/>
      <c r="FN56" s="200"/>
      <c r="FO56" s="200"/>
      <c r="FP56" s="200"/>
      <c r="FQ56" s="200"/>
      <c r="FR56" s="200"/>
      <c r="FS56" s="200"/>
      <c r="FT56" s="200"/>
      <c r="FU56" s="200"/>
      <c r="FV56" s="200"/>
      <c r="FW56" s="200"/>
      <c r="FX56" s="200"/>
      <c r="FY56" s="200"/>
      <c r="FZ56" s="200"/>
      <c r="GA56" s="200"/>
      <c r="GB56" s="200"/>
      <c r="GC56" s="200"/>
      <c r="GD56" s="200"/>
      <c r="GE56" s="200"/>
      <c r="GF56" s="200"/>
      <c r="GG56" s="200"/>
      <c r="GH56" s="200"/>
      <c r="GI56" s="200"/>
      <c r="GJ56" s="200"/>
      <c r="GK56" s="200"/>
      <c r="GL56" s="200"/>
      <c r="GM56" s="200"/>
      <c r="GN56" s="200"/>
      <c r="GO56" s="200"/>
      <c r="GP56" s="200"/>
      <c r="GQ56" s="200"/>
      <c r="GR56" s="200"/>
      <c r="GS56" s="200"/>
      <c r="GT56" s="200"/>
      <c r="GU56" s="200"/>
      <c r="GV56" s="200"/>
      <c r="GW56" s="200"/>
      <c r="GX56" s="200"/>
      <c r="GY56" s="200"/>
      <c r="GZ56" s="200"/>
      <c r="HA56" s="200"/>
      <c r="HB56" s="200"/>
      <c r="HC56" s="200"/>
      <c r="HD56" s="200"/>
      <c r="HE56" s="200"/>
      <c r="HF56" s="200"/>
      <c r="HG56" s="200"/>
      <c r="HH56" s="200"/>
      <c r="HI56" s="200"/>
      <c r="HJ56" s="200"/>
      <c r="HK56" s="200"/>
      <c r="HL56" s="200"/>
      <c r="HM56" s="152"/>
    </row>
    <row r="57" spans="1:221" ht="17.149999999999999" customHeight="1" x14ac:dyDescent="0.3">
      <c r="A57" s="154"/>
      <c r="B57" s="154"/>
      <c r="C57" s="154"/>
      <c r="D57" s="154"/>
      <c r="E57" s="154"/>
      <c r="F57" s="154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54"/>
      <c r="V57" s="37">
        <v>0</v>
      </c>
      <c r="W57" s="37">
        <v>0</v>
      </c>
      <c r="X57" s="37">
        <v>0</v>
      </c>
      <c r="Y57" s="154"/>
      <c r="Z57" s="154"/>
      <c r="AA57" s="62"/>
      <c r="AB57" s="62"/>
      <c r="AC57" s="151"/>
      <c r="AD57" s="200"/>
      <c r="AE57" s="200"/>
      <c r="AF57" s="200"/>
      <c r="AG57" s="152"/>
      <c r="AH57" s="151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/>
      <c r="EA57" s="200"/>
      <c r="EB57" s="200"/>
      <c r="EC57" s="200"/>
      <c r="ED57" s="200"/>
      <c r="EE57" s="200"/>
      <c r="EF57" s="200"/>
      <c r="EG57" s="200"/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  <c r="ET57" s="200"/>
      <c r="EU57" s="200"/>
      <c r="EV57" s="200"/>
      <c r="EW57" s="200"/>
      <c r="EX57" s="200"/>
      <c r="EY57" s="200"/>
      <c r="EZ57" s="200"/>
      <c r="FA57" s="200"/>
      <c r="FB57" s="200"/>
      <c r="FC57" s="200"/>
      <c r="FD57" s="200"/>
      <c r="FE57" s="200"/>
      <c r="FF57" s="200"/>
      <c r="FG57" s="200"/>
      <c r="FH57" s="200"/>
      <c r="FI57" s="200"/>
      <c r="FJ57" s="200"/>
      <c r="FK57" s="200"/>
      <c r="FL57" s="200"/>
      <c r="FM57" s="200"/>
      <c r="FN57" s="200"/>
      <c r="FO57" s="200"/>
      <c r="FP57" s="200"/>
      <c r="FQ57" s="200"/>
      <c r="FR57" s="200"/>
      <c r="FS57" s="200"/>
      <c r="FT57" s="200"/>
      <c r="FU57" s="200"/>
      <c r="FV57" s="200"/>
      <c r="FW57" s="200"/>
      <c r="FX57" s="200"/>
      <c r="FY57" s="200"/>
      <c r="FZ57" s="200"/>
      <c r="GA57" s="200"/>
      <c r="GB57" s="200"/>
      <c r="GC57" s="200"/>
      <c r="GD57" s="200"/>
      <c r="GE57" s="200"/>
      <c r="GF57" s="200"/>
      <c r="GG57" s="200"/>
      <c r="GH57" s="200"/>
      <c r="GI57" s="200"/>
      <c r="GJ57" s="200"/>
      <c r="GK57" s="200"/>
      <c r="GL57" s="200"/>
      <c r="GM57" s="200"/>
      <c r="GN57" s="200"/>
      <c r="GO57" s="200"/>
      <c r="GP57" s="200"/>
      <c r="GQ57" s="200"/>
      <c r="GR57" s="200"/>
      <c r="GS57" s="200"/>
      <c r="GT57" s="200"/>
      <c r="GU57" s="200"/>
      <c r="GV57" s="200"/>
      <c r="GW57" s="200"/>
      <c r="GX57" s="200"/>
      <c r="GY57" s="200"/>
      <c r="GZ57" s="200"/>
      <c r="HA57" s="200"/>
      <c r="HB57" s="200"/>
      <c r="HC57" s="200"/>
      <c r="HD57" s="200"/>
      <c r="HE57" s="200"/>
      <c r="HF57" s="200"/>
      <c r="HG57" s="200"/>
      <c r="HH57" s="200"/>
      <c r="HI57" s="200"/>
      <c r="HJ57" s="200"/>
      <c r="HK57" s="200"/>
      <c r="HL57" s="200"/>
      <c r="HM57" s="152"/>
    </row>
    <row r="58" spans="1:221" ht="17.149999999999999" customHeight="1" x14ac:dyDescent="0.3">
      <c r="A58" s="154"/>
      <c r="B58" s="154"/>
      <c r="C58" s="154"/>
      <c r="D58" s="154"/>
      <c r="E58" s="154"/>
      <c r="F58" s="154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54"/>
      <c r="V58" s="37">
        <v>0</v>
      </c>
      <c r="W58" s="37">
        <v>0</v>
      </c>
      <c r="X58" s="37">
        <v>0</v>
      </c>
      <c r="Y58" s="154"/>
      <c r="Z58" s="154"/>
      <c r="AA58" s="62"/>
      <c r="AB58" s="62"/>
      <c r="AC58" s="151"/>
      <c r="AD58" s="200"/>
      <c r="AE58" s="200"/>
      <c r="AF58" s="200"/>
      <c r="AG58" s="152"/>
      <c r="AH58" s="151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/>
      <c r="EA58" s="200"/>
      <c r="EB58" s="200"/>
      <c r="EC58" s="200"/>
      <c r="ED58" s="200"/>
      <c r="EE58" s="200"/>
      <c r="EF58" s="200"/>
      <c r="EG58" s="200"/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/>
      <c r="EU58" s="200"/>
      <c r="EV58" s="200"/>
      <c r="EW58" s="200"/>
      <c r="EX58" s="200"/>
      <c r="EY58" s="200"/>
      <c r="EZ58" s="200"/>
      <c r="FA58" s="200"/>
      <c r="FB58" s="200"/>
      <c r="FC58" s="200"/>
      <c r="FD58" s="200"/>
      <c r="FE58" s="200"/>
      <c r="FF58" s="200"/>
      <c r="FG58" s="200"/>
      <c r="FH58" s="200"/>
      <c r="FI58" s="200"/>
      <c r="FJ58" s="200"/>
      <c r="FK58" s="200"/>
      <c r="FL58" s="200"/>
      <c r="FM58" s="200"/>
      <c r="FN58" s="200"/>
      <c r="FO58" s="200"/>
      <c r="FP58" s="200"/>
      <c r="FQ58" s="200"/>
      <c r="FR58" s="200"/>
      <c r="FS58" s="200"/>
      <c r="FT58" s="200"/>
      <c r="FU58" s="200"/>
      <c r="FV58" s="200"/>
      <c r="FW58" s="200"/>
      <c r="FX58" s="200"/>
      <c r="FY58" s="200"/>
      <c r="FZ58" s="200"/>
      <c r="GA58" s="200"/>
      <c r="GB58" s="200"/>
      <c r="GC58" s="200"/>
      <c r="GD58" s="200"/>
      <c r="GE58" s="200"/>
      <c r="GF58" s="200"/>
      <c r="GG58" s="200"/>
      <c r="GH58" s="200"/>
      <c r="GI58" s="200"/>
      <c r="GJ58" s="200"/>
      <c r="GK58" s="200"/>
      <c r="GL58" s="200"/>
      <c r="GM58" s="200"/>
      <c r="GN58" s="200"/>
      <c r="GO58" s="200"/>
      <c r="GP58" s="200"/>
      <c r="GQ58" s="200"/>
      <c r="GR58" s="200"/>
      <c r="GS58" s="200"/>
      <c r="GT58" s="200"/>
      <c r="GU58" s="200"/>
      <c r="GV58" s="200"/>
      <c r="GW58" s="200"/>
      <c r="GX58" s="200"/>
      <c r="GY58" s="200"/>
      <c r="GZ58" s="200"/>
      <c r="HA58" s="200"/>
      <c r="HB58" s="200"/>
      <c r="HC58" s="200"/>
      <c r="HD58" s="200"/>
      <c r="HE58" s="200"/>
      <c r="HF58" s="200"/>
      <c r="HG58" s="200"/>
      <c r="HH58" s="200"/>
      <c r="HI58" s="200"/>
      <c r="HJ58" s="200"/>
      <c r="HK58" s="200"/>
      <c r="HL58" s="200"/>
      <c r="HM58" s="152"/>
    </row>
    <row r="59" spans="1:221" ht="17.149999999999999" customHeight="1" x14ac:dyDescent="0.3">
      <c r="A59" s="154"/>
      <c r="B59" s="154"/>
      <c r="C59" s="154"/>
      <c r="D59" s="154"/>
      <c r="E59" s="154"/>
      <c r="F59" s="154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54"/>
      <c r="V59" s="37">
        <v>0</v>
      </c>
      <c r="W59" s="37">
        <v>0</v>
      </c>
      <c r="X59" s="37">
        <v>0</v>
      </c>
      <c r="Y59" s="154"/>
      <c r="Z59" s="154"/>
      <c r="AA59" s="62"/>
      <c r="AB59" s="62"/>
      <c r="AC59" s="151"/>
      <c r="AD59" s="200"/>
      <c r="AE59" s="200"/>
      <c r="AF59" s="200"/>
      <c r="AG59" s="152"/>
      <c r="AH59" s="151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/>
      <c r="EA59" s="200"/>
      <c r="EB59" s="200"/>
      <c r="EC59" s="200"/>
      <c r="ED59" s="200"/>
      <c r="EE59" s="200"/>
      <c r="EF59" s="200"/>
      <c r="EG59" s="200"/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  <c r="ET59" s="200"/>
      <c r="EU59" s="200"/>
      <c r="EV59" s="200"/>
      <c r="EW59" s="200"/>
      <c r="EX59" s="200"/>
      <c r="EY59" s="200"/>
      <c r="EZ59" s="200"/>
      <c r="FA59" s="200"/>
      <c r="FB59" s="200"/>
      <c r="FC59" s="200"/>
      <c r="FD59" s="200"/>
      <c r="FE59" s="200"/>
      <c r="FF59" s="200"/>
      <c r="FG59" s="200"/>
      <c r="FH59" s="200"/>
      <c r="FI59" s="200"/>
      <c r="FJ59" s="200"/>
      <c r="FK59" s="200"/>
      <c r="FL59" s="200"/>
      <c r="FM59" s="200"/>
      <c r="FN59" s="200"/>
      <c r="FO59" s="200"/>
      <c r="FP59" s="200"/>
      <c r="FQ59" s="200"/>
      <c r="FR59" s="200"/>
      <c r="FS59" s="200"/>
      <c r="FT59" s="200"/>
      <c r="FU59" s="200"/>
      <c r="FV59" s="200"/>
      <c r="FW59" s="200"/>
      <c r="FX59" s="200"/>
      <c r="FY59" s="200"/>
      <c r="FZ59" s="200"/>
      <c r="GA59" s="200"/>
      <c r="GB59" s="200"/>
      <c r="GC59" s="200"/>
      <c r="GD59" s="200"/>
      <c r="GE59" s="200"/>
      <c r="GF59" s="200"/>
      <c r="GG59" s="200"/>
      <c r="GH59" s="200"/>
      <c r="GI59" s="200"/>
      <c r="GJ59" s="200"/>
      <c r="GK59" s="200"/>
      <c r="GL59" s="200"/>
      <c r="GM59" s="200"/>
      <c r="GN59" s="200"/>
      <c r="GO59" s="200"/>
      <c r="GP59" s="200"/>
      <c r="GQ59" s="200"/>
      <c r="GR59" s="200"/>
      <c r="GS59" s="200"/>
      <c r="GT59" s="200"/>
      <c r="GU59" s="200"/>
      <c r="GV59" s="200"/>
      <c r="GW59" s="200"/>
      <c r="GX59" s="200"/>
      <c r="GY59" s="200"/>
      <c r="GZ59" s="200"/>
      <c r="HA59" s="200"/>
      <c r="HB59" s="200"/>
      <c r="HC59" s="200"/>
      <c r="HD59" s="200"/>
      <c r="HE59" s="200"/>
      <c r="HF59" s="200"/>
      <c r="HG59" s="200"/>
      <c r="HH59" s="200"/>
      <c r="HI59" s="200"/>
      <c r="HJ59" s="200"/>
      <c r="HK59" s="200"/>
      <c r="HL59" s="200"/>
      <c r="HM59" s="152"/>
    </row>
    <row r="60" spans="1:221" ht="17.149999999999999" customHeight="1" x14ac:dyDescent="0.3">
      <c r="A60" s="154"/>
      <c r="B60" s="154"/>
      <c r="C60" s="154"/>
      <c r="D60" s="154"/>
      <c r="E60" s="154"/>
      <c r="F60" s="154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54"/>
      <c r="V60" s="154"/>
      <c r="W60" s="154"/>
      <c r="X60" s="154"/>
      <c r="Y60" s="154"/>
      <c r="Z60" s="154"/>
      <c r="AA60" s="154"/>
      <c r="AB60" s="154"/>
      <c r="AC60" s="151"/>
      <c r="AD60" s="200"/>
      <c r="AE60" s="200"/>
      <c r="AF60" s="200"/>
      <c r="AG60" s="152"/>
      <c r="AH60" s="151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0"/>
      <c r="FK60" s="200"/>
      <c r="FL60" s="200"/>
      <c r="FM60" s="200"/>
      <c r="FN60" s="200"/>
      <c r="FO60" s="200"/>
      <c r="FP60" s="200"/>
      <c r="FQ60" s="200"/>
      <c r="FR60" s="200"/>
      <c r="FS60" s="200"/>
      <c r="FT60" s="200"/>
      <c r="FU60" s="200"/>
      <c r="FV60" s="200"/>
      <c r="FW60" s="200"/>
      <c r="FX60" s="200"/>
      <c r="FY60" s="200"/>
      <c r="FZ60" s="200"/>
      <c r="GA60" s="200"/>
      <c r="GB60" s="200"/>
      <c r="GC60" s="200"/>
      <c r="GD60" s="200"/>
      <c r="GE60" s="200"/>
      <c r="GF60" s="200"/>
      <c r="GG60" s="200"/>
      <c r="GH60" s="200"/>
      <c r="GI60" s="200"/>
      <c r="GJ60" s="200"/>
      <c r="GK60" s="200"/>
      <c r="GL60" s="200"/>
      <c r="GM60" s="200"/>
      <c r="GN60" s="200"/>
      <c r="GO60" s="200"/>
      <c r="GP60" s="200"/>
      <c r="GQ60" s="200"/>
      <c r="GR60" s="200"/>
      <c r="GS60" s="200"/>
      <c r="GT60" s="200"/>
      <c r="GU60" s="200"/>
      <c r="GV60" s="200"/>
      <c r="GW60" s="200"/>
      <c r="GX60" s="200"/>
      <c r="GY60" s="200"/>
      <c r="GZ60" s="200"/>
      <c r="HA60" s="200"/>
      <c r="HB60" s="200"/>
      <c r="HC60" s="200"/>
      <c r="HD60" s="200"/>
      <c r="HE60" s="200"/>
      <c r="HF60" s="200"/>
      <c r="HG60" s="200"/>
      <c r="HH60" s="200"/>
      <c r="HI60" s="200"/>
      <c r="HJ60" s="200"/>
      <c r="HK60" s="200"/>
      <c r="HL60" s="200"/>
      <c r="HM60" s="152"/>
    </row>
    <row r="61" spans="1:221" ht="17.149999999999999" customHeight="1" x14ac:dyDescent="0.3">
      <c r="A61" s="154"/>
      <c r="B61" s="154"/>
      <c r="C61" s="154"/>
      <c r="D61" s="154"/>
      <c r="E61" s="154"/>
      <c r="F61" s="154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54"/>
      <c r="V61" s="154"/>
      <c r="W61" s="154"/>
      <c r="X61" s="154"/>
      <c r="Y61" s="154"/>
      <c r="Z61" s="154"/>
      <c r="AA61" s="154"/>
      <c r="AB61" s="154"/>
      <c r="AC61" s="151"/>
      <c r="AD61" s="200"/>
      <c r="AE61" s="200"/>
      <c r="AF61" s="200"/>
      <c r="AG61" s="152"/>
      <c r="AH61" s="151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  <c r="DR61" s="200"/>
      <c r="DS61" s="200"/>
      <c r="DT61" s="200"/>
      <c r="DU61" s="200"/>
      <c r="DV61" s="200"/>
      <c r="DW61" s="200"/>
      <c r="DX61" s="200"/>
      <c r="DY61" s="200"/>
      <c r="DZ61" s="200"/>
      <c r="EA61" s="200"/>
      <c r="EB61" s="200"/>
      <c r="EC61" s="200"/>
      <c r="ED61" s="200"/>
      <c r="EE61" s="200"/>
      <c r="EF61" s="200"/>
      <c r="EG61" s="200"/>
      <c r="EH61" s="200"/>
      <c r="EI61" s="200"/>
      <c r="EJ61" s="200"/>
      <c r="EK61" s="200"/>
      <c r="EL61" s="200"/>
      <c r="EM61" s="200"/>
      <c r="EN61" s="200"/>
      <c r="EO61" s="200"/>
      <c r="EP61" s="200"/>
      <c r="EQ61" s="200"/>
      <c r="ER61" s="200"/>
      <c r="ES61" s="200"/>
      <c r="ET61" s="200"/>
      <c r="EU61" s="200"/>
      <c r="EV61" s="200"/>
      <c r="EW61" s="200"/>
      <c r="EX61" s="200"/>
      <c r="EY61" s="200"/>
      <c r="EZ61" s="200"/>
      <c r="FA61" s="200"/>
      <c r="FB61" s="200"/>
      <c r="FC61" s="200"/>
      <c r="FD61" s="200"/>
      <c r="FE61" s="200"/>
      <c r="FF61" s="200"/>
      <c r="FG61" s="200"/>
      <c r="FH61" s="200"/>
      <c r="FI61" s="200"/>
      <c r="FJ61" s="200"/>
      <c r="FK61" s="200"/>
      <c r="FL61" s="200"/>
      <c r="FM61" s="200"/>
      <c r="FN61" s="200"/>
      <c r="FO61" s="200"/>
      <c r="FP61" s="200"/>
      <c r="FQ61" s="200"/>
      <c r="FR61" s="200"/>
      <c r="FS61" s="200"/>
      <c r="FT61" s="200"/>
      <c r="FU61" s="200"/>
      <c r="FV61" s="200"/>
      <c r="FW61" s="200"/>
      <c r="FX61" s="200"/>
      <c r="FY61" s="200"/>
      <c r="FZ61" s="200"/>
      <c r="GA61" s="200"/>
      <c r="GB61" s="200"/>
      <c r="GC61" s="200"/>
      <c r="GD61" s="200"/>
      <c r="GE61" s="200"/>
      <c r="GF61" s="200"/>
      <c r="GG61" s="200"/>
      <c r="GH61" s="200"/>
      <c r="GI61" s="200"/>
      <c r="GJ61" s="200"/>
      <c r="GK61" s="200"/>
      <c r="GL61" s="200"/>
      <c r="GM61" s="200"/>
      <c r="GN61" s="200"/>
      <c r="GO61" s="200"/>
      <c r="GP61" s="200"/>
      <c r="GQ61" s="200"/>
      <c r="GR61" s="200"/>
      <c r="GS61" s="200"/>
      <c r="GT61" s="200"/>
      <c r="GU61" s="200"/>
      <c r="GV61" s="200"/>
      <c r="GW61" s="200"/>
      <c r="GX61" s="200"/>
      <c r="GY61" s="200"/>
      <c r="GZ61" s="200"/>
      <c r="HA61" s="200"/>
      <c r="HB61" s="200"/>
      <c r="HC61" s="200"/>
      <c r="HD61" s="200"/>
      <c r="HE61" s="200"/>
      <c r="HF61" s="200"/>
      <c r="HG61" s="200"/>
      <c r="HH61" s="200"/>
      <c r="HI61" s="200"/>
      <c r="HJ61" s="200"/>
      <c r="HK61" s="200"/>
      <c r="HL61" s="200"/>
      <c r="HM61" s="152"/>
    </row>
    <row r="62" spans="1:221" ht="17.149999999999999" customHeight="1" x14ac:dyDescent="0.3">
      <c r="A62" s="154"/>
      <c r="B62" s="154"/>
      <c r="C62" s="154"/>
      <c r="D62" s="154"/>
      <c r="E62" s="154"/>
      <c r="F62" s="154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54"/>
      <c r="V62" s="154"/>
      <c r="W62" s="154"/>
      <c r="X62" s="154"/>
      <c r="Y62" s="154"/>
      <c r="Z62" s="154"/>
      <c r="AA62" s="154"/>
      <c r="AB62" s="154"/>
      <c r="AC62" s="151"/>
      <c r="AD62" s="200"/>
      <c r="AE62" s="200"/>
      <c r="AF62" s="200"/>
      <c r="AG62" s="152"/>
      <c r="AH62" s="151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  <c r="DR62" s="200"/>
      <c r="DS62" s="200"/>
      <c r="DT62" s="200"/>
      <c r="DU62" s="200"/>
      <c r="DV62" s="200"/>
      <c r="DW62" s="200"/>
      <c r="DX62" s="200"/>
      <c r="DY62" s="200"/>
      <c r="DZ62" s="200"/>
      <c r="EA62" s="200"/>
      <c r="EB62" s="200"/>
      <c r="EC62" s="200"/>
      <c r="ED62" s="200"/>
      <c r="EE62" s="200"/>
      <c r="EF62" s="200"/>
      <c r="EG62" s="200"/>
      <c r="EH62" s="200"/>
      <c r="EI62" s="200"/>
      <c r="EJ62" s="200"/>
      <c r="EK62" s="200"/>
      <c r="EL62" s="200"/>
      <c r="EM62" s="200"/>
      <c r="EN62" s="200"/>
      <c r="EO62" s="200"/>
      <c r="EP62" s="200"/>
      <c r="EQ62" s="200"/>
      <c r="ER62" s="200"/>
      <c r="ES62" s="200"/>
      <c r="ET62" s="200"/>
      <c r="EU62" s="200"/>
      <c r="EV62" s="200"/>
      <c r="EW62" s="200"/>
      <c r="EX62" s="200"/>
      <c r="EY62" s="200"/>
      <c r="EZ62" s="200"/>
      <c r="FA62" s="200"/>
      <c r="FB62" s="200"/>
      <c r="FC62" s="200"/>
      <c r="FD62" s="200"/>
      <c r="FE62" s="200"/>
      <c r="FF62" s="200"/>
      <c r="FG62" s="200"/>
      <c r="FH62" s="200"/>
      <c r="FI62" s="200"/>
      <c r="FJ62" s="200"/>
      <c r="FK62" s="200"/>
      <c r="FL62" s="200"/>
      <c r="FM62" s="200"/>
      <c r="FN62" s="200"/>
      <c r="FO62" s="200"/>
      <c r="FP62" s="200"/>
      <c r="FQ62" s="200"/>
      <c r="FR62" s="200"/>
      <c r="FS62" s="200"/>
      <c r="FT62" s="200"/>
      <c r="FU62" s="200"/>
      <c r="FV62" s="200"/>
      <c r="FW62" s="200"/>
      <c r="FX62" s="200"/>
      <c r="FY62" s="200"/>
      <c r="FZ62" s="200"/>
      <c r="GA62" s="200"/>
      <c r="GB62" s="200"/>
      <c r="GC62" s="200"/>
      <c r="GD62" s="200"/>
      <c r="GE62" s="200"/>
      <c r="GF62" s="200"/>
      <c r="GG62" s="200"/>
      <c r="GH62" s="200"/>
      <c r="GI62" s="200"/>
      <c r="GJ62" s="200"/>
      <c r="GK62" s="200"/>
      <c r="GL62" s="200"/>
      <c r="GM62" s="200"/>
      <c r="GN62" s="200"/>
      <c r="GO62" s="200"/>
      <c r="GP62" s="200"/>
      <c r="GQ62" s="200"/>
      <c r="GR62" s="200"/>
      <c r="GS62" s="200"/>
      <c r="GT62" s="200"/>
      <c r="GU62" s="200"/>
      <c r="GV62" s="200"/>
      <c r="GW62" s="200"/>
      <c r="GX62" s="200"/>
      <c r="GY62" s="200"/>
      <c r="GZ62" s="200"/>
      <c r="HA62" s="200"/>
      <c r="HB62" s="200"/>
      <c r="HC62" s="200"/>
      <c r="HD62" s="200"/>
      <c r="HE62" s="200"/>
      <c r="HF62" s="200"/>
      <c r="HG62" s="200"/>
      <c r="HH62" s="200"/>
      <c r="HI62" s="200"/>
      <c r="HJ62" s="200"/>
      <c r="HK62" s="200"/>
      <c r="HL62" s="200"/>
      <c r="HM62" s="152"/>
    </row>
    <row r="63" spans="1:221" ht="17.149999999999999" customHeight="1" x14ac:dyDescent="0.3">
      <c r="A63" s="154"/>
      <c r="B63" s="154"/>
      <c r="C63" s="154"/>
      <c r="D63" s="154"/>
      <c r="E63" s="154"/>
      <c r="F63" s="154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54"/>
      <c r="V63" s="154"/>
      <c r="W63" s="154"/>
      <c r="X63" s="154"/>
      <c r="Y63" s="154"/>
      <c r="Z63" s="154"/>
      <c r="AA63" s="154"/>
      <c r="AB63" s="154"/>
      <c r="AC63" s="151"/>
      <c r="AD63" s="200"/>
      <c r="AE63" s="200"/>
      <c r="AF63" s="200"/>
      <c r="AG63" s="152"/>
      <c r="AH63" s="151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  <c r="DR63" s="200"/>
      <c r="DS63" s="200"/>
      <c r="DT63" s="200"/>
      <c r="DU63" s="200"/>
      <c r="DV63" s="200"/>
      <c r="DW63" s="200"/>
      <c r="DX63" s="200"/>
      <c r="DY63" s="200"/>
      <c r="DZ63" s="200"/>
      <c r="EA63" s="200"/>
      <c r="EB63" s="200"/>
      <c r="EC63" s="200"/>
      <c r="ED63" s="200"/>
      <c r="EE63" s="200"/>
      <c r="EF63" s="200"/>
      <c r="EG63" s="200"/>
      <c r="EH63" s="200"/>
      <c r="EI63" s="200"/>
      <c r="EJ63" s="200"/>
      <c r="EK63" s="200"/>
      <c r="EL63" s="200"/>
      <c r="EM63" s="200"/>
      <c r="EN63" s="200"/>
      <c r="EO63" s="200"/>
      <c r="EP63" s="200"/>
      <c r="EQ63" s="200"/>
      <c r="ER63" s="200"/>
      <c r="ES63" s="200"/>
      <c r="ET63" s="200"/>
      <c r="EU63" s="200"/>
      <c r="EV63" s="200"/>
      <c r="EW63" s="200"/>
      <c r="EX63" s="200"/>
      <c r="EY63" s="200"/>
      <c r="EZ63" s="200"/>
      <c r="FA63" s="200"/>
      <c r="FB63" s="200"/>
      <c r="FC63" s="200"/>
      <c r="FD63" s="200"/>
      <c r="FE63" s="200"/>
      <c r="FF63" s="200"/>
      <c r="FG63" s="200"/>
      <c r="FH63" s="200"/>
      <c r="FI63" s="200"/>
      <c r="FJ63" s="200"/>
      <c r="FK63" s="200"/>
      <c r="FL63" s="200"/>
      <c r="FM63" s="200"/>
      <c r="FN63" s="200"/>
      <c r="FO63" s="200"/>
      <c r="FP63" s="200"/>
      <c r="FQ63" s="200"/>
      <c r="FR63" s="200"/>
      <c r="FS63" s="200"/>
      <c r="FT63" s="200"/>
      <c r="FU63" s="200"/>
      <c r="FV63" s="200"/>
      <c r="FW63" s="200"/>
      <c r="FX63" s="200"/>
      <c r="FY63" s="200"/>
      <c r="FZ63" s="200"/>
      <c r="GA63" s="200"/>
      <c r="GB63" s="200"/>
      <c r="GC63" s="200"/>
      <c r="GD63" s="200"/>
      <c r="GE63" s="200"/>
      <c r="GF63" s="200"/>
      <c r="GG63" s="200"/>
      <c r="GH63" s="200"/>
      <c r="GI63" s="200"/>
      <c r="GJ63" s="200"/>
      <c r="GK63" s="200"/>
      <c r="GL63" s="200"/>
      <c r="GM63" s="200"/>
      <c r="GN63" s="200"/>
      <c r="GO63" s="200"/>
      <c r="GP63" s="200"/>
      <c r="GQ63" s="200"/>
      <c r="GR63" s="200"/>
      <c r="GS63" s="200"/>
      <c r="GT63" s="200"/>
      <c r="GU63" s="200"/>
      <c r="GV63" s="200"/>
      <c r="GW63" s="200"/>
      <c r="GX63" s="200"/>
      <c r="GY63" s="200"/>
      <c r="GZ63" s="200"/>
      <c r="HA63" s="200"/>
      <c r="HB63" s="200"/>
      <c r="HC63" s="200"/>
      <c r="HD63" s="200"/>
      <c r="HE63" s="200"/>
      <c r="HF63" s="200"/>
      <c r="HG63" s="200"/>
      <c r="HH63" s="200"/>
      <c r="HI63" s="200"/>
      <c r="HJ63" s="200"/>
      <c r="HK63" s="200"/>
      <c r="HL63" s="200"/>
      <c r="HM63" s="152"/>
    </row>
    <row r="64" spans="1:221" ht="17.149999999999999" customHeight="1" x14ac:dyDescent="0.3">
      <c r="A64" s="154"/>
      <c r="B64" s="154"/>
      <c r="C64" s="154"/>
      <c r="D64" s="154"/>
      <c r="E64" s="154"/>
      <c r="F64" s="154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54"/>
      <c r="V64" s="154"/>
      <c r="W64" s="154"/>
      <c r="X64" s="154"/>
      <c r="Y64" s="154"/>
      <c r="Z64" s="154"/>
      <c r="AA64" s="154"/>
      <c r="AB64" s="154"/>
      <c r="AC64" s="151"/>
      <c r="AD64" s="200"/>
      <c r="AE64" s="200"/>
      <c r="AF64" s="200"/>
      <c r="AG64" s="152"/>
      <c r="AH64" s="151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200"/>
      <c r="HM64" s="152"/>
    </row>
    <row r="65" spans="1:221" ht="17.149999999999999" customHeight="1" x14ac:dyDescent="0.3">
      <c r="A65" s="154"/>
      <c r="B65" s="154"/>
      <c r="C65" s="154"/>
      <c r="D65" s="154"/>
      <c r="E65" s="154"/>
      <c r="F65" s="154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54"/>
      <c r="V65" s="154"/>
      <c r="W65" s="154"/>
      <c r="X65" s="154"/>
      <c r="Y65" s="154"/>
      <c r="Z65" s="154"/>
      <c r="AA65" s="154"/>
      <c r="AB65" s="154"/>
      <c r="AC65" s="151"/>
      <c r="AD65" s="200"/>
      <c r="AE65" s="200"/>
      <c r="AF65" s="200"/>
      <c r="AG65" s="152"/>
      <c r="AH65" s="151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  <c r="DR65" s="200"/>
      <c r="DS65" s="200"/>
      <c r="DT65" s="200"/>
      <c r="DU65" s="200"/>
      <c r="DV65" s="200"/>
      <c r="DW65" s="200"/>
      <c r="DX65" s="200"/>
      <c r="DY65" s="200"/>
      <c r="DZ65" s="200"/>
      <c r="EA65" s="200"/>
      <c r="EB65" s="200"/>
      <c r="EC65" s="200"/>
      <c r="ED65" s="200"/>
      <c r="EE65" s="200"/>
      <c r="EF65" s="200"/>
      <c r="EG65" s="200"/>
      <c r="EH65" s="200"/>
      <c r="EI65" s="200"/>
      <c r="EJ65" s="200"/>
      <c r="EK65" s="200"/>
      <c r="EL65" s="200"/>
      <c r="EM65" s="200"/>
      <c r="EN65" s="200"/>
      <c r="EO65" s="200"/>
      <c r="EP65" s="200"/>
      <c r="EQ65" s="200"/>
      <c r="ER65" s="200"/>
      <c r="ES65" s="200"/>
      <c r="ET65" s="200"/>
      <c r="EU65" s="200"/>
      <c r="EV65" s="200"/>
      <c r="EW65" s="200"/>
      <c r="EX65" s="200"/>
      <c r="EY65" s="200"/>
      <c r="EZ65" s="200"/>
      <c r="FA65" s="200"/>
      <c r="FB65" s="200"/>
      <c r="FC65" s="200"/>
      <c r="FD65" s="200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  <c r="FO65" s="200"/>
      <c r="FP65" s="200"/>
      <c r="FQ65" s="200"/>
      <c r="FR65" s="200"/>
      <c r="FS65" s="200"/>
      <c r="FT65" s="200"/>
      <c r="FU65" s="200"/>
      <c r="FV65" s="200"/>
      <c r="FW65" s="200"/>
      <c r="FX65" s="200"/>
      <c r="FY65" s="200"/>
      <c r="FZ65" s="200"/>
      <c r="GA65" s="200"/>
      <c r="GB65" s="200"/>
      <c r="GC65" s="200"/>
      <c r="GD65" s="200"/>
      <c r="GE65" s="200"/>
      <c r="GF65" s="200"/>
      <c r="GG65" s="200"/>
      <c r="GH65" s="200"/>
      <c r="GI65" s="200"/>
      <c r="GJ65" s="200"/>
      <c r="GK65" s="200"/>
      <c r="GL65" s="200"/>
      <c r="GM65" s="200"/>
      <c r="GN65" s="200"/>
      <c r="GO65" s="200"/>
      <c r="GP65" s="200"/>
      <c r="GQ65" s="200"/>
      <c r="GR65" s="200"/>
      <c r="GS65" s="200"/>
      <c r="GT65" s="200"/>
      <c r="GU65" s="200"/>
      <c r="GV65" s="200"/>
      <c r="GW65" s="200"/>
      <c r="GX65" s="200"/>
      <c r="GY65" s="200"/>
      <c r="GZ65" s="200"/>
      <c r="HA65" s="200"/>
      <c r="HB65" s="200"/>
      <c r="HC65" s="200"/>
      <c r="HD65" s="200"/>
      <c r="HE65" s="200"/>
      <c r="HF65" s="200"/>
      <c r="HG65" s="200"/>
      <c r="HH65" s="200"/>
      <c r="HI65" s="200"/>
      <c r="HJ65" s="200"/>
      <c r="HK65" s="200"/>
      <c r="HL65" s="200"/>
      <c r="HM65" s="152"/>
    </row>
    <row r="66" spans="1:221" ht="17.149999999999999" customHeight="1" x14ac:dyDescent="0.3">
      <c r="A66" s="154"/>
      <c r="B66" s="154"/>
      <c r="C66" s="154"/>
      <c r="D66" s="154"/>
      <c r="E66" s="154"/>
      <c r="F66" s="154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54"/>
      <c r="V66" s="154"/>
      <c r="W66" s="154"/>
      <c r="X66" s="154"/>
      <c r="Y66" s="154"/>
      <c r="Z66" s="154"/>
      <c r="AA66" s="154"/>
      <c r="AB66" s="154"/>
      <c r="AC66" s="151"/>
      <c r="AD66" s="200"/>
      <c r="AE66" s="200"/>
      <c r="AF66" s="200"/>
      <c r="AG66" s="152"/>
      <c r="AH66" s="151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  <c r="DR66" s="200"/>
      <c r="DS66" s="200"/>
      <c r="DT66" s="200"/>
      <c r="DU66" s="200"/>
      <c r="DV66" s="200"/>
      <c r="DW66" s="200"/>
      <c r="DX66" s="200"/>
      <c r="DY66" s="200"/>
      <c r="DZ66" s="200"/>
      <c r="EA66" s="200"/>
      <c r="EB66" s="200"/>
      <c r="EC66" s="200"/>
      <c r="ED66" s="200"/>
      <c r="EE66" s="200"/>
      <c r="EF66" s="200"/>
      <c r="EG66" s="200"/>
      <c r="EH66" s="200"/>
      <c r="EI66" s="200"/>
      <c r="EJ66" s="200"/>
      <c r="EK66" s="200"/>
      <c r="EL66" s="200"/>
      <c r="EM66" s="200"/>
      <c r="EN66" s="200"/>
      <c r="EO66" s="200"/>
      <c r="EP66" s="200"/>
      <c r="EQ66" s="200"/>
      <c r="ER66" s="200"/>
      <c r="ES66" s="200"/>
      <c r="ET66" s="200"/>
      <c r="EU66" s="200"/>
      <c r="EV66" s="200"/>
      <c r="EW66" s="200"/>
      <c r="EX66" s="200"/>
      <c r="EY66" s="200"/>
      <c r="EZ66" s="200"/>
      <c r="FA66" s="200"/>
      <c r="FB66" s="200"/>
      <c r="FC66" s="200"/>
      <c r="FD66" s="200"/>
      <c r="FE66" s="200"/>
      <c r="FF66" s="200"/>
      <c r="FG66" s="200"/>
      <c r="FH66" s="200"/>
      <c r="FI66" s="200"/>
      <c r="FJ66" s="200"/>
      <c r="FK66" s="200"/>
      <c r="FL66" s="200"/>
      <c r="FM66" s="200"/>
      <c r="FN66" s="200"/>
      <c r="FO66" s="200"/>
      <c r="FP66" s="200"/>
      <c r="FQ66" s="200"/>
      <c r="FR66" s="200"/>
      <c r="FS66" s="200"/>
      <c r="FT66" s="200"/>
      <c r="FU66" s="200"/>
      <c r="FV66" s="200"/>
      <c r="FW66" s="200"/>
      <c r="FX66" s="200"/>
      <c r="FY66" s="200"/>
      <c r="FZ66" s="200"/>
      <c r="GA66" s="200"/>
      <c r="GB66" s="200"/>
      <c r="GC66" s="200"/>
      <c r="GD66" s="200"/>
      <c r="GE66" s="200"/>
      <c r="GF66" s="200"/>
      <c r="GG66" s="200"/>
      <c r="GH66" s="200"/>
      <c r="GI66" s="200"/>
      <c r="GJ66" s="200"/>
      <c r="GK66" s="200"/>
      <c r="GL66" s="200"/>
      <c r="GM66" s="200"/>
      <c r="GN66" s="200"/>
      <c r="GO66" s="200"/>
      <c r="GP66" s="200"/>
      <c r="GQ66" s="200"/>
      <c r="GR66" s="200"/>
      <c r="GS66" s="200"/>
      <c r="GT66" s="200"/>
      <c r="GU66" s="200"/>
      <c r="GV66" s="200"/>
      <c r="GW66" s="200"/>
      <c r="GX66" s="200"/>
      <c r="GY66" s="200"/>
      <c r="GZ66" s="200"/>
      <c r="HA66" s="200"/>
      <c r="HB66" s="200"/>
      <c r="HC66" s="200"/>
      <c r="HD66" s="200"/>
      <c r="HE66" s="200"/>
      <c r="HF66" s="200"/>
      <c r="HG66" s="200"/>
      <c r="HH66" s="200"/>
      <c r="HI66" s="200"/>
      <c r="HJ66" s="200"/>
      <c r="HK66" s="200"/>
      <c r="HL66" s="200"/>
      <c r="HM66" s="152"/>
    </row>
    <row r="67" spans="1:221" ht="17.149999999999999" customHeight="1" x14ac:dyDescent="0.3">
      <c r="A67" s="154"/>
      <c r="B67" s="154"/>
      <c r="C67" s="154"/>
      <c r="D67" s="154"/>
      <c r="E67" s="154"/>
      <c r="F67" s="154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54"/>
      <c r="V67" s="154"/>
      <c r="W67" s="154"/>
      <c r="X67" s="154"/>
      <c r="Y67" s="154"/>
      <c r="Z67" s="154"/>
      <c r="AA67" s="154"/>
      <c r="AB67" s="154"/>
      <c r="AC67" s="151"/>
      <c r="AD67" s="200"/>
      <c r="AE67" s="200"/>
      <c r="AF67" s="200"/>
      <c r="AG67" s="152"/>
      <c r="AH67" s="151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  <c r="DR67" s="200"/>
      <c r="DS67" s="200"/>
      <c r="DT67" s="200"/>
      <c r="DU67" s="200"/>
      <c r="DV67" s="200"/>
      <c r="DW67" s="200"/>
      <c r="DX67" s="200"/>
      <c r="DY67" s="200"/>
      <c r="DZ67" s="200"/>
      <c r="EA67" s="200"/>
      <c r="EB67" s="200"/>
      <c r="EC67" s="200"/>
      <c r="ED67" s="200"/>
      <c r="EE67" s="200"/>
      <c r="EF67" s="200"/>
      <c r="EG67" s="200"/>
      <c r="EH67" s="200"/>
      <c r="EI67" s="200"/>
      <c r="EJ67" s="200"/>
      <c r="EK67" s="200"/>
      <c r="EL67" s="200"/>
      <c r="EM67" s="200"/>
      <c r="EN67" s="200"/>
      <c r="EO67" s="200"/>
      <c r="EP67" s="200"/>
      <c r="EQ67" s="200"/>
      <c r="ER67" s="200"/>
      <c r="ES67" s="200"/>
      <c r="ET67" s="200"/>
      <c r="EU67" s="200"/>
      <c r="EV67" s="200"/>
      <c r="EW67" s="200"/>
      <c r="EX67" s="200"/>
      <c r="EY67" s="200"/>
      <c r="EZ67" s="200"/>
      <c r="FA67" s="200"/>
      <c r="FB67" s="200"/>
      <c r="FC67" s="200"/>
      <c r="FD67" s="200"/>
      <c r="FE67" s="200"/>
      <c r="FF67" s="200"/>
      <c r="FG67" s="200"/>
      <c r="FH67" s="200"/>
      <c r="FI67" s="200"/>
      <c r="FJ67" s="200"/>
      <c r="FK67" s="200"/>
      <c r="FL67" s="200"/>
      <c r="FM67" s="200"/>
      <c r="FN67" s="200"/>
      <c r="FO67" s="200"/>
      <c r="FP67" s="200"/>
      <c r="FQ67" s="200"/>
      <c r="FR67" s="200"/>
      <c r="FS67" s="200"/>
      <c r="FT67" s="200"/>
      <c r="FU67" s="200"/>
      <c r="FV67" s="200"/>
      <c r="FW67" s="200"/>
      <c r="FX67" s="200"/>
      <c r="FY67" s="200"/>
      <c r="FZ67" s="200"/>
      <c r="GA67" s="200"/>
      <c r="GB67" s="200"/>
      <c r="GC67" s="200"/>
      <c r="GD67" s="200"/>
      <c r="GE67" s="200"/>
      <c r="GF67" s="200"/>
      <c r="GG67" s="200"/>
      <c r="GH67" s="200"/>
      <c r="GI67" s="200"/>
      <c r="GJ67" s="200"/>
      <c r="GK67" s="200"/>
      <c r="GL67" s="200"/>
      <c r="GM67" s="200"/>
      <c r="GN67" s="200"/>
      <c r="GO67" s="200"/>
      <c r="GP67" s="200"/>
      <c r="GQ67" s="200"/>
      <c r="GR67" s="200"/>
      <c r="GS67" s="200"/>
      <c r="GT67" s="200"/>
      <c r="GU67" s="200"/>
      <c r="GV67" s="200"/>
      <c r="GW67" s="200"/>
      <c r="GX67" s="200"/>
      <c r="GY67" s="200"/>
      <c r="GZ67" s="200"/>
      <c r="HA67" s="200"/>
      <c r="HB67" s="200"/>
      <c r="HC67" s="200"/>
      <c r="HD67" s="200"/>
      <c r="HE67" s="200"/>
      <c r="HF67" s="200"/>
      <c r="HG67" s="200"/>
      <c r="HH67" s="200"/>
      <c r="HI67" s="200"/>
      <c r="HJ67" s="200"/>
      <c r="HK67" s="200"/>
      <c r="HL67" s="200"/>
      <c r="HM67" s="152"/>
    </row>
    <row r="68" spans="1:221" ht="17.149999999999999" customHeight="1" x14ac:dyDescent="0.3">
      <c r="A68" s="154"/>
      <c r="B68" s="154"/>
      <c r="C68" s="154"/>
      <c r="D68" s="154"/>
      <c r="E68" s="154"/>
      <c r="F68" s="154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54"/>
      <c r="V68" s="154"/>
      <c r="W68" s="154"/>
      <c r="X68" s="154"/>
      <c r="Y68" s="154"/>
      <c r="Z68" s="154"/>
      <c r="AA68" s="154"/>
      <c r="AB68" s="154"/>
      <c r="AC68" s="151"/>
      <c r="AD68" s="200"/>
      <c r="AE68" s="200"/>
      <c r="AF68" s="200"/>
      <c r="AG68" s="152"/>
      <c r="AH68" s="151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  <c r="DR68" s="200"/>
      <c r="DS68" s="200"/>
      <c r="DT68" s="200"/>
      <c r="DU68" s="200"/>
      <c r="DV68" s="200"/>
      <c r="DW68" s="200"/>
      <c r="DX68" s="200"/>
      <c r="DY68" s="200"/>
      <c r="DZ68" s="200"/>
      <c r="EA68" s="200"/>
      <c r="EB68" s="200"/>
      <c r="EC68" s="200"/>
      <c r="ED68" s="200"/>
      <c r="EE68" s="200"/>
      <c r="EF68" s="200"/>
      <c r="EG68" s="200"/>
      <c r="EH68" s="200"/>
      <c r="EI68" s="200"/>
      <c r="EJ68" s="200"/>
      <c r="EK68" s="200"/>
      <c r="EL68" s="200"/>
      <c r="EM68" s="200"/>
      <c r="EN68" s="200"/>
      <c r="EO68" s="200"/>
      <c r="EP68" s="200"/>
      <c r="EQ68" s="200"/>
      <c r="ER68" s="200"/>
      <c r="ES68" s="200"/>
      <c r="ET68" s="200"/>
      <c r="EU68" s="200"/>
      <c r="EV68" s="200"/>
      <c r="EW68" s="200"/>
      <c r="EX68" s="200"/>
      <c r="EY68" s="200"/>
      <c r="EZ68" s="200"/>
      <c r="FA68" s="200"/>
      <c r="FB68" s="200"/>
      <c r="FC68" s="200"/>
      <c r="FD68" s="200"/>
      <c r="FE68" s="200"/>
      <c r="FF68" s="200"/>
      <c r="FG68" s="200"/>
      <c r="FH68" s="200"/>
      <c r="FI68" s="200"/>
      <c r="FJ68" s="200"/>
      <c r="FK68" s="200"/>
      <c r="FL68" s="200"/>
      <c r="FM68" s="200"/>
      <c r="FN68" s="200"/>
      <c r="FO68" s="200"/>
      <c r="FP68" s="200"/>
      <c r="FQ68" s="200"/>
      <c r="FR68" s="200"/>
      <c r="FS68" s="200"/>
      <c r="FT68" s="200"/>
      <c r="FU68" s="200"/>
      <c r="FV68" s="200"/>
      <c r="FW68" s="200"/>
      <c r="FX68" s="200"/>
      <c r="FY68" s="200"/>
      <c r="FZ68" s="200"/>
      <c r="GA68" s="200"/>
      <c r="GB68" s="200"/>
      <c r="GC68" s="200"/>
      <c r="GD68" s="200"/>
      <c r="GE68" s="200"/>
      <c r="GF68" s="200"/>
      <c r="GG68" s="200"/>
      <c r="GH68" s="200"/>
      <c r="GI68" s="200"/>
      <c r="GJ68" s="200"/>
      <c r="GK68" s="200"/>
      <c r="GL68" s="200"/>
      <c r="GM68" s="200"/>
      <c r="GN68" s="200"/>
      <c r="GO68" s="200"/>
      <c r="GP68" s="200"/>
      <c r="GQ68" s="200"/>
      <c r="GR68" s="200"/>
      <c r="GS68" s="200"/>
      <c r="GT68" s="200"/>
      <c r="GU68" s="200"/>
      <c r="GV68" s="200"/>
      <c r="GW68" s="200"/>
      <c r="GX68" s="200"/>
      <c r="GY68" s="200"/>
      <c r="GZ68" s="200"/>
      <c r="HA68" s="200"/>
      <c r="HB68" s="200"/>
      <c r="HC68" s="200"/>
      <c r="HD68" s="200"/>
      <c r="HE68" s="200"/>
      <c r="HF68" s="200"/>
      <c r="HG68" s="200"/>
      <c r="HH68" s="200"/>
      <c r="HI68" s="200"/>
      <c r="HJ68" s="200"/>
      <c r="HK68" s="200"/>
      <c r="HL68" s="200"/>
      <c r="HM68" s="152"/>
    </row>
    <row r="69" spans="1:221" ht="17.149999999999999" customHeight="1" x14ac:dyDescent="0.3">
      <c r="A69" s="154"/>
      <c r="B69" s="154"/>
      <c r="C69" s="154"/>
      <c r="D69" s="154"/>
      <c r="E69" s="154"/>
      <c r="F69" s="154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54"/>
      <c r="V69" s="154"/>
      <c r="W69" s="154"/>
      <c r="X69" s="154"/>
      <c r="Y69" s="154"/>
      <c r="Z69" s="154"/>
      <c r="AA69" s="154"/>
      <c r="AB69" s="154"/>
      <c r="AC69" s="160"/>
      <c r="AD69" s="161"/>
      <c r="AE69" s="161"/>
      <c r="AF69" s="161"/>
      <c r="AG69" s="162"/>
      <c r="AH69" s="160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  <c r="AX69" s="161"/>
      <c r="AY69" s="161"/>
      <c r="AZ69" s="161"/>
      <c r="BA69" s="161"/>
      <c r="BB69" s="161"/>
      <c r="BC69" s="161"/>
      <c r="BD69" s="161"/>
      <c r="BE69" s="161"/>
      <c r="BF69" s="161"/>
      <c r="BG69" s="161"/>
      <c r="BH69" s="161"/>
      <c r="BI69" s="161"/>
      <c r="BJ69" s="161"/>
      <c r="BK69" s="161"/>
      <c r="BL69" s="161"/>
      <c r="BM69" s="161"/>
      <c r="BN69" s="161"/>
      <c r="BO69" s="161"/>
      <c r="BP69" s="161"/>
      <c r="BQ69" s="161"/>
      <c r="BR69" s="161"/>
      <c r="BS69" s="161"/>
      <c r="BT69" s="161"/>
      <c r="BU69" s="161"/>
      <c r="BV69" s="161"/>
      <c r="BW69" s="161"/>
      <c r="BX69" s="161"/>
      <c r="BY69" s="161"/>
      <c r="BZ69" s="161"/>
      <c r="CA69" s="161"/>
      <c r="CB69" s="161"/>
      <c r="CC69" s="161"/>
      <c r="CD69" s="161"/>
      <c r="CE69" s="161"/>
      <c r="CF69" s="161"/>
      <c r="CG69" s="161"/>
      <c r="CH69" s="161"/>
      <c r="CI69" s="161"/>
      <c r="CJ69" s="161"/>
      <c r="CK69" s="161"/>
      <c r="CL69" s="161"/>
      <c r="CM69" s="161"/>
      <c r="CN69" s="161"/>
      <c r="CO69" s="161"/>
      <c r="CP69" s="161"/>
      <c r="CQ69" s="161"/>
      <c r="CR69" s="161"/>
      <c r="CS69" s="161"/>
      <c r="CT69" s="161"/>
      <c r="CU69" s="161"/>
      <c r="CV69" s="161"/>
      <c r="CW69" s="161"/>
      <c r="CX69" s="161"/>
      <c r="CY69" s="161"/>
      <c r="CZ69" s="161"/>
      <c r="DA69" s="161"/>
      <c r="DB69" s="161"/>
      <c r="DC69" s="161"/>
      <c r="DD69" s="161"/>
      <c r="DE69" s="161"/>
      <c r="DF69" s="161"/>
      <c r="DG69" s="161"/>
      <c r="DH69" s="161"/>
      <c r="DI69" s="161"/>
      <c r="DJ69" s="161"/>
      <c r="DK69" s="161"/>
      <c r="DL69" s="161"/>
      <c r="DM69" s="161"/>
      <c r="DN69" s="161"/>
      <c r="DO69" s="161"/>
      <c r="DP69" s="161"/>
      <c r="DQ69" s="161"/>
      <c r="DR69" s="161"/>
      <c r="DS69" s="161"/>
      <c r="DT69" s="161"/>
      <c r="DU69" s="161"/>
      <c r="DV69" s="161"/>
      <c r="DW69" s="161"/>
      <c r="DX69" s="161"/>
      <c r="DY69" s="161"/>
      <c r="DZ69" s="161"/>
      <c r="EA69" s="161"/>
      <c r="EB69" s="161"/>
      <c r="EC69" s="161"/>
      <c r="ED69" s="161"/>
      <c r="EE69" s="161"/>
      <c r="EF69" s="161"/>
      <c r="EG69" s="161"/>
      <c r="EH69" s="161"/>
      <c r="EI69" s="161"/>
      <c r="EJ69" s="161"/>
      <c r="EK69" s="161"/>
      <c r="EL69" s="161"/>
      <c r="EM69" s="161"/>
      <c r="EN69" s="161"/>
      <c r="EO69" s="161"/>
      <c r="EP69" s="161"/>
      <c r="EQ69" s="161"/>
      <c r="ER69" s="161"/>
      <c r="ES69" s="161"/>
      <c r="ET69" s="161"/>
      <c r="EU69" s="161"/>
      <c r="EV69" s="161"/>
      <c r="EW69" s="161"/>
      <c r="EX69" s="161"/>
      <c r="EY69" s="161"/>
      <c r="EZ69" s="161"/>
      <c r="FA69" s="161"/>
      <c r="FB69" s="161"/>
      <c r="FC69" s="161"/>
      <c r="FD69" s="161"/>
      <c r="FE69" s="161"/>
      <c r="FF69" s="161"/>
      <c r="FG69" s="161"/>
      <c r="FH69" s="161"/>
      <c r="FI69" s="161"/>
      <c r="FJ69" s="161"/>
      <c r="FK69" s="161"/>
      <c r="FL69" s="161"/>
      <c r="FM69" s="161"/>
      <c r="FN69" s="161"/>
      <c r="FO69" s="161"/>
      <c r="FP69" s="161"/>
      <c r="FQ69" s="161"/>
      <c r="FR69" s="161"/>
      <c r="FS69" s="161"/>
      <c r="FT69" s="161"/>
      <c r="FU69" s="161"/>
      <c r="FV69" s="161"/>
      <c r="FW69" s="161"/>
      <c r="FX69" s="161"/>
      <c r="FY69" s="161"/>
      <c r="FZ69" s="161"/>
      <c r="GA69" s="161"/>
      <c r="GB69" s="161"/>
      <c r="GC69" s="161"/>
      <c r="GD69" s="161"/>
      <c r="GE69" s="161"/>
      <c r="GF69" s="161"/>
      <c r="GG69" s="161"/>
      <c r="GH69" s="161"/>
      <c r="GI69" s="161"/>
      <c r="GJ69" s="161"/>
      <c r="GK69" s="161"/>
      <c r="GL69" s="161"/>
      <c r="GM69" s="161"/>
      <c r="GN69" s="161"/>
      <c r="GO69" s="161"/>
      <c r="GP69" s="161"/>
      <c r="GQ69" s="161"/>
      <c r="GR69" s="161"/>
      <c r="GS69" s="161"/>
      <c r="GT69" s="161"/>
      <c r="GU69" s="161"/>
      <c r="GV69" s="161"/>
      <c r="GW69" s="161"/>
      <c r="GX69" s="161"/>
      <c r="GY69" s="161"/>
      <c r="GZ69" s="161"/>
      <c r="HA69" s="161"/>
      <c r="HB69" s="161"/>
      <c r="HC69" s="161"/>
      <c r="HD69" s="161"/>
      <c r="HE69" s="161"/>
      <c r="HF69" s="161"/>
      <c r="HG69" s="161"/>
      <c r="HH69" s="161"/>
      <c r="HI69" s="161"/>
      <c r="HJ69" s="161"/>
      <c r="HK69" s="161"/>
      <c r="HL69" s="161"/>
      <c r="HM69" s="162"/>
    </row>
  </sheetData>
  <sortState ref="B6:U39">
    <sortCondition descending="1" ref="E6:E39"/>
    <sortCondition ref="G6:G39"/>
  </sortState>
  <conditionalFormatting sqref="C6:C45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44"/>
  <sheetViews>
    <sheetView showGridLines="0" workbookViewId="0">
      <selection activeCell="D10" sqref="D10"/>
    </sheetView>
  </sheetViews>
  <sheetFormatPr baseColWidth="10" defaultColWidth="10.81640625" defaultRowHeight="14.5" customHeight="1" x14ac:dyDescent="0.25"/>
  <cols>
    <col min="1" max="3" width="6.453125" style="163" customWidth="1"/>
    <col min="4" max="4" width="19.81640625" style="163" customWidth="1"/>
    <col min="5" max="5" width="8.1796875" style="163" customWidth="1"/>
    <col min="6" max="6" width="8.1796875" style="182" customWidth="1"/>
    <col min="7" max="7" width="6.453125" style="163" customWidth="1"/>
    <col min="8" max="8" width="10.81640625" style="163" hidden="1" customWidth="1"/>
    <col min="9" max="10" width="10.81640625" style="182" customWidth="1"/>
    <col min="11" max="11" width="10.81640625" style="260" customWidth="1"/>
    <col min="12" max="12" width="10.81640625" style="263" customWidth="1"/>
    <col min="13" max="13" width="10.81640625" style="266" customWidth="1"/>
    <col min="14" max="14" width="12.453125" style="182" customWidth="1"/>
    <col min="15" max="16" width="10.81640625" style="182" customWidth="1"/>
    <col min="17" max="21" width="10.81640625" style="163" hidden="1" customWidth="1"/>
    <col min="22" max="23" width="11.453125" style="163" customWidth="1"/>
    <col min="24" max="255" width="10.81640625" style="163" customWidth="1"/>
  </cols>
  <sheetData>
    <row r="1" spans="1:34" ht="17.149999999999999" customHeight="1" x14ac:dyDescent="0.35">
      <c r="A1" s="2"/>
      <c r="B1" s="2"/>
      <c r="C1" s="2"/>
      <c r="D1" s="3" t="s">
        <v>136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</row>
    <row r="2" spans="1:3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1"/>
      <c r="Y2" s="24"/>
      <c r="Z2" s="194"/>
      <c r="AA2" s="194"/>
      <c r="AB2" s="194"/>
      <c r="AC2" s="25"/>
      <c r="AD2" s="24"/>
      <c r="AE2" s="194"/>
      <c r="AF2" s="194"/>
      <c r="AG2" s="194"/>
      <c r="AH2" s="25"/>
    </row>
    <row r="3" spans="1:3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4"/>
      <c r="AA3" s="194"/>
      <c r="AB3" s="194"/>
      <c r="AC3" s="25"/>
      <c r="AD3" s="24"/>
      <c r="AE3" s="194"/>
      <c r="AF3" s="194"/>
      <c r="AG3" s="194"/>
      <c r="AH3" s="25"/>
    </row>
    <row r="4" spans="1:34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2" t="s">
        <v>1324</v>
      </c>
      <c r="O4" s="185" t="s">
        <v>1015</v>
      </c>
      <c r="P4" s="2" t="s">
        <v>1296</v>
      </c>
      <c r="Q4" s="27"/>
      <c r="R4" s="21"/>
      <c r="S4" s="21"/>
      <c r="T4" s="21"/>
      <c r="U4" s="21"/>
      <c r="V4" s="9"/>
      <c r="W4" s="9"/>
      <c r="X4" s="21"/>
      <c r="Y4" s="24"/>
      <c r="Z4" s="194"/>
      <c r="AA4" s="194"/>
      <c r="AB4" s="194"/>
      <c r="AC4" s="25"/>
      <c r="AD4" s="24"/>
      <c r="AE4" s="194"/>
      <c r="AF4" s="194"/>
      <c r="AG4" s="194"/>
      <c r="AH4" s="25"/>
    </row>
    <row r="5" spans="1:34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1</v>
      </c>
      <c r="J5" s="2">
        <v>2</v>
      </c>
      <c r="K5" s="185">
        <v>19</v>
      </c>
      <c r="L5" s="190">
        <v>8</v>
      </c>
      <c r="M5" s="185">
        <v>1</v>
      </c>
      <c r="N5" s="2">
        <v>29</v>
      </c>
      <c r="O5" s="185">
        <v>5</v>
      </c>
      <c r="P5" s="2">
        <v>3</v>
      </c>
      <c r="Q5" s="28"/>
      <c r="R5" s="29"/>
      <c r="S5" s="29"/>
      <c r="T5" s="29"/>
      <c r="U5" s="29"/>
      <c r="V5" s="9"/>
      <c r="W5" s="9"/>
      <c r="X5" s="21"/>
      <c r="Y5" s="24"/>
      <c r="Z5" s="194"/>
      <c r="AA5" s="194"/>
      <c r="AB5" s="194"/>
      <c r="AC5" s="25"/>
      <c r="AD5" s="24"/>
      <c r="AE5" s="194"/>
      <c r="AF5" s="194"/>
      <c r="AG5" s="194"/>
      <c r="AH5" s="25"/>
    </row>
    <row r="6" spans="1:34" ht="17.149999999999999" customHeight="1" x14ac:dyDescent="0.35">
      <c r="A6" s="30">
        <v>1</v>
      </c>
      <c r="B6" s="30">
        <v>1</v>
      </c>
      <c r="C6" s="30">
        <f t="shared" ref="C6:C32" si="0">B6-A6</f>
        <v>0</v>
      </c>
      <c r="D6" s="18" t="s">
        <v>1530</v>
      </c>
      <c r="E6" s="2">
        <f t="shared" ref="E6:E32" si="1">LARGE(H6:U6,1)+LARGE(H6:U6,2)+LARGE(H6:U6,3)+LARGE(H6:U6,4)+LARGE(H6:U6,5)+F6</f>
        <v>52</v>
      </c>
      <c r="F6" s="268">
        <v>20</v>
      </c>
      <c r="G6" s="30">
        <f t="shared" ref="G6:G32" si="2">COUNT(H6:P6)</f>
        <v>3</v>
      </c>
      <c r="H6" s="31"/>
      <c r="I6" s="186" t="s">
        <v>13</v>
      </c>
      <c r="J6" s="31" t="s">
        <v>13</v>
      </c>
      <c r="K6" s="186" t="s">
        <v>13</v>
      </c>
      <c r="L6" s="191">
        <v>6</v>
      </c>
      <c r="M6" s="186">
        <v>3</v>
      </c>
      <c r="N6" s="31">
        <v>23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4"/>
      <c r="AA6" s="194"/>
      <c r="AB6" s="194"/>
      <c r="AC6" s="25"/>
      <c r="AD6" s="24"/>
      <c r="AE6" s="194"/>
      <c r="AF6" s="194"/>
      <c r="AG6" s="194"/>
      <c r="AH6" s="25"/>
    </row>
    <row r="7" spans="1:34" ht="17.149999999999999" customHeight="1" x14ac:dyDescent="0.35">
      <c r="A7" s="30">
        <v>2</v>
      </c>
      <c r="B7" s="30">
        <v>5</v>
      </c>
      <c r="C7" s="30">
        <f t="shared" si="0"/>
        <v>3</v>
      </c>
      <c r="D7" s="18" t="s">
        <v>748</v>
      </c>
      <c r="E7" s="2">
        <f t="shared" si="1"/>
        <v>48</v>
      </c>
      <c r="F7" s="268">
        <v>20</v>
      </c>
      <c r="G7" s="30">
        <f t="shared" si="2"/>
        <v>2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 t="s">
        <v>13</v>
      </c>
      <c r="N7" s="31">
        <v>20</v>
      </c>
      <c r="O7" s="186" t="s">
        <v>13</v>
      </c>
      <c r="P7" s="31">
        <v>8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4"/>
      <c r="AA7" s="194"/>
      <c r="AB7" s="194"/>
      <c r="AC7" s="25"/>
      <c r="AD7" s="24"/>
      <c r="AE7" s="194"/>
      <c r="AF7" s="194"/>
      <c r="AG7" s="194"/>
      <c r="AH7" s="25"/>
    </row>
    <row r="8" spans="1:34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548</v>
      </c>
      <c r="E8" s="2">
        <f t="shared" si="1"/>
        <v>44</v>
      </c>
      <c r="F8" s="268"/>
      <c r="G8" s="30">
        <f t="shared" si="2"/>
        <v>3</v>
      </c>
      <c r="H8" s="31"/>
      <c r="I8" s="186" t="s">
        <v>13</v>
      </c>
      <c r="J8" s="31" t="s">
        <v>13</v>
      </c>
      <c r="K8" s="186">
        <v>10</v>
      </c>
      <c r="L8" s="191" t="s">
        <v>13</v>
      </c>
      <c r="M8" s="186" t="s">
        <v>13</v>
      </c>
      <c r="N8" s="31">
        <v>30</v>
      </c>
      <c r="O8" s="186">
        <v>4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4"/>
      <c r="AA8" s="194"/>
      <c r="AB8" s="194"/>
      <c r="AC8" s="25"/>
      <c r="AD8" s="24"/>
      <c r="AE8" s="194"/>
      <c r="AF8" s="194"/>
      <c r="AG8" s="194"/>
      <c r="AH8" s="25"/>
    </row>
    <row r="9" spans="1:34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403</v>
      </c>
      <c r="E9" s="2">
        <f t="shared" si="1"/>
        <v>34</v>
      </c>
      <c r="F9" s="268"/>
      <c r="G9" s="30">
        <f t="shared" si="2"/>
        <v>2</v>
      </c>
      <c r="H9" s="31"/>
      <c r="I9" s="186" t="s">
        <v>13</v>
      </c>
      <c r="J9" s="31" t="s">
        <v>13</v>
      </c>
      <c r="K9" s="186">
        <v>8</v>
      </c>
      <c r="L9" s="191" t="s">
        <v>13</v>
      </c>
      <c r="M9" s="186" t="s">
        <v>13</v>
      </c>
      <c r="N9" s="31">
        <v>26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4"/>
      <c r="AA9" s="194"/>
      <c r="AB9" s="194"/>
      <c r="AC9" s="25"/>
      <c r="AD9" s="24"/>
      <c r="AE9" s="194"/>
      <c r="AF9" s="194"/>
      <c r="AG9" s="194"/>
      <c r="AH9" s="25"/>
    </row>
    <row r="10" spans="1:34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928</v>
      </c>
      <c r="E10" s="2">
        <f t="shared" si="1"/>
        <v>30</v>
      </c>
      <c r="F10" s="268"/>
      <c r="G10" s="30">
        <f t="shared" si="2"/>
        <v>4</v>
      </c>
      <c r="H10" s="31"/>
      <c r="I10" s="186" t="s">
        <v>13</v>
      </c>
      <c r="J10" s="31" t="s">
        <v>13</v>
      </c>
      <c r="K10" s="186">
        <v>3</v>
      </c>
      <c r="L10" s="191">
        <v>4</v>
      </c>
      <c r="M10" s="186" t="s">
        <v>13</v>
      </c>
      <c r="N10" s="31">
        <v>17</v>
      </c>
      <c r="O10" s="186" t="s">
        <v>13</v>
      </c>
      <c r="P10" s="31">
        <v>6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4"/>
      <c r="AA10" s="194"/>
      <c r="AB10" s="194"/>
      <c r="AC10" s="25"/>
      <c r="AD10" s="24"/>
      <c r="AE10" s="194"/>
      <c r="AF10" s="194"/>
      <c r="AG10" s="194"/>
      <c r="AH10" s="25"/>
    </row>
    <row r="11" spans="1:34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981</v>
      </c>
      <c r="E11" s="2">
        <f t="shared" si="1"/>
        <v>16</v>
      </c>
      <c r="F11" s="268"/>
      <c r="G11" s="30">
        <f t="shared" si="2"/>
        <v>2</v>
      </c>
      <c r="H11" s="31"/>
      <c r="I11" s="186" t="s">
        <v>13</v>
      </c>
      <c r="J11" s="31">
        <v>4</v>
      </c>
      <c r="K11" s="186" t="s">
        <v>13</v>
      </c>
      <c r="L11" s="191" t="s">
        <v>13</v>
      </c>
      <c r="M11" s="186" t="s">
        <v>13</v>
      </c>
      <c r="N11" s="31">
        <v>12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4"/>
      <c r="AA11" s="194"/>
      <c r="AB11" s="194"/>
      <c r="AC11" s="25"/>
      <c r="AD11" s="24"/>
      <c r="AE11" s="194"/>
      <c r="AF11" s="194"/>
      <c r="AG11" s="194"/>
      <c r="AH11" s="25"/>
    </row>
    <row r="12" spans="1:34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980</v>
      </c>
      <c r="E12" s="2">
        <f t="shared" si="1"/>
        <v>14</v>
      </c>
      <c r="F12" s="268"/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14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4"/>
      <c r="AA12" s="194"/>
      <c r="AB12" s="194"/>
      <c r="AC12" s="25"/>
      <c r="AD12" s="24"/>
      <c r="AE12" s="194"/>
      <c r="AF12" s="194"/>
      <c r="AG12" s="194"/>
      <c r="AH12" s="25"/>
    </row>
    <row r="13" spans="1:34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696</v>
      </c>
      <c r="E13" s="2">
        <f t="shared" si="1"/>
        <v>12</v>
      </c>
      <c r="F13" s="268"/>
      <c r="G13" s="30">
        <f t="shared" si="2"/>
        <v>1</v>
      </c>
      <c r="H13" s="31"/>
      <c r="I13" s="186" t="s">
        <v>13</v>
      </c>
      <c r="J13" s="31" t="s">
        <v>13</v>
      </c>
      <c r="K13" s="186">
        <v>12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4"/>
      <c r="AA13" s="194"/>
      <c r="AB13" s="194"/>
      <c r="AC13" s="25"/>
      <c r="AD13" s="24"/>
      <c r="AE13" s="194"/>
      <c r="AF13" s="194"/>
      <c r="AG13" s="194"/>
      <c r="AH13" s="25"/>
    </row>
    <row r="14" spans="1:34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630</v>
      </c>
      <c r="E14" s="2">
        <f t="shared" si="1"/>
        <v>10</v>
      </c>
      <c r="F14" s="268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>
        <v>10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4"/>
      <c r="AA14" s="194"/>
      <c r="AB14" s="194"/>
      <c r="AC14" s="25"/>
      <c r="AD14" s="24"/>
      <c r="AE14" s="194"/>
      <c r="AF14" s="194"/>
      <c r="AG14" s="194"/>
      <c r="AH14" s="25"/>
    </row>
    <row r="15" spans="1:34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982</v>
      </c>
      <c r="E15" s="2">
        <f t="shared" si="1"/>
        <v>10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10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4"/>
      <c r="AA15" s="194"/>
      <c r="AB15" s="194"/>
      <c r="AC15" s="25"/>
      <c r="AD15" s="24"/>
      <c r="AE15" s="194"/>
      <c r="AF15" s="194"/>
      <c r="AG15" s="194"/>
      <c r="AH15" s="25"/>
    </row>
    <row r="16" spans="1:34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770</v>
      </c>
      <c r="E16" s="2">
        <f t="shared" si="1"/>
        <v>8</v>
      </c>
      <c r="F16" s="268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8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4"/>
      <c r="AA16" s="194"/>
      <c r="AB16" s="194"/>
      <c r="AC16" s="25"/>
      <c r="AD16" s="24"/>
      <c r="AE16" s="194"/>
      <c r="AF16" s="194"/>
      <c r="AG16" s="194"/>
      <c r="AH16" s="25"/>
    </row>
    <row r="17" spans="1:34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491</v>
      </c>
      <c r="E17" s="2">
        <f t="shared" si="1"/>
        <v>6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>
        <v>6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4"/>
      <c r="AA17" s="194"/>
      <c r="AB17" s="194"/>
      <c r="AC17" s="25"/>
      <c r="AD17" s="24"/>
      <c r="AE17" s="194"/>
      <c r="AF17" s="194"/>
      <c r="AG17" s="194"/>
      <c r="AH17" s="25"/>
    </row>
    <row r="18" spans="1:3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646</v>
      </c>
      <c r="E18" s="2">
        <f t="shared" si="1"/>
        <v>6</v>
      </c>
      <c r="F18" s="268"/>
      <c r="G18" s="30">
        <f t="shared" si="2"/>
        <v>1</v>
      </c>
      <c r="H18" s="31"/>
      <c r="I18" s="186" t="s">
        <v>13</v>
      </c>
      <c r="J18" s="31">
        <v>6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4"/>
      <c r="AA18" s="194"/>
      <c r="AB18" s="194"/>
      <c r="AC18" s="25"/>
      <c r="AD18" s="24"/>
      <c r="AE18" s="194"/>
      <c r="AF18" s="194"/>
      <c r="AG18" s="194"/>
      <c r="AH18" s="25"/>
    </row>
    <row r="19" spans="1:3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697</v>
      </c>
      <c r="E19" s="2">
        <f t="shared" si="1"/>
        <v>6</v>
      </c>
      <c r="F19" s="268"/>
      <c r="G19" s="30">
        <f t="shared" si="2"/>
        <v>1</v>
      </c>
      <c r="H19" s="31"/>
      <c r="I19" s="186" t="s">
        <v>13</v>
      </c>
      <c r="J19" s="31" t="s">
        <v>13</v>
      </c>
      <c r="K19" s="186">
        <v>6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4"/>
      <c r="AA19" s="194"/>
      <c r="AB19" s="194"/>
      <c r="AC19" s="25"/>
      <c r="AD19" s="24"/>
      <c r="AE19" s="194"/>
      <c r="AF19" s="194"/>
      <c r="AG19" s="194"/>
      <c r="AH19" s="25"/>
    </row>
    <row r="20" spans="1:34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983</v>
      </c>
      <c r="E20" s="2">
        <f t="shared" si="1"/>
        <v>6</v>
      </c>
      <c r="F20" s="26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>
        <v>6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4"/>
      <c r="AA20" s="194"/>
      <c r="AB20" s="194"/>
      <c r="AC20" s="25"/>
      <c r="AD20" s="24"/>
      <c r="AE20" s="194"/>
      <c r="AF20" s="194"/>
      <c r="AG20" s="194"/>
      <c r="AH20" s="25"/>
    </row>
    <row r="21" spans="1:34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1309</v>
      </c>
      <c r="E21" s="2">
        <f t="shared" si="1"/>
        <v>5</v>
      </c>
      <c r="F21" s="268"/>
      <c r="G21" s="30">
        <f t="shared" si="2"/>
        <v>1</v>
      </c>
      <c r="H21" s="31"/>
      <c r="I21" s="186">
        <v>5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4"/>
      <c r="AA21" s="194"/>
      <c r="AB21" s="194"/>
      <c r="AC21" s="25"/>
      <c r="AD21" s="24"/>
      <c r="AE21" s="194"/>
      <c r="AF21" s="194"/>
      <c r="AG21" s="194"/>
      <c r="AH21" s="25"/>
    </row>
    <row r="22" spans="1:34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569</v>
      </c>
      <c r="E22" s="2">
        <f t="shared" si="1"/>
        <v>4</v>
      </c>
      <c r="F22" s="268"/>
      <c r="G22" s="30">
        <f t="shared" si="2"/>
        <v>1</v>
      </c>
      <c r="H22" s="31"/>
      <c r="I22" s="186" t="s">
        <v>13</v>
      </c>
      <c r="J22" s="31" t="s">
        <v>13</v>
      </c>
      <c r="K22" s="186">
        <v>4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4"/>
      <c r="AA22" s="194"/>
      <c r="AB22" s="194"/>
      <c r="AC22" s="25"/>
      <c r="AD22" s="24"/>
      <c r="AE22" s="194"/>
      <c r="AF22" s="194"/>
      <c r="AG22" s="194"/>
      <c r="AH22" s="25"/>
    </row>
    <row r="23" spans="1:34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984</v>
      </c>
      <c r="E23" s="2">
        <f t="shared" si="1"/>
        <v>4</v>
      </c>
      <c r="F23" s="26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4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4"/>
      <c r="AA23" s="194"/>
      <c r="AB23" s="194"/>
      <c r="AC23" s="25"/>
      <c r="AD23" s="24"/>
      <c r="AE23" s="194"/>
      <c r="AF23" s="194"/>
      <c r="AG23" s="194"/>
      <c r="AH23" s="25"/>
    </row>
    <row r="24" spans="1:34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629</v>
      </c>
      <c r="E24" s="2">
        <f t="shared" si="1"/>
        <v>3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>
        <v>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4"/>
      <c r="AA24" s="194"/>
      <c r="AB24" s="194"/>
      <c r="AC24" s="25"/>
      <c r="AD24" s="24"/>
      <c r="AE24" s="194"/>
      <c r="AF24" s="194"/>
      <c r="AG24" s="194"/>
      <c r="AH24" s="25"/>
    </row>
    <row r="25" spans="1:34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1449</v>
      </c>
      <c r="E25" s="2">
        <f t="shared" si="1"/>
        <v>3</v>
      </c>
      <c r="F25" s="26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>
        <v>3</v>
      </c>
      <c r="M25" s="186" t="s">
        <v>13</v>
      </c>
      <c r="N25" s="31" t="s">
        <v>13</v>
      </c>
      <c r="O25" s="186" t="s">
        <v>13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4"/>
      <c r="AA25" s="194"/>
      <c r="AB25" s="194"/>
      <c r="AC25" s="25"/>
      <c r="AD25" s="24"/>
      <c r="AE25" s="194"/>
      <c r="AF25" s="194"/>
      <c r="AG25" s="194"/>
      <c r="AH25" s="25"/>
    </row>
    <row r="26" spans="1:34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1589</v>
      </c>
      <c r="E26" s="2">
        <f t="shared" si="1"/>
        <v>3</v>
      </c>
      <c r="F26" s="26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>
        <v>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4"/>
      <c r="AA26" s="194"/>
      <c r="AB26" s="194"/>
      <c r="AC26" s="25"/>
      <c r="AD26" s="24"/>
      <c r="AE26" s="194"/>
      <c r="AF26" s="194"/>
      <c r="AG26" s="194"/>
      <c r="AH26" s="25"/>
    </row>
    <row r="27" spans="1:34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866</v>
      </c>
      <c r="E27" s="2">
        <f t="shared" si="1"/>
        <v>2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>
        <v>2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4"/>
      <c r="AA27" s="194"/>
      <c r="AB27" s="194"/>
      <c r="AC27" s="25"/>
      <c r="AD27" s="24"/>
      <c r="AE27" s="194"/>
      <c r="AF27" s="194"/>
      <c r="AG27" s="194"/>
      <c r="AH27" s="25"/>
    </row>
    <row r="28" spans="1:34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1447</v>
      </c>
      <c r="E28" s="2">
        <f t="shared" si="1"/>
        <v>2</v>
      </c>
      <c r="F28" s="268"/>
      <c r="G28" s="30">
        <f t="shared" si="2"/>
        <v>1</v>
      </c>
      <c r="H28" s="31"/>
      <c r="I28" s="186" t="s">
        <v>13</v>
      </c>
      <c r="J28" s="31" t="s">
        <v>13</v>
      </c>
      <c r="K28" s="186">
        <v>2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4"/>
      <c r="AA28" s="194"/>
      <c r="AB28" s="194"/>
      <c r="AC28" s="25"/>
      <c r="AD28" s="24"/>
      <c r="AE28" s="194"/>
      <c r="AF28" s="194"/>
      <c r="AG28" s="194"/>
      <c r="AH28" s="25"/>
    </row>
    <row r="29" spans="1:34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1531</v>
      </c>
      <c r="E29" s="2">
        <f t="shared" si="1"/>
        <v>2</v>
      </c>
      <c r="F29" s="26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>
        <v>2</v>
      </c>
      <c r="M29" s="186" t="s">
        <v>13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4"/>
      <c r="AA29" s="194"/>
      <c r="AB29" s="194"/>
      <c r="AC29" s="25"/>
      <c r="AD29" s="24"/>
      <c r="AE29" s="194"/>
      <c r="AF29" s="194"/>
      <c r="AG29" s="194"/>
      <c r="AH29" s="25"/>
    </row>
    <row r="30" spans="1:34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985</v>
      </c>
      <c r="E30" s="2">
        <f t="shared" si="1"/>
        <v>2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2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4"/>
      <c r="AA30" s="194"/>
      <c r="AB30" s="194"/>
      <c r="AC30" s="25"/>
      <c r="AD30" s="24"/>
      <c r="AE30" s="194"/>
      <c r="AF30" s="194"/>
      <c r="AG30" s="194"/>
      <c r="AH30" s="25"/>
    </row>
    <row r="31" spans="1:34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986</v>
      </c>
      <c r="E31" s="2">
        <f t="shared" si="1"/>
        <v>2</v>
      </c>
      <c r="F31" s="268"/>
      <c r="G31" s="30">
        <f t="shared" si="2"/>
        <v>2</v>
      </c>
      <c r="H31" s="31"/>
      <c r="I31" s="186" t="s">
        <v>13</v>
      </c>
      <c r="J31" s="31" t="s">
        <v>13</v>
      </c>
      <c r="K31" s="186" t="s">
        <v>13</v>
      </c>
      <c r="L31" s="191">
        <v>1</v>
      </c>
      <c r="M31" s="186" t="s">
        <v>13</v>
      </c>
      <c r="N31" s="31">
        <v>1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4"/>
      <c r="AA31" s="194"/>
      <c r="AB31" s="194"/>
      <c r="AC31" s="25"/>
      <c r="AD31" s="24"/>
      <c r="AE31" s="194"/>
      <c r="AF31" s="194"/>
      <c r="AG31" s="194"/>
      <c r="AH31" s="25"/>
    </row>
    <row r="32" spans="1:34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1448</v>
      </c>
      <c r="E32" s="2">
        <f t="shared" si="1"/>
        <v>1</v>
      </c>
      <c r="F32" s="268"/>
      <c r="G32" s="30">
        <f t="shared" si="2"/>
        <v>1</v>
      </c>
      <c r="H32" s="31"/>
      <c r="I32" s="186" t="s">
        <v>13</v>
      </c>
      <c r="J32" s="31" t="s">
        <v>13</v>
      </c>
      <c r="K32" s="186">
        <v>1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4"/>
      <c r="AA32" s="194"/>
      <c r="AB32" s="194"/>
      <c r="AC32" s="25"/>
      <c r="AD32" s="24"/>
      <c r="AE32" s="194"/>
      <c r="AF32" s="194"/>
      <c r="AG32" s="194"/>
      <c r="AH32" s="25"/>
    </row>
    <row r="33" spans="1:255" ht="17.149999999999999" customHeight="1" x14ac:dyDescent="0.35">
      <c r="A33" s="30"/>
      <c r="B33" s="30"/>
      <c r="C33" s="30"/>
      <c r="D33" s="18"/>
      <c r="E33" s="2">
        <f t="shared" ref="E33:E40" si="3">LARGE(H33:U33,1)+LARGE(H33:U33,2)+LARGE(H33:U33,3)+LARGE(H33:U33,4)+LARGE(H33:U33,5)+F33</f>
        <v>0</v>
      </c>
      <c r="F33" s="268"/>
      <c r="G33" s="30">
        <f t="shared" ref="G33:G40" si="4">COUNT(H33:P33)</f>
        <v>0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4"/>
      <c r="AA33" s="194"/>
      <c r="AB33" s="194"/>
      <c r="AC33" s="25"/>
      <c r="AD33" s="24"/>
      <c r="AE33" s="194"/>
      <c r="AF33" s="194"/>
      <c r="AG33" s="194"/>
      <c r="AH33" s="25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/>
      <c r="B34" s="30"/>
      <c r="C34" s="30"/>
      <c r="D34" s="18"/>
      <c r="E34" s="2">
        <f t="shared" si="3"/>
        <v>0</v>
      </c>
      <c r="F34" s="268"/>
      <c r="G34" s="30">
        <f t="shared" si="4"/>
        <v>0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4"/>
      <c r="AA34" s="194"/>
      <c r="AB34" s="194"/>
      <c r="AC34" s="25"/>
      <c r="AD34" s="24"/>
      <c r="AE34" s="194"/>
      <c r="AF34" s="194"/>
      <c r="AG34" s="194"/>
      <c r="AH34" s="25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/>
      <c r="B35" s="30"/>
      <c r="C35" s="30"/>
      <c r="D35" s="18"/>
      <c r="E35" s="2">
        <f t="shared" si="3"/>
        <v>0</v>
      </c>
      <c r="F35" s="268"/>
      <c r="G35" s="30">
        <f t="shared" si="4"/>
        <v>0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4"/>
      <c r="AA35" s="194"/>
      <c r="AB35" s="194"/>
      <c r="AC35" s="25"/>
      <c r="AD35" s="24"/>
      <c r="AE35" s="194"/>
      <c r="AF35" s="194"/>
      <c r="AG35" s="194"/>
      <c r="AH35" s="25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/>
      <c r="B36" s="30"/>
      <c r="C36" s="30"/>
      <c r="D36" s="18"/>
      <c r="E36" s="2">
        <f t="shared" si="3"/>
        <v>0</v>
      </c>
      <c r="F36" s="268"/>
      <c r="G36" s="30">
        <f t="shared" si="4"/>
        <v>0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4"/>
      <c r="AA36" s="194"/>
      <c r="AB36" s="194"/>
      <c r="AC36" s="25"/>
      <c r="AD36" s="24"/>
      <c r="AE36" s="194"/>
      <c r="AF36" s="194"/>
      <c r="AG36" s="194"/>
      <c r="AH36" s="25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/>
      <c r="B37" s="30"/>
      <c r="C37" s="30"/>
      <c r="D37" s="18"/>
      <c r="E37" s="2">
        <f t="shared" si="3"/>
        <v>0</v>
      </c>
      <c r="F37" s="268"/>
      <c r="G37" s="30">
        <f t="shared" si="4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4"/>
      <c r="AA37" s="194"/>
      <c r="AB37" s="194"/>
      <c r="AC37" s="25"/>
      <c r="AD37" s="24"/>
      <c r="AE37" s="194"/>
      <c r="AF37" s="194"/>
      <c r="AG37" s="194"/>
      <c r="AH37" s="25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/>
      <c r="B38" s="30"/>
      <c r="C38" s="30"/>
      <c r="D38" s="18"/>
      <c r="E38" s="2">
        <f t="shared" si="3"/>
        <v>0</v>
      </c>
      <c r="F38" s="268"/>
      <c r="G38" s="30">
        <f t="shared" si="4"/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4"/>
      <c r="AA38" s="194"/>
      <c r="AB38" s="194"/>
      <c r="AC38" s="25"/>
      <c r="AD38" s="24"/>
      <c r="AE38" s="194"/>
      <c r="AF38" s="194"/>
      <c r="AG38" s="194"/>
      <c r="AH38" s="25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/>
      <c r="B39" s="30"/>
      <c r="C39" s="30"/>
      <c r="D39" s="18"/>
      <c r="E39" s="2">
        <f t="shared" si="3"/>
        <v>0</v>
      </c>
      <c r="F39" s="268"/>
      <c r="G39" s="30">
        <f t="shared" si="4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4"/>
      <c r="AA39" s="194"/>
      <c r="AB39" s="194"/>
      <c r="AC39" s="25"/>
      <c r="AD39" s="24"/>
      <c r="AE39" s="194"/>
      <c r="AF39" s="194"/>
      <c r="AG39" s="194"/>
      <c r="AH39" s="25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2"/>
      <c r="B40" s="2"/>
      <c r="C40" s="2"/>
      <c r="D40" s="2"/>
      <c r="E40" s="2">
        <f t="shared" si="3"/>
        <v>0</v>
      </c>
      <c r="F40" s="268"/>
      <c r="G40" s="30">
        <f t="shared" si="4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4"/>
      <c r="AA40" s="194"/>
      <c r="AB40" s="194"/>
      <c r="AC40" s="25"/>
      <c r="AD40" s="24"/>
      <c r="AE40" s="194"/>
      <c r="AF40" s="194"/>
      <c r="AG40" s="194"/>
      <c r="AH40" s="25"/>
    </row>
    <row r="41" spans="1:255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258"/>
      <c r="L41" s="261"/>
      <c r="M41" s="264"/>
      <c r="N41" s="65"/>
      <c r="O41" s="65"/>
      <c r="P41" s="65"/>
      <c r="Q41" s="62"/>
      <c r="R41" s="62"/>
      <c r="S41" s="62"/>
      <c r="T41" s="62"/>
      <c r="U41" s="62"/>
      <c r="V41" s="35"/>
      <c r="W41" s="35"/>
      <c r="X41" s="62"/>
      <c r="Y41" s="24"/>
      <c r="Z41" s="194"/>
      <c r="AA41" s="194"/>
      <c r="AB41" s="194"/>
      <c r="AC41" s="25"/>
      <c r="AD41" s="24"/>
      <c r="AE41" s="194"/>
      <c r="AF41" s="194"/>
      <c r="AG41" s="194"/>
      <c r="AH41" s="25"/>
    </row>
    <row r="42" spans="1:255" ht="17.149999999999999" customHeight="1" x14ac:dyDescent="0.35">
      <c r="A42" s="35"/>
      <c r="B42" s="35"/>
      <c r="C42" s="35"/>
      <c r="D42" s="21"/>
      <c r="E42" s="42" t="s">
        <v>16</v>
      </c>
      <c r="F42" s="42"/>
      <c r="G42" s="62"/>
      <c r="H42" s="62">
        <f>SUM(H6:H40)</f>
        <v>0</v>
      </c>
      <c r="I42" s="62">
        <f>SUM(I6:I40)</f>
        <v>5</v>
      </c>
      <c r="J42" s="62">
        <f>SUM(J6:J40)</f>
        <v>10</v>
      </c>
      <c r="K42" s="62">
        <f>SUM(K6:K40)</f>
        <v>46</v>
      </c>
      <c r="L42" s="62">
        <f t="shared" ref="L42:O42" si="5">SUM(L6:L40)</f>
        <v>16</v>
      </c>
      <c r="M42" s="62">
        <f t="shared" si="5"/>
        <v>3</v>
      </c>
      <c r="N42" s="62">
        <f t="shared" si="5"/>
        <v>176</v>
      </c>
      <c r="O42" s="62">
        <f t="shared" si="5"/>
        <v>15</v>
      </c>
      <c r="P42" s="62">
        <f>SUM(P6:P40)</f>
        <v>24</v>
      </c>
      <c r="Q42" s="62"/>
      <c r="R42" s="62"/>
      <c r="S42" s="62"/>
      <c r="T42" s="62"/>
      <c r="U42" s="62"/>
      <c r="V42" s="35"/>
      <c r="W42" s="35"/>
      <c r="X42" s="62"/>
      <c r="Y42" s="46"/>
      <c r="Z42" s="47"/>
      <c r="AA42" s="47"/>
      <c r="AB42" s="47"/>
      <c r="AC42" s="48"/>
      <c r="AD42" s="46"/>
      <c r="AE42" s="47"/>
      <c r="AF42" s="47"/>
      <c r="AG42" s="47"/>
      <c r="AH42" s="48"/>
    </row>
    <row r="43" spans="1:255" ht="15" customHeight="1" x14ac:dyDescent="0.2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259"/>
      <c r="L43" s="262"/>
      <c r="M43" s="265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</row>
    <row r="44" spans="1:255" ht="14.5" customHeight="1" x14ac:dyDescent="0.2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259"/>
      <c r="L44" s="262"/>
      <c r="M44" s="265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</row>
  </sheetData>
  <sortState ref="B6:V32">
    <sortCondition descending="1" ref="E6:E32"/>
    <sortCondition ref="G6:G32"/>
  </sortState>
  <conditionalFormatting sqref="C6:C39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60"/>
  <sheetViews>
    <sheetView showGridLines="0" workbookViewId="0">
      <selection activeCell="E45" sqref="E45"/>
    </sheetView>
  </sheetViews>
  <sheetFormatPr baseColWidth="10" defaultColWidth="10.81640625" defaultRowHeight="14.5" customHeight="1" x14ac:dyDescent="0.25"/>
  <cols>
    <col min="1" max="3" width="6.453125" style="164" customWidth="1"/>
    <col min="4" max="4" width="21.1796875" style="164" customWidth="1"/>
    <col min="5" max="5" width="8.1796875" style="164" customWidth="1"/>
    <col min="6" max="6" width="7.7265625" style="182" customWidth="1"/>
    <col min="7" max="7" width="6.453125" style="164" customWidth="1"/>
    <col min="8" max="8" width="10.81640625" style="164" hidden="1" customWidth="1"/>
    <col min="9" max="16" width="10.81640625" style="182" customWidth="1"/>
    <col min="17" max="21" width="10.81640625" style="164" hidden="1" customWidth="1"/>
    <col min="22" max="23" width="11.453125" style="164" customWidth="1"/>
    <col min="24" max="256" width="10.81640625" style="164" customWidth="1"/>
  </cols>
  <sheetData>
    <row r="1" spans="1:39" ht="17.149999999999999" customHeight="1" x14ac:dyDescent="0.35">
      <c r="A1" s="2"/>
      <c r="B1" s="2"/>
      <c r="C1" s="2"/>
      <c r="D1" s="3" t="s">
        <v>142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1"/>
      <c r="Y2" s="24"/>
      <c r="Z2" s="194"/>
      <c r="AA2" s="194"/>
      <c r="AB2" s="194"/>
      <c r="AC2" s="25"/>
      <c r="AD2" s="24"/>
      <c r="AE2" s="194"/>
      <c r="AF2" s="194"/>
      <c r="AG2" s="194"/>
      <c r="AH2" s="25"/>
      <c r="AI2" s="24"/>
      <c r="AJ2" s="194"/>
      <c r="AK2" s="194"/>
      <c r="AL2" s="194"/>
      <c r="AM2" s="25"/>
    </row>
    <row r="3" spans="1:39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4"/>
      <c r="AA3" s="194"/>
      <c r="AB3" s="194"/>
      <c r="AC3" s="25"/>
      <c r="AD3" s="24"/>
      <c r="AE3" s="194"/>
      <c r="AF3" s="194"/>
      <c r="AG3" s="194"/>
      <c r="AH3" s="25"/>
      <c r="AI3" s="24"/>
      <c r="AJ3" s="194"/>
      <c r="AK3" s="194"/>
      <c r="AL3" s="194"/>
      <c r="AM3" s="25"/>
    </row>
    <row r="4" spans="1:39" ht="17.149999999999999" customHeight="1" x14ac:dyDescent="0.35">
      <c r="A4" s="2"/>
      <c r="B4" s="2"/>
      <c r="C4" s="2"/>
      <c r="D4" s="18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1033</v>
      </c>
      <c r="N4" s="2" t="s">
        <v>1314</v>
      </c>
      <c r="O4" s="185" t="s">
        <v>1033</v>
      </c>
      <c r="P4" s="2" t="s">
        <v>1296</v>
      </c>
      <c r="Q4" s="27"/>
      <c r="R4" s="21"/>
      <c r="S4" s="21"/>
      <c r="T4" s="21"/>
      <c r="U4" s="21"/>
      <c r="V4" s="9"/>
      <c r="W4" s="9"/>
      <c r="X4" s="21"/>
      <c r="Y4" s="24"/>
      <c r="Z4" s="194"/>
      <c r="AA4" s="194"/>
      <c r="AB4" s="194"/>
      <c r="AC4" s="25"/>
      <c r="AD4" s="24"/>
      <c r="AE4" s="194"/>
      <c r="AF4" s="194"/>
      <c r="AG4" s="194"/>
      <c r="AH4" s="25"/>
      <c r="AI4" s="24"/>
      <c r="AJ4" s="194"/>
      <c r="AK4" s="194"/>
      <c r="AL4" s="194"/>
      <c r="AM4" s="25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67" t="s">
        <v>1092</v>
      </c>
      <c r="G5" s="18" t="s">
        <v>11</v>
      </c>
      <c r="H5" s="2"/>
      <c r="I5" s="185">
        <v>4</v>
      </c>
      <c r="J5" s="2">
        <v>3</v>
      </c>
      <c r="K5" s="185">
        <v>11</v>
      </c>
      <c r="L5" s="190">
        <v>9</v>
      </c>
      <c r="M5" s="185">
        <v>10</v>
      </c>
      <c r="N5" s="2">
        <v>45</v>
      </c>
      <c r="O5" s="185">
        <v>10</v>
      </c>
      <c r="P5" s="2">
        <v>7</v>
      </c>
      <c r="Q5" s="28"/>
      <c r="R5" s="29"/>
      <c r="S5" s="29"/>
      <c r="T5" s="29"/>
      <c r="U5" s="29"/>
      <c r="V5" s="9"/>
      <c r="W5" s="9"/>
      <c r="X5" s="21"/>
      <c r="Y5" s="24"/>
      <c r="Z5" s="194"/>
      <c r="AA5" s="194"/>
      <c r="AB5" s="194"/>
      <c r="AC5" s="25"/>
      <c r="AD5" s="24"/>
      <c r="AE5" s="194"/>
      <c r="AF5" s="194"/>
      <c r="AG5" s="194"/>
      <c r="AH5" s="25"/>
      <c r="AI5" s="24"/>
      <c r="AJ5" s="194"/>
      <c r="AK5" s="194"/>
      <c r="AL5" s="194"/>
      <c r="AM5" s="25"/>
    </row>
    <row r="6" spans="1:39" ht="17.149999999999999" customHeight="1" x14ac:dyDescent="0.35">
      <c r="A6" s="30">
        <v>1</v>
      </c>
      <c r="B6" s="30">
        <v>2</v>
      </c>
      <c r="C6" s="30">
        <f t="shared" ref="C6:C47" si="0">B6-A6</f>
        <v>1</v>
      </c>
      <c r="D6" s="18" t="s">
        <v>568</v>
      </c>
      <c r="E6" s="2">
        <f t="shared" ref="E6:E47" si="1">LARGE(H6:U6,1)+LARGE(H6:U6,2)+LARGE(H6:U6,3)+LARGE(H6:U6,4)+LARGE(H6:U6,5)+F6</f>
        <v>75</v>
      </c>
      <c r="F6" s="268">
        <v>20</v>
      </c>
      <c r="G6" s="30">
        <f t="shared" ref="G6:G47" si="2">COUNT(H6:P6)</f>
        <v>2</v>
      </c>
      <c r="H6" s="31"/>
      <c r="I6" s="186" t="s">
        <v>13</v>
      </c>
      <c r="J6" s="31" t="s">
        <v>13</v>
      </c>
      <c r="K6" s="186" t="s">
        <v>13</v>
      </c>
      <c r="L6" s="191" t="s">
        <v>13</v>
      </c>
      <c r="M6" s="186" t="s">
        <v>13</v>
      </c>
      <c r="N6" s="31">
        <v>43</v>
      </c>
      <c r="O6" s="186">
        <v>12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4"/>
      <c r="AA6" s="194"/>
      <c r="AB6" s="194"/>
      <c r="AC6" s="25"/>
      <c r="AD6" s="24"/>
      <c r="AE6" s="194"/>
      <c r="AF6" s="194"/>
      <c r="AG6" s="194"/>
      <c r="AH6" s="25"/>
      <c r="AI6" s="24"/>
      <c r="AJ6" s="194"/>
      <c r="AK6" s="194"/>
      <c r="AL6" s="194"/>
      <c r="AM6" s="25"/>
    </row>
    <row r="7" spans="1:39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491</v>
      </c>
      <c r="E7" s="2">
        <f t="shared" si="1"/>
        <v>56</v>
      </c>
      <c r="F7" s="268"/>
      <c r="G7" s="30">
        <f t="shared" si="2"/>
        <v>3</v>
      </c>
      <c r="H7" s="31"/>
      <c r="I7" s="186">
        <v>10</v>
      </c>
      <c r="J7" s="31" t="s">
        <v>13</v>
      </c>
      <c r="K7" s="186">
        <v>12</v>
      </c>
      <c r="L7" s="191" t="s">
        <v>13</v>
      </c>
      <c r="M7" s="186" t="s">
        <v>13</v>
      </c>
      <c r="N7" s="31">
        <v>34</v>
      </c>
      <c r="O7" s="186" t="s">
        <v>13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4"/>
      <c r="AA7" s="194"/>
      <c r="AB7" s="194"/>
      <c r="AC7" s="25"/>
      <c r="AD7" s="24"/>
      <c r="AE7" s="194"/>
      <c r="AF7" s="194"/>
      <c r="AG7" s="194"/>
      <c r="AH7" s="25"/>
      <c r="AI7" s="24"/>
      <c r="AJ7" s="194"/>
      <c r="AK7" s="194"/>
      <c r="AL7" s="194"/>
      <c r="AM7" s="25"/>
    </row>
    <row r="8" spans="1:39" ht="15.75" customHeight="1" x14ac:dyDescent="0.35">
      <c r="A8" s="30">
        <v>3</v>
      </c>
      <c r="B8" s="30">
        <v>6</v>
      </c>
      <c r="C8" s="30">
        <f t="shared" si="0"/>
        <v>3</v>
      </c>
      <c r="D8" s="18" t="s">
        <v>343</v>
      </c>
      <c r="E8" s="2">
        <f t="shared" si="1"/>
        <v>53</v>
      </c>
      <c r="F8" s="26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>
        <v>10</v>
      </c>
      <c r="L8" s="191" t="s">
        <v>13</v>
      </c>
      <c r="M8" s="186" t="s">
        <v>13</v>
      </c>
      <c r="N8" s="31">
        <v>23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4"/>
      <c r="AA8" s="194"/>
      <c r="AB8" s="194"/>
      <c r="AC8" s="25"/>
      <c r="AD8" s="24"/>
      <c r="AE8" s="194"/>
      <c r="AF8" s="194"/>
      <c r="AG8" s="194"/>
      <c r="AH8" s="25"/>
      <c r="AI8" s="24"/>
      <c r="AJ8" s="194"/>
      <c r="AK8" s="194"/>
      <c r="AL8" s="194"/>
      <c r="AM8" s="25"/>
    </row>
    <row r="9" spans="1:39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303</v>
      </c>
      <c r="E9" s="2">
        <f t="shared" si="1"/>
        <v>50</v>
      </c>
      <c r="F9" s="268"/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>
        <v>12</v>
      </c>
      <c r="N9" s="31">
        <v>38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4"/>
      <c r="AA9" s="194"/>
      <c r="AB9" s="194"/>
      <c r="AC9" s="25"/>
      <c r="AD9" s="24"/>
      <c r="AE9" s="194"/>
      <c r="AF9" s="194"/>
      <c r="AG9" s="194"/>
      <c r="AH9" s="25"/>
      <c r="AI9" s="24"/>
      <c r="AJ9" s="194"/>
      <c r="AK9" s="194"/>
      <c r="AL9" s="194"/>
      <c r="AM9" s="25"/>
    </row>
    <row r="10" spans="1:39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305</v>
      </c>
      <c r="E10" s="2">
        <f t="shared" si="1"/>
        <v>40</v>
      </c>
      <c r="F10" s="268"/>
      <c r="G10" s="30">
        <f t="shared" si="2"/>
        <v>3</v>
      </c>
      <c r="H10" s="31"/>
      <c r="I10" s="186" t="s">
        <v>13</v>
      </c>
      <c r="J10" s="31" t="s">
        <v>13</v>
      </c>
      <c r="K10" s="186">
        <v>6</v>
      </c>
      <c r="L10" s="191" t="s">
        <v>13</v>
      </c>
      <c r="M10" s="186" t="s">
        <v>13</v>
      </c>
      <c r="N10" s="31">
        <v>26</v>
      </c>
      <c r="O10" s="186">
        <v>8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4"/>
      <c r="AA10" s="194"/>
      <c r="AB10" s="194"/>
      <c r="AC10" s="25"/>
      <c r="AD10" s="24"/>
      <c r="AE10" s="194"/>
      <c r="AF10" s="194"/>
      <c r="AG10" s="194"/>
      <c r="AH10" s="25"/>
      <c r="AI10" s="24"/>
      <c r="AJ10" s="194"/>
      <c r="AK10" s="194"/>
      <c r="AL10" s="194"/>
      <c r="AM10" s="25"/>
    </row>
    <row r="11" spans="1:39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611</v>
      </c>
      <c r="E11" s="2">
        <f t="shared" si="1"/>
        <v>34</v>
      </c>
      <c r="F11" s="268"/>
      <c r="G11" s="30">
        <f t="shared" si="2"/>
        <v>2</v>
      </c>
      <c r="H11" s="31"/>
      <c r="I11" s="186" t="s">
        <v>13</v>
      </c>
      <c r="J11" s="31" t="s">
        <v>13</v>
      </c>
      <c r="K11" s="186">
        <v>4</v>
      </c>
      <c r="L11" s="191" t="s">
        <v>13</v>
      </c>
      <c r="M11" s="186" t="s">
        <v>13</v>
      </c>
      <c r="N11" s="31">
        <v>30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4"/>
      <c r="AA11" s="194"/>
      <c r="AB11" s="194"/>
      <c r="AC11" s="25"/>
      <c r="AD11" s="24"/>
      <c r="AE11" s="194"/>
      <c r="AF11" s="194"/>
      <c r="AG11" s="194"/>
      <c r="AH11" s="25"/>
      <c r="AI11" s="24"/>
      <c r="AJ11" s="194"/>
      <c r="AK11" s="194"/>
      <c r="AL11" s="194"/>
      <c r="AM11" s="25"/>
    </row>
    <row r="12" spans="1:39" ht="17.149999999999999" customHeight="1" x14ac:dyDescent="0.35">
      <c r="A12" s="30">
        <v>7</v>
      </c>
      <c r="B12" s="30">
        <v>16</v>
      </c>
      <c r="C12" s="30">
        <f t="shared" si="0"/>
        <v>9</v>
      </c>
      <c r="D12" s="18" t="s">
        <v>929</v>
      </c>
      <c r="E12" s="2">
        <f t="shared" si="1"/>
        <v>30</v>
      </c>
      <c r="F12" s="268">
        <v>20</v>
      </c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31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4"/>
      <c r="AA12" s="194"/>
      <c r="AB12" s="194"/>
      <c r="AC12" s="25"/>
      <c r="AD12" s="24"/>
      <c r="AE12" s="194"/>
      <c r="AF12" s="194"/>
      <c r="AG12" s="194"/>
      <c r="AH12" s="25"/>
      <c r="AI12" s="24"/>
      <c r="AJ12" s="194"/>
      <c r="AK12" s="194"/>
      <c r="AL12" s="194"/>
      <c r="AM12" s="25"/>
    </row>
    <row r="13" spans="1:39" ht="17.149999999999999" customHeight="1" x14ac:dyDescent="0.35">
      <c r="A13" s="30">
        <v>8</v>
      </c>
      <c r="B13" s="30">
        <v>28</v>
      </c>
      <c r="C13" s="30">
        <f t="shared" si="0"/>
        <v>20</v>
      </c>
      <c r="D13" s="18" t="s">
        <v>1533</v>
      </c>
      <c r="E13" s="2">
        <f t="shared" si="1"/>
        <v>24</v>
      </c>
      <c r="F13" s="268">
        <v>20</v>
      </c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>
        <v>2</v>
      </c>
      <c r="M13" s="186">
        <v>2</v>
      </c>
      <c r="N13" s="31" t="s">
        <v>13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4"/>
      <c r="AA13" s="194"/>
      <c r="AB13" s="194"/>
      <c r="AC13" s="25"/>
      <c r="AD13" s="24"/>
      <c r="AE13" s="194"/>
      <c r="AF13" s="194"/>
      <c r="AG13" s="194"/>
      <c r="AH13" s="25"/>
      <c r="AI13" s="24"/>
      <c r="AJ13" s="194"/>
      <c r="AK13" s="194"/>
      <c r="AL13" s="194"/>
      <c r="AM13" s="25"/>
    </row>
    <row r="14" spans="1:39" ht="17.149999999999999" customHeight="1" x14ac:dyDescent="0.35">
      <c r="A14" s="30">
        <v>9</v>
      </c>
      <c r="B14" s="30">
        <v>7</v>
      </c>
      <c r="C14" s="30">
        <f t="shared" si="0"/>
        <v>-2</v>
      </c>
      <c r="D14" s="18" t="s">
        <v>632</v>
      </c>
      <c r="E14" s="2">
        <f t="shared" si="1"/>
        <v>22</v>
      </c>
      <c r="F14" s="268"/>
      <c r="G14" s="30">
        <f t="shared" si="2"/>
        <v>4</v>
      </c>
      <c r="H14" s="31"/>
      <c r="I14" s="186">
        <v>8</v>
      </c>
      <c r="J14" s="31" t="s">
        <v>13</v>
      </c>
      <c r="K14" s="186">
        <v>3</v>
      </c>
      <c r="L14" s="191" t="s">
        <v>13</v>
      </c>
      <c r="M14" s="186" t="s">
        <v>13</v>
      </c>
      <c r="N14" s="31">
        <v>3</v>
      </c>
      <c r="O14" s="186" t="s">
        <v>13</v>
      </c>
      <c r="P14" s="31">
        <v>8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4"/>
      <c r="AA14" s="194"/>
      <c r="AB14" s="194"/>
      <c r="AC14" s="25"/>
      <c r="AD14" s="24"/>
      <c r="AE14" s="194"/>
      <c r="AF14" s="194"/>
      <c r="AG14" s="194"/>
      <c r="AH14" s="25"/>
      <c r="AI14" s="24"/>
      <c r="AJ14" s="194"/>
      <c r="AK14" s="194"/>
      <c r="AL14" s="194"/>
      <c r="AM14" s="25"/>
    </row>
    <row r="15" spans="1:39" ht="17.149999999999999" customHeight="1" x14ac:dyDescent="0.35">
      <c r="A15" s="30">
        <v>10</v>
      </c>
      <c r="B15" s="30">
        <v>8</v>
      </c>
      <c r="C15" s="30">
        <f t="shared" si="0"/>
        <v>-2</v>
      </c>
      <c r="D15" s="18" t="s">
        <v>994</v>
      </c>
      <c r="E15" s="2">
        <f t="shared" si="1"/>
        <v>20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20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4"/>
      <c r="AA15" s="194"/>
      <c r="AB15" s="194"/>
      <c r="AC15" s="25"/>
      <c r="AD15" s="24"/>
      <c r="AE15" s="194"/>
      <c r="AF15" s="194"/>
      <c r="AG15" s="194"/>
      <c r="AH15" s="25"/>
      <c r="AI15" s="24"/>
      <c r="AJ15" s="194"/>
      <c r="AK15" s="194"/>
      <c r="AL15" s="194"/>
      <c r="AM15" s="25"/>
    </row>
    <row r="16" spans="1:39" ht="17.149999999999999" customHeight="1" x14ac:dyDescent="0.35">
      <c r="A16" s="30">
        <v>11</v>
      </c>
      <c r="B16" s="30">
        <v>9</v>
      </c>
      <c r="C16" s="30">
        <f t="shared" si="0"/>
        <v>-2</v>
      </c>
      <c r="D16" s="18" t="s">
        <v>1420</v>
      </c>
      <c r="E16" s="2">
        <f t="shared" si="1"/>
        <v>20</v>
      </c>
      <c r="F16" s="268"/>
      <c r="G16" s="30">
        <f t="shared" si="2"/>
        <v>3</v>
      </c>
      <c r="H16" s="31"/>
      <c r="I16" s="186" t="s">
        <v>13</v>
      </c>
      <c r="J16" s="31">
        <v>6</v>
      </c>
      <c r="K16" s="186" t="s">
        <v>13</v>
      </c>
      <c r="L16" s="191">
        <v>4</v>
      </c>
      <c r="M16" s="186">
        <v>10</v>
      </c>
      <c r="N16" s="31" t="s">
        <v>13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4"/>
      <c r="AA16" s="194"/>
      <c r="AB16" s="194"/>
      <c r="AC16" s="25"/>
      <c r="AD16" s="24"/>
      <c r="AE16" s="194"/>
      <c r="AF16" s="194"/>
      <c r="AG16" s="194"/>
      <c r="AH16" s="25"/>
      <c r="AI16" s="24"/>
      <c r="AJ16" s="194"/>
      <c r="AK16" s="194"/>
      <c r="AL16" s="194"/>
      <c r="AM16" s="25"/>
    </row>
    <row r="17" spans="1:39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18" t="s">
        <v>612</v>
      </c>
      <c r="E17" s="2">
        <f t="shared" si="1"/>
        <v>17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17</v>
      </c>
      <c r="O17" s="186" t="s">
        <v>13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4"/>
      <c r="AA17" s="194"/>
      <c r="AB17" s="194"/>
      <c r="AC17" s="25"/>
      <c r="AD17" s="24"/>
      <c r="AE17" s="194"/>
      <c r="AF17" s="194"/>
      <c r="AG17" s="194"/>
      <c r="AH17" s="25"/>
      <c r="AI17" s="24"/>
      <c r="AJ17" s="194"/>
      <c r="AK17" s="194"/>
      <c r="AL17" s="194"/>
      <c r="AM17" s="25"/>
    </row>
    <row r="18" spans="1:39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8" t="s">
        <v>868</v>
      </c>
      <c r="E18" s="2">
        <f t="shared" si="1"/>
        <v>16</v>
      </c>
      <c r="F18" s="268"/>
      <c r="G18" s="30">
        <f t="shared" si="2"/>
        <v>2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10</v>
      </c>
      <c r="O18" s="186">
        <v>6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4"/>
      <c r="AA18" s="194"/>
      <c r="AB18" s="194"/>
      <c r="AC18" s="25"/>
      <c r="AD18" s="24"/>
      <c r="AE18" s="194"/>
      <c r="AF18" s="194"/>
      <c r="AG18" s="194"/>
      <c r="AH18" s="25"/>
      <c r="AI18" s="24"/>
      <c r="AJ18" s="194"/>
      <c r="AK18" s="194"/>
      <c r="AL18" s="194"/>
      <c r="AM18" s="25"/>
    </row>
    <row r="19" spans="1:39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18" t="s">
        <v>344</v>
      </c>
      <c r="E19" s="2">
        <f t="shared" si="1"/>
        <v>16</v>
      </c>
      <c r="F19" s="268"/>
      <c r="G19" s="30">
        <f t="shared" si="2"/>
        <v>2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>
        <v>12</v>
      </c>
      <c r="O19" s="186">
        <v>4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4"/>
      <c r="AA19" s="194"/>
      <c r="AB19" s="194"/>
      <c r="AC19" s="25"/>
      <c r="AD19" s="24"/>
      <c r="AE19" s="194"/>
      <c r="AF19" s="194"/>
      <c r="AG19" s="194"/>
      <c r="AH19" s="25"/>
      <c r="AI19" s="24"/>
      <c r="AJ19" s="194"/>
      <c r="AK19" s="194"/>
      <c r="AL19" s="194"/>
      <c r="AM19" s="25"/>
    </row>
    <row r="20" spans="1:39" ht="17.149999999999999" customHeight="1" x14ac:dyDescent="0.35">
      <c r="A20" s="30">
        <v>15</v>
      </c>
      <c r="B20" s="30">
        <v>13</v>
      </c>
      <c r="C20" s="30">
        <f t="shared" si="0"/>
        <v>-2</v>
      </c>
      <c r="D20" s="18" t="s">
        <v>995</v>
      </c>
      <c r="E20" s="2">
        <f t="shared" si="1"/>
        <v>14</v>
      </c>
      <c r="F20" s="26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>
        <v>14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4"/>
      <c r="AA20" s="194"/>
      <c r="AB20" s="194"/>
      <c r="AC20" s="25"/>
      <c r="AD20" s="24"/>
      <c r="AE20" s="194"/>
      <c r="AF20" s="194"/>
      <c r="AG20" s="194"/>
      <c r="AH20" s="25"/>
      <c r="AI20" s="24"/>
      <c r="AJ20" s="194"/>
      <c r="AK20" s="194"/>
      <c r="AL20" s="194"/>
      <c r="AM20" s="25"/>
    </row>
    <row r="21" spans="1:39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18" t="s">
        <v>629</v>
      </c>
      <c r="E21" s="2">
        <f t="shared" si="1"/>
        <v>14</v>
      </c>
      <c r="F21" s="268"/>
      <c r="G21" s="30">
        <f t="shared" si="2"/>
        <v>2</v>
      </c>
      <c r="H21" s="31"/>
      <c r="I21" s="186" t="s">
        <v>13</v>
      </c>
      <c r="J21" s="31" t="s">
        <v>13</v>
      </c>
      <c r="K21" s="186">
        <v>8</v>
      </c>
      <c r="L21" s="191">
        <v>6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4"/>
      <c r="AA21" s="194"/>
      <c r="AB21" s="194"/>
      <c r="AC21" s="25"/>
      <c r="AD21" s="24"/>
      <c r="AE21" s="194"/>
      <c r="AF21" s="194"/>
      <c r="AG21" s="194"/>
      <c r="AH21" s="25"/>
      <c r="AI21" s="24"/>
      <c r="AJ21" s="194"/>
      <c r="AK21" s="194"/>
      <c r="AL21" s="194"/>
      <c r="AM21" s="25"/>
    </row>
    <row r="22" spans="1:39" ht="17.149999999999999" customHeight="1" x14ac:dyDescent="0.35">
      <c r="A22" s="30">
        <v>17</v>
      </c>
      <c r="B22" s="30">
        <v>15</v>
      </c>
      <c r="C22" s="30">
        <f t="shared" si="0"/>
        <v>-2</v>
      </c>
      <c r="D22" s="18" t="s">
        <v>867</v>
      </c>
      <c r="E22" s="2">
        <f t="shared" si="1"/>
        <v>10</v>
      </c>
      <c r="F22" s="268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>
        <v>10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4"/>
      <c r="AA22" s="194"/>
      <c r="AB22" s="194"/>
      <c r="AC22" s="25"/>
      <c r="AD22" s="24"/>
      <c r="AE22" s="194"/>
      <c r="AF22" s="194"/>
      <c r="AG22" s="194"/>
      <c r="AH22" s="25"/>
      <c r="AI22" s="24"/>
      <c r="AJ22" s="194"/>
      <c r="AK22" s="194"/>
      <c r="AL22" s="194"/>
      <c r="AM22" s="25"/>
    </row>
    <row r="23" spans="1:39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626</v>
      </c>
      <c r="E23" s="2">
        <f t="shared" si="1"/>
        <v>8</v>
      </c>
      <c r="F23" s="26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8</v>
      </c>
      <c r="N23" s="31" t="s">
        <v>13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4"/>
      <c r="AA23" s="194"/>
      <c r="AB23" s="194"/>
      <c r="AC23" s="25"/>
      <c r="AD23" s="24"/>
      <c r="AE23" s="194"/>
      <c r="AF23" s="194"/>
      <c r="AG23" s="194"/>
      <c r="AH23" s="25"/>
      <c r="AI23" s="24"/>
      <c r="AJ23" s="194"/>
      <c r="AK23" s="194"/>
      <c r="AL23" s="194"/>
      <c r="AM23" s="25"/>
    </row>
    <row r="24" spans="1:39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996</v>
      </c>
      <c r="E24" s="2">
        <f t="shared" si="1"/>
        <v>8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>
        <v>8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4"/>
      <c r="AA24" s="194"/>
      <c r="AB24" s="194"/>
      <c r="AC24" s="25"/>
      <c r="AD24" s="24"/>
      <c r="AE24" s="194"/>
      <c r="AF24" s="194"/>
      <c r="AG24" s="194"/>
      <c r="AH24" s="25"/>
      <c r="AI24" s="24"/>
      <c r="AJ24" s="194"/>
      <c r="AK24" s="194"/>
      <c r="AL24" s="194"/>
      <c r="AM24" s="25"/>
    </row>
    <row r="25" spans="1:39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930</v>
      </c>
      <c r="E25" s="2">
        <f t="shared" si="1"/>
        <v>6</v>
      </c>
      <c r="F25" s="26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31">
        <v>6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4"/>
      <c r="AA25" s="194"/>
      <c r="AB25" s="194"/>
      <c r="AC25" s="25"/>
      <c r="AD25" s="24"/>
      <c r="AE25" s="194"/>
      <c r="AF25" s="194"/>
      <c r="AG25" s="194"/>
      <c r="AH25" s="25"/>
      <c r="AI25" s="24"/>
      <c r="AJ25" s="194"/>
      <c r="AK25" s="194"/>
      <c r="AL25" s="194"/>
      <c r="AM25" s="25"/>
    </row>
    <row r="26" spans="1:39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1310</v>
      </c>
      <c r="E26" s="2">
        <f t="shared" si="1"/>
        <v>6</v>
      </c>
      <c r="F26" s="268"/>
      <c r="G26" s="30">
        <f t="shared" si="2"/>
        <v>1</v>
      </c>
      <c r="H26" s="31"/>
      <c r="I26" s="186">
        <v>6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4"/>
      <c r="AA26" s="194"/>
      <c r="AB26" s="194"/>
      <c r="AC26" s="25"/>
      <c r="AD26" s="24"/>
      <c r="AE26" s="194"/>
      <c r="AF26" s="194"/>
      <c r="AG26" s="194"/>
      <c r="AH26" s="25"/>
      <c r="AI26" s="24"/>
      <c r="AJ26" s="194"/>
      <c r="AK26" s="194"/>
      <c r="AL26" s="194"/>
      <c r="AM26" s="25"/>
    </row>
    <row r="27" spans="1:39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696</v>
      </c>
      <c r="E27" s="2">
        <f t="shared" si="1"/>
        <v>6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>
        <v>6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4"/>
      <c r="AA27" s="194"/>
      <c r="AB27" s="194"/>
      <c r="AC27" s="25"/>
      <c r="AD27" s="24"/>
      <c r="AE27" s="194"/>
      <c r="AF27" s="194"/>
      <c r="AG27" s="194"/>
      <c r="AH27" s="25"/>
      <c r="AI27" s="24"/>
      <c r="AJ27" s="194"/>
      <c r="AK27" s="194"/>
      <c r="AL27" s="194"/>
      <c r="AM27" s="25"/>
    </row>
    <row r="28" spans="1:39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304</v>
      </c>
      <c r="E28" s="2">
        <f t="shared" si="1"/>
        <v>6</v>
      </c>
      <c r="F28" s="26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>
        <v>6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4"/>
      <c r="AA28" s="194"/>
      <c r="AB28" s="194"/>
      <c r="AC28" s="25"/>
      <c r="AD28" s="24"/>
      <c r="AE28" s="194"/>
      <c r="AF28" s="194"/>
      <c r="AG28" s="194"/>
      <c r="AH28" s="25"/>
      <c r="AI28" s="24"/>
      <c r="AJ28" s="194"/>
      <c r="AK28" s="194"/>
      <c r="AL28" s="194"/>
      <c r="AM28" s="25"/>
    </row>
    <row r="29" spans="1:39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402</v>
      </c>
      <c r="E29" s="2">
        <f t="shared" si="1"/>
        <v>6</v>
      </c>
      <c r="F29" s="268"/>
      <c r="G29" s="30">
        <f t="shared" si="2"/>
        <v>2</v>
      </c>
      <c r="H29" s="31"/>
      <c r="I29" s="186" t="s">
        <v>13</v>
      </c>
      <c r="J29" s="31">
        <v>4</v>
      </c>
      <c r="K29" s="186" t="s">
        <v>13</v>
      </c>
      <c r="L29" s="191" t="s">
        <v>13</v>
      </c>
      <c r="M29" s="186" t="s">
        <v>13</v>
      </c>
      <c r="N29" s="31">
        <v>2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4"/>
      <c r="AA29" s="194"/>
      <c r="AB29" s="194"/>
      <c r="AC29" s="25"/>
      <c r="AD29" s="24"/>
      <c r="AE29" s="194"/>
      <c r="AF29" s="194"/>
      <c r="AG29" s="194"/>
      <c r="AH29" s="25"/>
      <c r="AI29" s="24"/>
      <c r="AJ29" s="194"/>
      <c r="AK29" s="194"/>
      <c r="AL29" s="194"/>
      <c r="AM29" s="25"/>
    </row>
    <row r="30" spans="1:39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931</v>
      </c>
      <c r="E30" s="2">
        <f t="shared" si="1"/>
        <v>4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>
        <v>4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4"/>
      <c r="AA30" s="194"/>
      <c r="AB30" s="194"/>
      <c r="AC30" s="25"/>
      <c r="AD30" s="24"/>
      <c r="AE30" s="194"/>
      <c r="AF30" s="194"/>
      <c r="AG30" s="194"/>
      <c r="AH30" s="25"/>
      <c r="AI30" s="24"/>
      <c r="AJ30" s="194"/>
      <c r="AK30" s="194"/>
      <c r="AL30" s="194"/>
      <c r="AM30" s="25"/>
    </row>
    <row r="31" spans="1:39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1311</v>
      </c>
      <c r="E31" s="2">
        <f t="shared" si="1"/>
        <v>4</v>
      </c>
      <c r="F31" s="268"/>
      <c r="G31" s="30">
        <f t="shared" si="2"/>
        <v>1</v>
      </c>
      <c r="H31" s="31"/>
      <c r="I31" s="186">
        <v>4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4"/>
      <c r="AA31" s="194"/>
      <c r="AB31" s="194"/>
      <c r="AC31" s="25"/>
      <c r="AD31" s="24"/>
      <c r="AE31" s="194"/>
      <c r="AF31" s="194"/>
      <c r="AG31" s="194"/>
      <c r="AH31" s="25"/>
      <c r="AI31" s="24"/>
      <c r="AJ31" s="194"/>
      <c r="AK31" s="194"/>
      <c r="AL31" s="194"/>
      <c r="AM31" s="25"/>
    </row>
    <row r="32" spans="1:39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18" t="s">
        <v>697</v>
      </c>
      <c r="E32" s="2">
        <f t="shared" si="1"/>
        <v>4</v>
      </c>
      <c r="F32" s="26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4"/>
      <c r="AA32" s="194"/>
      <c r="AB32" s="194"/>
      <c r="AC32" s="25"/>
      <c r="AD32" s="24"/>
      <c r="AE32" s="194"/>
      <c r="AF32" s="194"/>
      <c r="AG32" s="194"/>
      <c r="AH32" s="25"/>
      <c r="AI32" s="24"/>
      <c r="AJ32" s="194"/>
      <c r="AK32" s="194"/>
      <c r="AL32" s="194"/>
      <c r="AM32" s="25"/>
    </row>
    <row r="33" spans="1:256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18" t="s">
        <v>401</v>
      </c>
      <c r="E33" s="2">
        <f t="shared" si="1"/>
        <v>4</v>
      </c>
      <c r="F33" s="26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>
        <v>4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4"/>
      <c r="AA33" s="194"/>
      <c r="AB33" s="194"/>
      <c r="AC33" s="25"/>
      <c r="AD33" s="24"/>
      <c r="AE33" s="194"/>
      <c r="AF33" s="194"/>
      <c r="AG33" s="194"/>
      <c r="AH33" s="25"/>
      <c r="AI33" s="24"/>
      <c r="AJ33" s="194"/>
      <c r="AK33" s="194"/>
      <c r="AL33" s="194"/>
      <c r="AM33" s="25"/>
    </row>
    <row r="34" spans="1:25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869</v>
      </c>
      <c r="E34" s="2">
        <f t="shared" si="1"/>
        <v>3</v>
      </c>
      <c r="F34" s="26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>
        <v>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4"/>
      <c r="AA34" s="194"/>
      <c r="AB34" s="194"/>
      <c r="AC34" s="25"/>
      <c r="AD34" s="24"/>
      <c r="AE34" s="194"/>
      <c r="AF34" s="194"/>
      <c r="AG34" s="194"/>
      <c r="AH34" s="25"/>
      <c r="AI34" s="24"/>
      <c r="AJ34" s="194"/>
      <c r="AK34" s="194"/>
      <c r="AL34" s="194"/>
      <c r="AM34" s="25"/>
    </row>
    <row r="35" spans="1:25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932</v>
      </c>
      <c r="E35" s="2">
        <f t="shared" si="1"/>
        <v>3</v>
      </c>
      <c r="F35" s="26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>
        <v>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4"/>
      <c r="AA35" s="194"/>
      <c r="AB35" s="194"/>
      <c r="AC35" s="25"/>
      <c r="AD35" s="24"/>
      <c r="AE35" s="194"/>
      <c r="AF35" s="194"/>
      <c r="AG35" s="194"/>
      <c r="AH35" s="25"/>
      <c r="AI35" s="24"/>
      <c r="AJ35" s="194"/>
      <c r="AK35" s="194"/>
      <c r="AL35" s="194"/>
      <c r="AM35" s="2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1421</v>
      </c>
      <c r="E36" s="2">
        <f t="shared" si="1"/>
        <v>3</v>
      </c>
      <c r="F36" s="268"/>
      <c r="G36" s="30">
        <f t="shared" si="2"/>
        <v>1</v>
      </c>
      <c r="H36" s="31"/>
      <c r="I36" s="186" t="s">
        <v>13</v>
      </c>
      <c r="J36" s="31">
        <v>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4"/>
      <c r="AA36" s="194"/>
      <c r="AB36" s="194"/>
      <c r="AC36" s="25"/>
      <c r="AD36" s="24"/>
      <c r="AE36" s="194"/>
      <c r="AF36" s="194"/>
      <c r="AG36" s="194"/>
      <c r="AH36" s="25"/>
      <c r="AI36" s="24"/>
      <c r="AJ36" s="194"/>
      <c r="AK36" s="194"/>
      <c r="AL36" s="194"/>
      <c r="AM36" s="2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1532</v>
      </c>
      <c r="E37" s="2">
        <f t="shared" si="1"/>
        <v>3</v>
      </c>
      <c r="F37" s="26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>
        <v>3</v>
      </c>
      <c r="M37" s="186" t="s">
        <v>13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4"/>
      <c r="AA37" s="194"/>
      <c r="AB37" s="194"/>
      <c r="AC37" s="25"/>
      <c r="AD37" s="24"/>
      <c r="AE37" s="194"/>
      <c r="AF37" s="194"/>
      <c r="AG37" s="194"/>
      <c r="AH37" s="25"/>
      <c r="AI37" s="24"/>
      <c r="AJ37" s="194"/>
      <c r="AK37" s="194"/>
      <c r="AL37" s="194"/>
      <c r="AM37" s="2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1569</v>
      </c>
      <c r="E38" s="2">
        <f t="shared" si="1"/>
        <v>3</v>
      </c>
      <c r="F38" s="26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>
        <v>3</v>
      </c>
      <c r="N38" s="31" t="s">
        <v>13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4"/>
      <c r="AA38" s="194"/>
      <c r="AB38" s="194"/>
      <c r="AC38" s="25"/>
      <c r="AD38" s="24"/>
      <c r="AE38" s="194"/>
      <c r="AF38" s="194"/>
      <c r="AG38" s="194"/>
      <c r="AH38" s="25"/>
      <c r="AI38" s="24"/>
      <c r="AJ38" s="194"/>
      <c r="AK38" s="194"/>
      <c r="AL38" s="194"/>
      <c r="AM38" s="2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609</v>
      </c>
      <c r="E39" s="2">
        <f t="shared" si="1"/>
        <v>2</v>
      </c>
      <c r="F39" s="26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>
        <v>2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4"/>
      <c r="AA39" s="194"/>
      <c r="AB39" s="194"/>
      <c r="AC39" s="25"/>
      <c r="AD39" s="24"/>
      <c r="AE39" s="194"/>
      <c r="AF39" s="194"/>
      <c r="AG39" s="194"/>
      <c r="AH39" s="25"/>
      <c r="AI39" s="24"/>
      <c r="AJ39" s="194"/>
      <c r="AK39" s="194"/>
      <c r="AL39" s="194"/>
      <c r="AM39" s="2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557</v>
      </c>
      <c r="E40" s="2">
        <f t="shared" si="1"/>
        <v>2</v>
      </c>
      <c r="F40" s="26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>
        <v>2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4"/>
      <c r="AA40" s="194"/>
      <c r="AB40" s="194"/>
      <c r="AC40" s="25"/>
      <c r="AD40" s="24"/>
      <c r="AE40" s="194"/>
      <c r="AF40" s="194"/>
      <c r="AG40" s="194"/>
      <c r="AH40" s="25"/>
      <c r="AI40" s="24"/>
      <c r="AJ40" s="194"/>
      <c r="AK40" s="194"/>
      <c r="AL40" s="194"/>
      <c r="AM40" s="2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1450</v>
      </c>
      <c r="E41" s="2">
        <f t="shared" si="1"/>
        <v>2</v>
      </c>
      <c r="F41" s="268"/>
      <c r="G41" s="30">
        <f t="shared" si="2"/>
        <v>1</v>
      </c>
      <c r="H41" s="31"/>
      <c r="I41" s="186" t="s">
        <v>13</v>
      </c>
      <c r="J41" s="31" t="s">
        <v>13</v>
      </c>
      <c r="K41" s="186">
        <v>2</v>
      </c>
      <c r="L41" s="191" t="s">
        <v>13</v>
      </c>
      <c r="M41" s="186" t="s">
        <v>13</v>
      </c>
      <c r="N41" s="31" t="s">
        <v>13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24"/>
      <c r="Z41" s="194"/>
      <c r="AA41" s="194"/>
      <c r="AB41" s="194"/>
      <c r="AC41" s="25"/>
      <c r="AD41" s="24"/>
      <c r="AE41" s="194"/>
      <c r="AF41" s="194"/>
      <c r="AG41" s="194"/>
      <c r="AH41" s="25"/>
      <c r="AI41" s="24"/>
      <c r="AJ41" s="194"/>
      <c r="AK41" s="194"/>
      <c r="AL41" s="194"/>
      <c r="AM41" s="2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870</v>
      </c>
      <c r="E42" s="2">
        <f t="shared" si="1"/>
        <v>1</v>
      </c>
      <c r="F42" s="268"/>
      <c r="G42" s="30">
        <f t="shared" si="2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>
        <v>1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24"/>
      <c r="Z42" s="194"/>
      <c r="AA42" s="194"/>
      <c r="AB42" s="194"/>
      <c r="AC42" s="25"/>
      <c r="AD42" s="24"/>
      <c r="AE42" s="194"/>
      <c r="AF42" s="194"/>
      <c r="AG42" s="194"/>
      <c r="AH42" s="25"/>
      <c r="AI42" s="24"/>
      <c r="AJ42" s="194"/>
      <c r="AK42" s="194"/>
      <c r="AL42" s="194"/>
      <c r="AM42" s="2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933</v>
      </c>
      <c r="E43" s="2">
        <f t="shared" si="1"/>
        <v>1</v>
      </c>
      <c r="F43" s="268"/>
      <c r="G43" s="30">
        <f t="shared" si="2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>
        <v>1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24"/>
      <c r="Z43" s="194"/>
      <c r="AA43" s="194"/>
      <c r="AB43" s="194"/>
      <c r="AC43" s="25"/>
      <c r="AD43" s="24"/>
      <c r="AE43" s="194"/>
      <c r="AF43" s="194"/>
      <c r="AG43" s="194"/>
      <c r="AH43" s="25"/>
      <c r="AI43" s="24"/>
      <c r="AJ43" s="194"/>
      <c r="AK43" s="194"/>
      <c r="AL43" s="194"/>
      <c r="AM43" s="2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1451</v>
      </c>
      <c r="E44" s="2">
        <f t="shared" si="1"/>
        <v>1</v>
      </c>
      <c r="F44" s="268"/>
      <c r="G44" s="30">
        <f t="shared" si="2"/>
        <v>1</v>
      </c>
      <c r="H44" s="31"/>
      <c r="I44" s="186" t="s">
        <v>13</v>
      </c>
      <c r="J44" s="31" t="s">
        <v>13</v>
      </c>
      <c r="K44" s="186">
        <v>1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24"/>
      <c r="Z44" s="194"/>
      <c r="AA44" s="194"/>
      <c r="AB44" s="194"/>
      <c r="AC44" s="25"/>
      <c r="AD44" s="24"/>
      <c r="AE44" s="194"/>
      <c r="AF44" s="194"/>
      <c r="AG44" s="194"/>
      <c r="AH44" s="25"/>
      <c r="AI44" s="24"/>
      <c r="AJ44" s="194"/>
      <c r="AK44" s="194"/>
      <c r="AL44" s="194"/>
      <c r="AM44" s="2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1534</v>
      </c>
      <c r="E45" s="2">
        <f t="shared" si="1"/>
        <v>1</v>
      </c>
      <c r="F45" s="268"/>
      <c r="G45" s="30">
        <f t="shared" si="2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24"/>
      <c r="Z45" s="194"/>
      <c r="AA45" s="194"/>
      <c r="AB45" s="194"/>
      <c r="AC45" s="25"/>
      <c r="AD45" s="24"/>
      <c r="AE45" s="194"/>
      <c r="AF45" s="194"/>
      <c r="AG45" s="194"/>
      <c r="AH45" s="25"/>
      <c r="AI45" s="24"/>
      <c r="AJ45" s="194"/>
      <c r="AK45" s="194"/>
      <c r="AL45" s="194"/>
      <c r="AM45" s="2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</row>
    <row r="46" spans="1:256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1570</v>
      </c>
      <c r="E46" s="2">
        <f t="shared" si="1"/>
        <v>1</v>
      </c>
      <c r="F46" s="268"/>
      <c r="G46" s="30">
        <f t="shared" si="2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>
        <v>1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24"/>
      <c r="Z46" s="194"/>
      <c r="AA46" s="194"/>
      <c r="AB46" s="194"/>
      <c r="AC46" s="25"/>
      <c r="AD46" s="24"/>
      <c r="AE46" s="194"/>
      <c r="AF46" s="194"/>
      <c r="AG46" s="194"/>
      <c r="AH46" s="25"/>
      <c r="AI46" s="24"/>
      <c r="AJ46" s="194"/>
      <c r="AK46" s="194"/>
      <c r="AL46" s="194"/>
      <c r="AM46" s="2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>
        <v>42</v>
      </c>
      <c r="B47" s="30">
        <v>42</v>
      </c>
      <c r="C47" s="30">
        <f t="shared" si="0"/>
        <v>0</v>
      </c>
      <c r="D47" s="18" t="s">
        <v>630</v>
      </c>
      <c r="E47" s="2">
        <f t="shared" si="1"/>
        <v>1</v>
      </c>
      <c r="F47" s="268"/>
      <c r="G47" s="30">
        <f t="shared" si="2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>
        <v>1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62"/>
      <c r="Y47" s="24"/>
      <c r="Z47" s="194"/>
      <c r="AA47" s="194"/>
      <c r="AB47" s="194"/>
      <c r="AC47" s="25"/>
      <c r="AD47" s="24"/>
      <c r="AE47" s="194"/>
      <c r="AF47" s="194"/>
      <c r="AG47" s="194"/>
      <c r="AH47" s="25"/>
      <c r="AI47" s="24"/>
      <c r="AJ47" s="194"/>
      <c r="AK47" s="194"/>
      <c r="AL47" s="194"/>
      <c r="AM47" s="2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/>
      <c r="B48" s="30"/>
      <c r="C48" s="30"/>
      <c r="D48" s="18"/>
      <c r="E48" s="2">
        <f t="shared" ref="E48:E58" si="3">LARGE(H48:U48,1)+LARGE(H48:U48,2)+LARGE(H48:U48,3)+LARGE(H48:U48,4)+LARGE(H48:U48,5)+F48</f>
        <v>0</v>
      </c>
      <c r="F48" s="268"/>
      <c r="G48" s="30">
        <f t="shared" ref="G48:G58" si="4">COUNT(H48:P48)</f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62"/>
      <c r="Y48" s="24"/>
      <c r="Z48" s="194"/>
      <c r="AA48" s="194"/>
      <c r="AB48" s="194"/>
      <c r="AC48" s="25"/>
      <c r="AD48" s="24"/>
      <c r="AE48" s="194"/>
      <c r="AF48" s="194"/>
      <c r="AG48" s="194"/>
      <c r="AH48" s="25"/>
      <c r="AI48" s="24"/>
      <c r="AJ48" s="194"/>
      <c r="AK48" s="194"/>
      <c r="AL48" s="194"/>
      <c r="AM48" s="2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/>
      <c r="B49" s="30"/>
      <c r="C49" s="30"/>
      <c r="D49" s="18"/>
      <c r="E49" s="2">
        <f t="shared" si="3"/>
        <v>0</v>
      </c>
      <c r="F49" s="268"/>
      <c r="G49" s="30">
        <f t="shared" si="4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62"/>
      <c r="Y49" s="24"/>
      <c r="Z49" s="194"/>
      <c r="AA49" s="194"/>
      <c r="AB49" s="194"/>
      <c r="AC49" s="25"/>
      <c r="AD49" s="24"/>
      <c r="AE49" s="194"/>
      <c r="AF49" s="194"/>
      <c r="AG49" s="194"/>
      <c r="AH49" s="25"/>
      <c r="AI49" s="24"/>
      <c r="AJ49" s="194"/>
      <c r="AK49" s="194"/>
      <c r="AL49" s="194"/>
      <c r="AM49" s="2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18"/>
      <c r="E50" s="2">
        <f t="shared" si="3"/>
        <v>0</v>
      </c>
      <c r="F50" s="268"/>
      <c r="G50" s="30">
        <f t="shared" si="4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62"/>
      <c r="Y50" s="24"/>
      <c r="Z50" s="194"/>
      <c r="AA50" s="194"/>
      <c r="AB50" s="194"/>
      <c r="AC50" s="25"/>
      <c r="AD50" s="24"/>
      <c r="AE50" s="194"/>
      <c r="AF50" s="194"/>
      <c r="AG50" s="194"/>
      <c r="AH50" s="25"/>
      <c r="AI50" s="24"/>
      <c r="AJ50" s="194"/>
      <c r="AK50" s="194"/>
      <c r="AL50" s="194"/>
      <c r="AM50" s="2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3"/>
        <v>0</v>
      </c>
      <c r="F51" s="268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62"/>
      <c r="Y51" s="24"/>
      <c r="Z51" s="194"/>
      <c r="AA51" s="194"/>
      <c r="AB51" s="194"/>
      <c r="AC51" s="25"/>
      <c r="AD51" s="24"/>
      <c r="AE51" s="194"/>
      <c r="AF51" s="194"/>
      <c r="AG51" s="194"/>
      <c r="AH51" s="25"/>
      <c r="AI51" s="24"/>
      <c r="AJ51" s="194"/>
      <c r="AK51" s="194"/>
      <c r="AL51" s="194"/>
      <c r="AM51" s="2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3"/>
        <v>0</v>
      </c>
      <c r="F52" s="268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62"/>
      <c r="Y52" s="24"/>
      <c r="Z52" s="194"/>
      <c r="AA52" s="194"/>
      <c r="AB52" s="194"/>
      <c r="AC52" s="25"/>
      <c r="AD52" s="24"/>
      <c r="AE52" s="194"/>
      <c r="AF52" s="194"/>
      <c r="AG52" s="194"/>
      <c r="AH52" s="25"/>
      <c r="AI52" s="24"/>
      <c r="AJ52" s="194"/>
      <c r="AK52" s="194"/>
      <c r="AL52" s="194"/>
      <c r="AM52" s="25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3"/>
        <v>0</v>
      </c>
      <c r="F53" s="268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62"/>
      <c r="Y53" s="24"/>
      <c r="Z53" s="194"/>
      <c r="AA53" s="194"/>
      <c r="AB53" s="194"/>
      <c r="AC53" s="25"/>
      <c r="AD53" s="24"/>
      <c r="AE53" s="194"/>
      <c r="AF53" s="194"/>
      <c r="AG53" s="194"/>
      <c r="AH53" s="25"/>
      <c r="AI53" s="24"/>
      <c r="AJ53" s="194"/>
      <c r="AK53" s="194"/>
      <c r="AL53" s="194"/>
      <c r="AM53" s="25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18"/>
      <c r="E54" s="2">
        <f t="shared" si="3"/>
        <v>0</v>
      </c>
      <c r="F54" s="268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62"/>
      <c r="Y54" s="24"/>
      <c r="Z54" s="194"/>
      <c r="AA54" s="194"/>
      <c r="AB54" s="194"/>
      <c r="AC54" s="25"/>
      <c r="AD54" s="24"/>
      <c r="AE54" s="194"/>
      <c r="AF54" s="194"/>
      <c r="AG54" s="194"/>
      <c r="AH54" s="25"/>
      <c r="AI54" s="24"/>
      <c r="AJ54" s="194"/>
      <c r="AK54" s="194"/>
      <c r="AL54" s="194"/>
      <c r="AM54" s="25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30"/>
      <c r="B55" s="30"/>
      <c r="C55" s="30"/>
      <c r="D55" s="18"/>
      <c r="E55" s="2">
        <f t="shared" si="3"/>
        <v>0</v>
      </c>
      <c r="F55" s="268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62"/>
      <c r="Y55" s="24"/>
      <c r="Z55" s="194"/>
      <c r="AA55" s="194"/>
      <c r="AB55" s="194"/>
      <c r="AC55" s="25"/>
      <c r="AD55" s="24"/>
      <c r="AE55" s="194"/>
      <c r="AF55" s="194"/>
      <c r="AG55" s="194"/>
      <c r="AH55" s="25"/>
      <c r="AI55" s="24"/>
      <c r="AJ55" s="194"/>
      <c r="AK55" s="194"/>
      <c r="AL55" s="194"/>
      <c r="AM55" s="25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</row>
    <row r="56" spans="1:256" ht="17.149999999999999" customHeight="1" x14ac:dyDescent="0.35">
      <c r="A56" s="2"/>
      <c r="B56" s="30"/>
      <c r="C56" s="30"/>
      <c r="D56" s="18"/>
      <c r="E56" s="2">
        <f t="shared" si="3"/>
        <v>0</v>
      </c>
      <c r="F56" s="268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31" t="s">
        <v>13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62"/>
      <c r="Y56" s="24"/>
      <c r="Z56" s="194"/>
      <c r="AA56" s="194"/>
      <c r="AB56" s="194"/>
      <c r="AC56" s="25"/>
      <c r="AD56" s="24"/>
      <c r="AE56" s="194"/>
      <c r="AF56" s="194"/>
      <c r="AG56" s="194"/>
      <c r="AH56" s="25"/>
      <c r="AI56" s="24"/>
      <c r="AJ56" s="194"/>
      <c r="AK56" s="194"/>
      <c r="AL56" s="194"/>
      <c r="AM56" s="25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</row>
    <row r="57" spans="1:256" ht="17.149999999999999" customHeight="1" x14ac:dyDescent="0.35">
      <c r="A57" s="2"/>
      <c r="B57" s="2"/>
      <c r="C57" s="2"/>
      <c r="D57" s="18"/>
      <c r="E57" s="2">
        <f t="shared" si="3"/>
        <v>0</v>
      </c>
      <c r="F57" s="268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62"/>
      <c r="Y57" s="24"/>
      <c r="Z57" s="194"/>
      <c r="AA57" s="194"/>
      <c r="AB57" s="194"/>
      <c r="AC57" s="25"/>
      <c r="AD57" s="24"/>
      <c r="AE57" s="194"/>
      <c r="AF57" s="194"/>
      <c r="AG57" s="194"/>
      <c r="AH57" s="25"/>
      <c r="AI57" s="24"/>
      <c r="AJ57" s="194"/>
      <c r="AK57" s="194"/>
      <c r="AL57" s="194"/>
      <c r="AM57" s="25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</row>
    <row r="58" spans="1:256" ht="17.149999999999999" customHeight="1" x14ac:dyDescent="0.35">
      <c r="A58" s="2"/>
      <c r="B58" s="2"/>
      <c r="C58" s="2"/>
      <c r="D58" s="2"/>
      <c r="E58" s="2">
        <f t="shared" si="3"/>
        <v>0</v>
      </c>
      <c r="F58" s="268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31" t="s">
        <v>13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62"/>
      <c r="Y58" s="24"/>
      <c r="Z58" s="194"/>
      <c r="AA58" s="194"/>
      <c r="AB58" s="194"/>
      <c r="AC58" s="25"/>
      <c r="AD58" s="24"/>
      <c r="AE58" s="194"/>
      <c r="AF58" s="194"/>
      <c r="AG58" s="194"/>
      <c r="AH58" s="25"/>
      <c r="AI58" s="24"/>
      <c r="AJ58" s="194"/>
      <c r="AK58" s="194"/>
      <c r="AL58" s="194"/>
      <c r="AM58" s="25"/>
    </row>
    <row r="59" spans="1:256" ht="17.149999999999999" customHeight="1" x14ac:dyDescent="0.35">
      <c r="A59" s="40"/>
      <c r="B59" s="40"/>
      <c r="C59" s="40"/>
      <c r="D59" s="41"/>
      <c r="E59" s="41"/>
      <c r="F59" s="41"/>
      <c r="G59" s="41"/>
      <c r="H59" s="65"/>
      <c r="I59" s="65"/>
      <c r="J59" s="65"/>
      <c r="K59" s="65"/>
      <c r="L59" s="65"/>
      <c r="M59" s="65"/>
      <c r="N59" s="65"/>
      <c r="O59" s="65"/>
      <c r="P59" s="65"/>
      <c r="Q59" s="62"/>
      <c r="R59" s="62"/>
      <c r="S59" s="62"/>
      <c r="T59" s="62"/>
      <c r="U59" s="62"/>
      <c r="V59" s="35"/>
      <c r="W59" s="35"/>
      <c r="X59" s="62"/>
      <c r="Y59" s="24"/>
      <c r="Z59" s="194"/>
      <c r="AA59" s="194"/>
      <c r="AB59" s="194"/>
      <c r="AC59" s="25"/>
      <c r="AD59" s="24"/>
      <c r="AE59" s="194"/>
      <c r="AF59" s="194"/>
      <c r="AG59" s="194"/>
      <c r="AH59" s="25"/>
      <c r="AI59" s="24"/>
      <c r="AJ59" s="194"/>
      <c r="AK59" s="194"/>
      <c r="AL59" s="194"/>
      <c r="AM59" s="25"/>
    </row>
    <row r="60" spans="1:256" ht="17.149999999999999" customHeight="1" x14ac:dyDescent="0.35">
      <c r="A60" s="35"/>
      <c r="B60" s="35"/>
      <c r="C60" s="35"/>
      <c r="D60" s="21"/>
      <c r="E60" s="42" t="s">
        <v>16</v>
      </c>
      <c r="F60" s="42"/>
      <c r="G60" s="21"/>
      <c r="H60" s="62"/>
      <c r="I60" s="62">
        <f>SUM(I6:I58)</f>
        <v>28</v>
      </c>
      <c r="J60" s="62">
        <f>SUM(J6:J58)</f>
        <v>13</v>
      </c>
      <c r="K60" s="62">
        <f>SUM(K6:K58)</f>
        <v>46</v>
      </c>
      <c r="L60" s="62"/>
      <c r="M60" s="62">
        <f t="shared" ref="M60:U60" si="5">SUM(M6:M58)</f>
        <v>46</v>
      </c>
      <c r="N60" s="62">
        <f t="shared" si="5"/>
        <v>291</v>
      </c>
      <c r="O60" s="62">
        <f t="shared" si="5"/>
        <v>46</v>
      </c>
      <c r="P60" s="62">
        <f t="shared" si="5"/>
        <v>34</v>
      </c>
      <c r="Q60" s="62">
        <f t="shared" si="5"/>
        <v>0</v>
      </c>
      <c r="R60" s="62">
        <f t="shared" si="5"/>
        <v>0</v>
      </c>
      <c r="S60" s="62">
        <f t="shared" si="5"/>
        <v>0</v>
      </c>
      <c r="T60" s="62">
        <f t="shared" si="5"/>
        <v>0</v>
      </c>
      <c r="U60" s="62">
        <f t="shared" si="5"/>
        <v>0</v>
      </c>
      <c r="V60" s="35"/>
      <c r="W60" s="35"/>
      <c r="X60" s="62"/>
      <c r="Y60" s="46"/>
      <c r="Z60" s="47"/>
      <c r="AA60" s="47"/>
      <c r="AB60" s="47"/>
      <c r="AC60" s="48"/>
      <c r="AD60" s="46"/>
      <c r="AE60" s="47"/>
      <c r="AF60" s="47"/>
      <c r="AG60" s="47"/>
      <c r="AH60" s="48"/>
      <c r="AI60" s="46"/>
      <c r="AJ60" s="47"/>
      <c r="AK60" s="47"/>
      <c r="AL60" s="47"/>
      <c r="AM60" s="48"/>
    </row>
  </sheetData>
  <sortState ref="B6:V47">
    <sortCondition descending="1" ref="E6:E47"/>
    <sortCondition ref="G6:G47"/>
  </sortState>
  <conditionalFormatting sqref="C6:C55">
    <cfRule type="cellIs" dxfId="37" priority="3" stopIfTrue="1" operator="lessThan">
      <formula>0</formula>
    </cfRule>
    <cfRule type="cellIs" dxfId="36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60"/>
  <sheetViews>
    <sheetView showGridLines="0" workbookViewId="0">
      <selection activeCell="D37" sqref="D37"/>
    </sheetView>
  </sheetViews>
  <sheetFormatPr baseColWidth="10" defaultColWidth="10.81640625" defaultRowHeight="14.5" customHeight="1" x14ac:dyDescent="0.25"/>
  <cols>
    <col min="1" max="3" width="6.453125" style="165" customWidth="1"/>
    <col min="4" max="4" width="22.1796875" style="165" customWidth="1"/>
    <col min="5" max="5" width="8.1796875" style="165" customWidth="1"/>
    <col min="6" max="6" width="8.1796875" style="182" customWidth="1"/>
    <col min="7" max="7" width="6.453125" style="165" customWidth="1"/>
    <col min="8" max="8" width="10.81640625" style="165" hidden="1" customWidth="1"/>
    <col min="9" max="16" width="10.81640625" style="182" customWidth="1"/>
    <col min="17" max="21" width="10.81640625" style="165" hidden="1" customWidth="1"/>
    <col min="22" max="23" width="11.453125" style="165" customWidth="1"/>
    <col min="24" max="25" width="10.81640625" style="165" customWidth="1"/>
    <col min="26" max="26" width="27.81640625" style="165" customWidth="1"/>
    <col min="27" max="255" width="10.81640625" style="165" customWidth="1"/>
  </cols>
  <sheetData>
    <row r="1" spans="1:36" ht="17.149999999999999" customHeight="1" x14ac:dyDescent="0.35">
      <c r="A1" s="2"/>
      <c r="B1" s="2"/>
      <c r="C1" s="2"/>
      <c r="D1" s="3" t="s">
        <v>148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35"/>
      <c r="Y1" s="35"/>
      <c r="Z1" s="35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35"/>
      <c r="Y2" s="35"/>
      <c r="Z2" s="35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35"/>
      <c r="Y3" s="35"/>
      <c r="Z3" s="21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2" t="s">
        <v>1314</v>
      </c>
      <c r="O4" s="185" t="s">
        <v>1015</v>
      </c>
      <c r="P4" s="2" t="s">
        <v>1305</v>
      </c>
      <c r="Q4" s="27"/>
      <c r="R4" s="21"/>
      <c r="S4" s="21"/>
      <c r="T4" s="21"/>
      <c r="U4" s="21"/>
      <c r="V4" s="9"/>
      <c r="W4" s="9"/>
      <c r="X4" s="35"/>
      <c r="Y4" s="35"/>
      <c r="Z4" s="35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5</v>
      </c>
      <c r="J5" s="2">
        <v>2</v>
      </c>
      <c r="K5" s="185">
        <v>11</v>
      </c>
      <c r="L5" s="190">
        <v>4</v>
      </c>
      <c r="M5" s="185">
        <v>5</v>
      </c>
      <c r="N5" s="2">
        <v>45</v>
      </c>
      <c r="O5" s="185">
        <v>6</v>
      </c>
      <c r="P5" s="2">
        <v>13</v>
      </c>
      <c r="Q5" s="28"/>
      <c r="R5" s="29"/>
      <c r="S5" s="29"/>
      <c r="T5" s="29"/>
      <c r="U5" s="29"/>
      <c r="V5" s="9"/>
      <c r="W5" s="9"/>
      <c r="X5" s="35"/>
      <c r="Y5" s="35"/>
      <c r="Z5" s="35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2</v>
      </c>
      <c r="C6" s="30">
        <f t="shared" ref="C6:C41" si="0">B6-A6</f>
        <v>1</v>
      </c>
      <c r="D6" s="18" t="s">
        <v>137</v>
      </c>
      <c r="E6" s="2">
        <f t="shared" ref="E6:E41" si="1">LARGE(H6:U6,1)+LARGE(H6:U6,2)+LARGE(H6:U6,3)+LARGE(H6:U6,4)+LARGE(H6:U6,5)+F6</f>
        <v>84</v>
      </c>
      <c r="F6" s="238">
        <v>20</v>
      </c>
      <c r="G6" s="30">
        <f t="shared" ref="G6:G41" si="2">COUNT(H6:P6)</f>
        <v>4</v>
      </c>
      <c r="H6" s="31"/>
      <c r="I6" s="186">
        <v>10</v>
      </c>
      <c r="J6" s="31" t="s">
        <v>13</v>
      </c>
      <c r="K6" s="186">
        <v>12</v>
      </c>
      <c r="L6" s="191" t="s">
        <v>13</v>
      </c>
      <c r="M6" s="186">
        <v>4</v>
      </c>
      <c r="N6" s="31">
        <v>38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35"/>
      <c r="Z6" s="62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264</v>
      </c>
      <c r="E7" s="2">
        <f t="shared" si="1"/>
        <v>80</v>
      </c>
      <c r="F7" s="238">
        <v>20</v>
      </c>
      <c r="G7" s="30">
        <f t="shared" si="2"/>
        <v>3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>
        <v>6</v>
      </c>
      <c r="N7" s="31">
        <v>34</v>
      </c>
      <c r="O7" s="186" t="s">
        <v>13</v>
      </c>
      <c r="P7" s="31">
        <v>20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35"/>
      <c r="Y7" s="35"/>
      <c r="Z7" s="35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140</v>
      </c>
      <c r="E8" s="2">
        <f t="shared" si="1"/>
        <v>60</v>
      </c>
      <c r="F8" s="23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26</v>
      </c>
      <c r="O8" s="186" t="s">
        <v>13</v>
      </c>
      <c r="P8" s="31">
        <v>14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35"/>
      <c r="Y8" s="35"/>
      <c r="Z8" s="62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301</v>
      </c>
      <c r="E9" s="2">
        <f t="shared" si="1"/>
        <v>60</v>
      </c>
      <c r="F9" s="238"/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>
        <v>43</v>
      </c>
      <c r="O9" s="186" t="s">
        <v>13</v>
      </c>
      <c r="P9" s="31">
        <v>17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35"/>
      <c r="Y9" s="35"/>
      <c r="Z9" s="35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138</v>
      </c>
      <c r="E10" s="2">
        <f t="shared" si="1"/>
        <v>60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>
        <v>10</v>
      </c>
      <c r="L10" s="191" t="s">
        <v>13</v>
      </c>
      <c r="M10" s="186" t="s">
        <v>13</v>
      </c>
      <c r="N10" s="31">
        <v>30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35"/>
      <c r="Y10" s="35"/>
      <c r="Z10" s="35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262</v>
      </c>
      <c r="E11" s="2">
        <f t="shared" si="1"/>
        <v>48</v>
      </c>
      <c r="F11" s="238">
        <v>20</v>
      </c>
      <c r="G11" s="30">
        <f t="shared" si="2"/>
        <v>2</v>
      </c>
      <c r="H11" s="31"/>
      <c r="I11" s="186">
        <v>8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20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35"/>
      <c r="Y11" s="35"/>
      <c r="Z11" s="35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513</v>
      </c>
      <c r="E12" s="2">
        <f t="shared" si="1"/>
        <v>33</v>
      </c>
      <c r="F12" s="238"/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23</v>
      </c>
      <c r="O12" s="186" t="s">
        <v>13</v>
      </c>
      <c r="P12" s="31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35"/>
      <c r="Y12" s="35"/>
      <c r="Z12" s="35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141</v>
      </c>
      <c r="E13" s="2">
        <f t="shared" si="1"/>
        <v>25</v>
      </c>
      <c r="F13" s="238"/>
      <c r="G13" s="30">
        <f t="shared" si="2"/>
        <v>3</v>
      </c>
      <c r="H13" s="31"/>
      <c r="I13" s="186" t="s">
        <v>13</v>
      </c>
      <c r="J13" s="31" t="s">
        <v>13</v>
      </c>
      <c r="K13" s="186" t="s">
        <v>13</v>
      </c>
      <c r="L13" s="191">
        <v>2</v>
      </c>
      <c r="M13" s="186" t="s">
        <v>13</v>
      </c>
      <c r="N13" s="31">
        <v>17</v>
      </c>
      <c r="O13" s="186" t="s">
        <v>13</v>
      </c>
      <c r="P13" s="31">
        <v>6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35"/>
      <c r="Z13" s="35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23</v>
      </c>
      <c r="C14" s="30">
        <f t="shared" si="0"/>
        <v>14</v>
      </c>
      <c r="D14" s="18" t="s">
        <v>610</v>
      </c>
      <c r="E14" s="2">
        <f t="shared" si="1"/>
        <v>24</v>
      </c>
      <c r="F14" s="23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>
        <v>4</v>
      </c>
      <c r="M14" s="186" t="s">
        <v>13</v>
      </c>
      <c r="N14" s="31" t="s">
        <v>13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35"/>
      <c r="Z14" s="35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492</v>
      </c>
      <c r="E15" s="2">
        <f t="shared" si="1"/>
        <v>23</v>
      </c>
      <c r="F15" s="238">
        <v>20</v>
      </c>
      <c r="G15" s="30">
        <f t="shared" si="2"/>
        <v>2</v>
      </c>
      <c r="H15" s="31"/>
      <c r="I15" s="186" t="s">
        <v>13</v>
      </c>
      <c r="J15" s="31" t="s">
        <v>13</v>
      </c>
      <c r="K15" s="186">
        <v>1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>
        <v>2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35"/>
      <c r="Z15" s="35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337</v>
      </c>
      <c r="E16" s="2">
        <f t="shared" si="1"/>
        <v>23</v>
      </c>
      <c r="F16" s="238"/>
      <c r="G16" s="30">
        <f t="shared" si="2"/>
        <v>4</v>
      </c>
      <c r="H16" s="31"/>
      <c r="I16" s="186" t="s">
        <v>13</v>
      </c>
      <c r="J16" s="31">
        <v>6</v>
      </c>
      <c r="K16" s="186" t="s">
        <v>13</v>
      </c>
      <c r="L16" s="191">
        <v>6</v>
      </c>
      <c r="M16" s="186">
        <v>3</v>
      </c>
      <c r="N16" s="31">
        <v>8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35"/>
      <c r="Z16" s="35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5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399</v>
      </c>
      <c r="E17" s="2">
        <f t="shared" si="1"/>
        <v>20</v>
      </c>
      <c r="F17" s="238"/>
      <c r="G17" s="30">
        <f t="shared" si="2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12</v>
      </c>
      <c r="O17" s="186" t="s">
        <v>13</v>
      </c>
      <c r="P17" s="31">
        <v>8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35"/>
      <c r="Z17" s="35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5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631</v>
      </c>
      <c r="E18" s="2">
        <f t="shared" si="1"/>
        <v>16</v>
      </c>
      <c r="F18" s="238"/>
      <c r="G18" s="30">
        <f t="shared" si="2"/>
        <v>2</v>
      </c>
      <c r="H18" s="31"/>
      <c r="I18" s="186">
        <v>6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10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35"/>
      <c r="Z18" s="35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5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997</v>
      </c>
      <c r="E19" s="2">
        <f t="shared" si="1"/>
        <v>14</v>
      </c>
      <c r="F19" s="238"/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>
        <v>14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35"/>
      <c r="Z19" s="35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5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266</v>
      </c>
      <c r="E20" s="2">
        <f t="shared" si="1"/>
        <v>12</v>
      </c>
      <c r="F20" s="23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>
        <v>12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35"/>
      <c r="Z20" s="35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5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436</v>
      </c>
      <c r="E21" s="2">
        <f t="shared" si="1"/>
        <v>11</v>
      </c>
      <c r="F21" s="238"/>
      <c r="G21" s="30">
        <f t="shared" si="2"/>
        <v>2</v>
      </c>
      <c r="H21" s="31"/>
      <c r="I21" s="186">
        <v>3</v>
      </c>
      <c r="J21" s="31" t="s">
        <v>13</v>
      </c>
      <c r="K21" s="186">
        <v>8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35"/>
      <c r="Z21" s="35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5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514</v>
      </c>
      <c r="E22" s="2">
        <f t="shared" si="1"/>
        <v>10</v>
      </c>
      <c r="F22" s="238"/>
      <c r="G22" s="30">
        <f t="shared" si="2"/>
        <v>2</v>
      </c>
      <c r="H22" s="31"/>
      <c r="I22" s="186" t="s">
        <v>13</v>
      </c>
      <c r="J22" s="31" t="s">
        <v>13</v>
      </c>
      <c r="K22" s="186">
        <v>6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>
        <v>4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35"/>
      <c r="Z22" s="35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5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801</v>
      </c>
      <c r="E23" s="2">
        <f t="shared" si="1"/>
        <v>6</v>
      </c>
      <c r="F23" s="23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>
        <v>6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35"/>
      <c r="Z23" s="35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</row>
    <row r="24" spans="1:255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199</v>
      </c>
      <c r="E24" s="2">
        <f t="shared" si="1"/>
        <v>6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>
        <v>6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35"/>
      <c r="Z24" s="35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</row>
    <row r="25" spans="1:255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871</v>
      </c>
      <c r="E25" s="2">
        <f t="shared" si="1"/>
        <v>6</v>
      </c>
      <c r="F25" s="238"/>
      <c r="G25" s="30">
        <f t="shared" si="2"/>
        <v>2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>
        <v>2</v>
      </c>
      <c r="O25" s="186">
        <v>4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35"/>
      <c r="Z25" s="35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</row>
    <row r="26" spans="1:255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357</v>
      </c>
      <c r="E26" s="2">
        <f t="shared" si="1"/>
        <v>4</v>
      </c>
      <c r="F26" s="238"/>
      <c r="G26" s="30">
        <f t="shared" si="2"/>
        <v>1</v>
      </c>
      <c r="H26" s="31"/>
      <c r="I26" s="186">
        <v>4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35"/>
      <c r="Z26" s="35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</row>
    <row r="27" spans="1:255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1422</v>
      </c>
      <c r="E27" s="2">
        <f t="shared" si="1"/>
        <v>4</v>
      </c>
      <c r="F27" s="238"/>
      <c r="G27" s="30">
        <f t="shared" si="2"/>
        <v>1</v>
      </c>
      <c r="H27" s="31"/>
      <c r="I27" s="186" t="s">
        <v>13</v>
      </c>
      <c r="J27" s="31">
        <v>4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35"/>
      <c r="Z27" s="35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</row>
    <row r="28" spans="1:255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1452</v>
      </c>
      <c r="E28" s="2">
        <f t="shared" si="1"/>
        <v>4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>
        <v>4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35"/>
      <c r="Z28" s="35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</row>
    <row r="29" spans="1:255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139</v>
      </c>
      <c r="E29" s="2">
        <f t="shared" si="1"/>
        <v>4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>
        <v>4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35"/>
      <c r="Z29" s="35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437</v>
      </c>
      <c r="E30" s="2">
        <f t="shared" si="1"/>
        <v>3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>
        <v>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35"/>
      <c r="Z30" s="35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358</v>
      </c>
      <c r="E31" s="2">
        <f t="shared" si="1"/>
        <v>3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>
        <v>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35"/>
      <c r="Z31" s="35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1453</v>
      </c>
      <c r="E32" s="2">
        <f t="shared" si="1"/>
        <v>3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>
        <v>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35"/>
      <c r="Z32" s="35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1535</v>
      </c>
      <c r="E33" s="2">
        <f t="shared" si="1"/>
        <v>3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>
        <v>3</v>
      </c>
      <c r="M33" s="186" t="s">
        <v>13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35"/>
      <c r="Z33" s="35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400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>
        <v>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35"/>
      <c r="Z34" s="35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</row>
    <row r="35" spans="1:255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608</v>
      </c>
      <c r="E35" s="2">
        <f t="shared" si="1"/>
        <v>2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>
        <v>2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35"/>
      <c r="Z35" s="35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369</v>
      </c>
      <c r="E36" s="2">
        <f t="shared" si="1"/>
        <v>2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>
        <v>2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35"/>
      <c r="Z36" s="35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1571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>
        <v>2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35"/>
      <c r="Z37" s="35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360</v>
      </c>
      <c r="E38" s="2">
        <f t="shared" si="1"/>
        <v>1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>
        <v>1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35"/>
      <c r="Z38" s="35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512</v>
      </c>
      <c r="E39" s="2">
        <f t="shared" si="1"/>
        <v>1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>
        <v>1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35"/>
      <c r="Z39" s="35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1572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>
        <v>1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35"/>
      <c r="Y40" s="35"/>
      <c r="Z40" s="35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1590</v>
      </c>
      <c r="E41" s="2">
        <f t="shared" si="1"/>
        <v>1</v>
      </c>
      <c r="F41" s="238"/>
      <c r="G41" s="30">
        <f t="shared" si="2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>
        <v>1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35"/>
      <c r="Y41" s="35"/>
      <c r="Z41" s="35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/>
      <c r="B42" s="30"/>
      <c r="C42" s="30"/>
      <c r="D42" s="18"/>
      <c r="E42" s="2">
        <f t="shared" ref="E42:E48" si="3">LARGE(H42:U42,1)+LARGE(H42:U42,2)+LARGE(H42:U42,3)+LARGE(H42:U42,4)+LARGE(H42:U42,5)+F42</f>
        <v>0</v>
      </c>
      <c r="F42" s="238"/>
      <c r="G42" s="30">
        <f t="shared" ref="G42:G48" si="4">COUNT(H42:P42)</f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35"/>
      <c r="Y42" s="35"/>
      <c r="Z42" s="35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/>
      <c r="B43" s="30"/>
      <c r="C43" s="30"/>
      <c r="D43" s="18"/>
      <c r="E43" s="2">
        <f t="shared" si="3"/>
        <v>0</v>
      </c>
      <c r="F43" s="238"/>
      <c r="G43" s="30">
        <f t="shared" si="4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35"/>
      <c r="Y43" s="35"/>
      <c r="Z43" s="35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/>
      <c r="B44" s="30"/>
      <c r="C44" s="30"/>
      <c r="D44" s="18"/>
      <c r="E44" s="2">
        <f t="shared" si="3"/>
        <v>0</v>
      </c>
      <c r="F44" s="238"/>
      <c r="G44" s="30">
        <f t="shared" si="4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35"/>
      <c r="Y44" s="35"/>
      <c r="Z44" s="35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/>
      <c r="B45" s="30"/>
      <c r="C45" s="30"/>
      <c r="D45" s="18"/>
      <c r="E45" s="2">
        <f t="shared" si="3"/>
        <v>0</v>
      </c>
      <c r="F45" s="238"/>
      <c r="G45" s="30">
        <f t="shared" si="4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35"/>
      <c r="Y45" s="35"/>
      <c r="Z45" s="35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30"/>
      <c r="B46" s="30"/>
      <c r="C46" s="30"/>
      <c r="D46" s="18"/>
      <c r="E46" s="2">
        <f t="shared" si="3"/>
        <v>0</v>
      </c>
      <c r="F46" s="238"/>
      <c r="G46" s="30">
        <f t="shared" si="4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35"/>
      <c r="Y46" s="35"/>
      <c r="Z46" s="35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30"/>
      <c r="B47" s="30"/>
      <c r="C47" s="30"/>
      <c r="D47" s="18"/>
      <c r="E47" s="2">
        <f t="shared" si="3"/>
        <v>0</v>
      </c>
      <c r="F47" s="238"/>
      <c r="G47" s="30">
        <f t="shared" si="4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35"/>
      <c r="Y47" s="35"/>
      <c r="Z47" s="35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"/>
      <c r="B48" s="2"/>
      <c r="C48" s="38"/>
      <c r="D48" s="2"/>
      <c r="E48" s="2">
        <f t="shared" si="3"/>
        <v>0</v>
      </c>
      <c r="F48" s="238"/>
      <c r="G48" s="30">
        <f t="shared" si="4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35"/>
      <c r="Y48" s="35"/>
      <c r="Z48" s="35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</row>
    <row r="49" spans="1:36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</row>
    <row r="50" spans="1:3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>SUM(I6:I48)</f>
        <v>31</v>
      </c>
      <c r="J50" s="35">
        <f>SUM(J6:J48)</f>
        <v>10</v>
      </c>
      <c r="K50" s="35">
        <f>SUM(K6:K48)</f>
        <v>46</v>
      </c>
      <c r="L50" s="35"/>
      <c r="M50" s="35"/>
      <c r="N50" s="35">
        <f>SUM(N6:N48)</f>
        <v>291</v>
      </c>
      <c r="O50" s="35">
        <f>SUM(O6:O48)</f>
        <v>16</v>
      </c>
      <c r="P50" s="35">
        <f>SUM(P6:P48)</f>
        <v>97</v>
      </c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</row>
    <row r="51" spans="1:3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</row>
    <row r="52" spans="1:3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</row>
    <row r="53" spans="1:3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</row>
    <row r="54" spans="1:3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</row>
    <row r="55" spans="1:3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</row>
    <row r="56" spans="1:3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</row>
    <row r="57" spans="1: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</row>
    <row r="58" spans="1: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</row>
    <row r="59" spans="1: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</row>
    <row r="60" spans="1: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46"/>
      <c r="AB60" s="47"/>
      <c r="AC60" s="47"/>
      <c r="AD60" s="47"/>
      <c r="AE60" s="48"/>
      <c r="AF60" s="46"/>
      <c r="AG60" s="47"/>
      <c r="AH60" s="47"/>
      <c r="AI60" s="47"/>
      <c r="AJ60" s="48"/>
    </row>
  </sheetData>
  <sortState ref="B6:V41">
    <sortCondition descending="1" ref="E6:E41"/>
    <sortCondition ref="G6:G41"/>
  </sortState>
  <conditionalFormatting sqref="C6:C41">
    <cfRule type="cellIs" dxfId="35" priority="1" stopIfTrue="1" operator="lessThan">
      <formula>0</formula>
    </cfRule>
    <cfRule type="cellIs" dxfId="3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M41"/>
  <sheetViews>
    <sheetView showGridLines="0" workbookViewId="0">
      <selection activeCell="I13" sqref="I13"/>
    </sheetView>
  </sheetViews>
  <sheetFormatPr baseColWidth="10" defaultColWidth="10.81640625" defaultRowHeight="14.5" customHeight="1" x14ac:dyDescent="0.25"/>
  <cols>
    <col min="1" max="3" width="6.453125" style="166" customWidth="1"/>
    <col min="4" max="4" width="19.453125" style="166" customWidth="1"/>
    <col min="5" max="5" width="8.1796875" style="166" customWidth="1"/>
    <col min="6" max="6" width="8.1796875" style="182" customWidth="1"/>
    <col min="7" max="7" width="6.453125" style="166" customWidth="1"/>
    <col min="8" max="8" width="10.81640625" style="166" hidden="1" customWidth="1"/>
    <col min="9" max="16" width="10.81640625" style="182" customWidth="1"/>
    <col min="17" max="21" width="10.81640625" style="166" hidden="1" customWidth="1"/>
    <col min="22" max="22" width="11.453125" style="166" customWidth="1"/>
    <col min="23" max="23" width="10.81640625" style="166" customWidth="1"/>
    <col min="24" max="24" width="23.81640625" style="166" customWidth="1"/>
    <col min="25" max="247" width="10.81640625" style="166" customWidth="1"/>
  </cols>
  <sheetData>
    <row r="1" spans="1:247" ht="17.149999999999999" customHeight="1" x14ac:dyDescent="0.35">
      <c r="A1" s="2"/>
      <c r="B1" s="2"/>
      <c r="C1" s="2"/>
      <c r="D1" s="3" t="s">
        <v>151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95">
        <v>45710</v>
      </c>
      <c r="M1" s="196">
        <v>45703</v>
      </c>
      <c r="N1" s="183">
        <v>45666</v>
      </c>
      <c r="O1" s="188">
        <v>45633</v>
      </c>
      <c r="P1" s="183">
        <v>45627</v>
      </c>
      <c r="Q1" s="6"/>
      <c r="R1" s="7"/>
      <c r="S1" s="7"/>
      <c r="T1" s="7"/>
      <c r="U1" s="8"/>
      <c r="V1" s="9"/>
      <c r="W1" s="35"/>
      <c r="X1" s="35"/>
      <c r="Y1" s="13"/>
      <c r="Z1" s="14"/>
      <c r="AA1" s="14"/>
      <c r="AB1" s="14"/>
      <c r="AC1" s="15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</row>
    <row r="2" spans="1:24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1295</v>
      </c>
      <c r="J2" s="184" t="s">
        <v>1416</v>
      </c>
      <c r="K2" s="189" t="s">
        <v>31</v>
      </c>
      <c r="L2" s="184" t="s">
        <v>1529</v>
      </c>
      <c r="M2" s="189" t="s">
        <v>1568</v>
      </c>
      <c r="N2" s="184" t="s">
        <v>253</v>
      </c>
      <c r="O2" s="189" t="s">
        <v>31</v>
      </c>
      <c r="P2" s="184" t="s">
        <v>926</v>
      </c>
      <c r="Q2" s="19"/>
      <c r="R2" s="20"/>
      <c r="S2" s="20"/>
      <c r="T2" s="20"/>
      <c r="U2" s="21"/>
      <c r="V2" s="9"/>
      <c r="W2" s="35"/>
      <c r="X2" s="35"/>
      <c r="Y2" s="24"/>
      <c r="Z2" s="194"/>
      <c r="AA2" s="194"/>
      <c r="AB2" s="194"/>
      <c r="AC2" s="25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</row>
    <row r="3" spans="1:24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190" t="s">
        <v>2</v>
      </c>
      <c r="P3" s="185" t="s">
        <v>2</v>
      </c>
      <c r="Q3" s="27"/>
      <c r="R3" s="21"/>
      <c r="S3" s="21"/>
      <c r="T3" s="21"/>
      <c r="U3" s="21"/>
      <c r="V3" s="9"/>
      <c r="W3" s="35"/>
      <c r="X3" s="35"/>
      <c r="Y3" s="24"/>
      <c r="Z3" s="194"/>
      <c r="AA3" s="194"/>
      <c r="AB3" s="194"/>
      <c r="AC3" s="25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</row>
    <row r="4" spans="1:24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1015</v>
      </c>
      <c r="K4" s="190" t="s">
        <v>1033</v>
      </c>
      <c r="L4" s="185" t="s">
        <v>1015</v>
      </c>
      <c r="M4" s="190" t="s">
        <v>1015</v>
      </c>
      <c r="N4" s="185" t="s">
        <v>1314</v>
      </c>
      <c r="O4" s="190" t="s">
        <v>1015</v>
      </c>
      <c r="P4" s="185" t="s">
        <v>1296</v>
      </c>
      <c r="Q4" s="27"/>
      <c r="R4" s="21"/>
      <c r="S4" s="21"/>
      <c r="T4" s="21"/>
      <c r="U4" s="21"/>
      <c r="V4" s="9"/>
      <c r="W4" s="35"/>
      <c r="X4" s="35"/>
      <c r="Y4" s="24"/>
      <c r="Z4" s="194"/>
      <c r="AA4" s="194"/>
      <c r="AB4" s="194"/>
      <c r="AC4" s="25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</row>
    <row r="5" spans="1:24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2">
        <v>2</v>
      </c>
      <c r="J5" s="185">
        <v>2</v>
      </c>
      <c r="K5" s="190">
        <v>12</v>
      </c>
      <c r="L5" s="185">
        <v>7</v>
      </c>
      <c r="M5" s="190">
        <v>9</v>
      </c>
      <c r="N5" s="185">
        <v>33</v>
      </c>
      <c r="O5" s="190">
        <v>5</v>
      </c>
      <c r="P5" s="185">
        <v>9</v>
      </c>
      <c r="Q5" s="28"/>
      <c r="R5" s="29"/>
      <c r="S5" s="29"/>
      <c r="T5" s="29"/>
      <c r="U5" s="29"/>
      <c r="V5" s="9"/>
      <c r="W5" s="35"/>
      <c r="X5" s="21"/>
      <c r="Y5" s="24"/>
      <c r="Z5" s="194"/>
      <c r="AA5" s="194"/>
      <c r="AB5" s="194"/>
      <c r="AC5" s="25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</row>
    <row r="6" spans="1:247" ht="17.149999999999999" customHeight="1" x14ac:dyDescent="0.35">
      <c r="A6" s="30">
        <v>1</v>
      </c>
      <c r="B6" s="30">
        <v>1</v>
      </c>
      <c r="C6" s="30">
        <f t="shared" ref="C6:C29" si="0">B6-A6</f>
        <v>0</v>
      </c>
      <c r="D6" s="18" t="s">
        <v>265</v>
      </c>
      <c r="E6" s="2">
        <f t="shared" ref="E6:E29" si="1">LARGE(H6:U6,1)+LARGE(H6:U6,2)+LARGE(H6:U6,3)+LARGE(H6:U6,4)+LARGE(H6:U6,5)+F6</f>
        <v>86</v>
      </c>
      <c r="F6" s="238">
        <v>20</v>
      </c>
      <c r="G6" s="30">
        <f t="shared" ref="G6:G29" si="2">COUNT(H6:P6)</f>
        <v>5</v>
      </c>
      <c r="H6" s="31"/>
      <c r="I6" s="31" t="s">
        <v>13</v>
      </c>
      <c r="J6" s="186" t="s">
        <v>13</v>
      </c>
      <c r="K6" s="191">
        <v>8</v>
      </c>
      <c r="L6" s="186">
        <v>6</v>
      </c>
      <c r="M6" s="191">
        <v>6</v>
      </c>
      <c r="N6" s="186">
        <v>38</v>
      </c>
      <c r="O6" s="191" t="s">
        <v>13</v>
      </c>
      <c r="P6" s="186">
        <v>8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24"/>
      <c r="Z6" s="194"/>
      <c r="AA6" s="194"/>
      <c r="AB6" s="194"/>
      <c r="AC6" s="25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</row>
    <row r="7" spans="1:247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145</v>
      </c>
      <c r="E7" s="2">
        <f t="shared" si="1"/>
        <v>85</v>
      </c>
      <c r="F7" s="238">
        <v>20</v>
      </c>
      <c r="G7" s="30">
        <f t="shared" si="2"/>
        <v>3</v>
      </c>
      <c r="H7" s="31"/>
      <c r="I7" s="31" t="s">
        <v>13</v>
      </c>
      <c r="J7" s="186" t="s">
        <v>13</v>
      </c>
      <c r="K7" s="191">
        <v>12</v>
      </c>
      <c r="L7" s="186" t="s">
        <v>13</v>
      </c>
      <c r="M7" s="191" t="s">
        <v>13</v>
      </c>
      <c r="N7" s="186">
        <v>43</v>
      </c>
      <c r="O7" s="191" t="s">
        <v>13</v>
      </c>
      <c r="P7" s="186">
        <v>10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120"/>
      <c r="W7" s="35"/>
      <c r="X7" s="62"/>
      <c r="Y7" s="24"/>
      <c r="Z7" s="194"/>
      <c r="AA7" s="194"/>
      <c r="AB7" s="194"/>
      <c r="AC7" s="25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</row>
    <row r="8" spans="1:247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200</v>
      </c>
      <c r="E8" s="2">
        <f t="shared" si="1"/>
        <v>74</v>
      </c>
      <c r="F8" s="238">
        <v>20</v>
      </c>
      <c r="G8" s="30">
        <f t="shared" si="2"/>
        <v>4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>
        <v>4</v>
      </c>
      <c r="N8" s="186">
        <v>34</v>
      </c>
      <c r="O8" s="191" t="s">
        <v>13</v>
      </c>
      <c r="P8" s="186">
        <v>6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120"/>
      <c r="W8" s="35"/>
      <c r="X8" s="35"/>
      <c r="Y8" s="24"/>
      <c r="Z8" s="194"/>
      <c r="AA8" s="194"/>
      <c r="AB8" s="194"/>
      <c r="AC8" s="25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</row>
    <row r="9" spans="1:247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267</v>
      </c>
      <c r="E9" s="2">
        <f t="shared" si="1"/>
        <v>55</v>
      </c>
      <c r="F9" s="238">
        <v>20</v>
      </c>
      <c r="G9" s="30">
        <f t="shared" si="2"/>
        <v>3</v>
      </c>
      <c r="H9" s="31"/>
      <c r="I9" s="31" t="s">
        <v>13</v>
      </c>
      <c r="J9" s="186" t="s">
        <v>13</v>
      </c>
      <c r="K9" s="191">
        <v>6</v>
      </c>
      <c r="L9" s="186" t="s">
        <v>13</v>
      </c>
      <c r="M9" s="191">
        <v>3</v>
      </c>
      <c r="N9" s="186">
        <v>26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120"/>
      <c r="W9" s="35"/>
      <c r="X9" s="62"/>
      <c r="Y9" s="24"/>
      <c r="Z9" s="194"/>
      <c r="AA9" s="194"/>
      <c r="AB9" s="194"/>
      <c r="AC9" s="25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</row>
    <row r="10" spans="1:247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558</v>
      </c>
      <c r="E10" s="2">
        <f t="shared" si="1"/>
        <v>55</v>
      </c>
      <c r="F10" s="238">
        <v>20</v>
      </c>
      <c r="G10" s="30">
        <f t="shared" si="2"/>
        <v>3</v>
      </c>
      <c r="H10" s="31"/>
      <c r="I10" s="31" t="s">
        <v>13</v>
      </c>
      <c r="J10" s="186" t="s">
        <v>13</v>
      </c>
      <c r="K10" s="191">
        <v>2</v>
      </c>
      <c r="L10" s="186" t="s">
        <v>13</v>
      </c>
      <c r="M10" s="191" t="s">
        <v>13</v>
      </c>
      <c r="N10" s="186">
        <v>30</v>
      </c>
      <c r="O10" s="191" t="s">
        <v>13</v>
      </c>
      <c r="P10" s="186">
        <v>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120"/>
      <c r="W10" s="35"/>
      <c r="X10" s="35"/>
      <c r="Y10" s="24"/>
      <c r="Z10" s="194"/>
      <c r="AA10" s="194"/>
      <c r="AB10" s="194"/>
      <c r="AC10" s="25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</row>
    <row r="11" spans="1:247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387</v>
      </c>
      <c r="E11" s="2">
        <f t="shared" si="1"/>
        <v>36</v>
      </c>
      <c r="F11" s="238">
        <v>20</v>
      </c>
      <c r="G11" s="30">
        <f t="shared" si="2"/>
        <v>3</v>
      </c>
      <c r="H11" s="31"/>
      <c r="I11" s="31" t="s">
        <v>13</v>
      </c>
      <c r="J11" s="186" t="s">
        <v>13</v>
      </c>
      <c r="K11" s="191" t="s">
        <v>13</v>
      </c>
      <c r="L11" s="186">
        <v>4</v>
      </c>
      <c r="M11" s="191" t="s">
        <v>13</v>
      </c>
      <c r="N11" s="186">
        <v>8</v>
      </c>
      <c r="O11" s="191" t="s">
        <v>13</v>
      </c>
      <c r="P11" s="186">
        <v>4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120"/>
      <c r="W11" s="35"/>
      <c r="X11" s="35"/>
      <c r="Y11" s="24"/>
      <c r="Z11" s="194"/>
      <c r="AA11" s="194"/>
      <c r="AB11" s="194"/>
      <c r="AC11" s="25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</row>
    <row r="12" spans="1:247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801</v>
      </c>
      <c r="E12" s="2">
        <f t="shared" si="1"/>
        <v>31</v>
      </c>
      <c r="F12" s="238">
        <v>20</v>
      </c>
      <c r="G12" s="30">
        <f t="shared" si="2"/>
        <v>2</v>
      </c>
      <c r="H12" s="31"/>
      <c r="I12" s="31">
        <v>10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1</v>
      </c>
      <c r="O12" s="191" t="s">
        <v>13</v>
      </c>
      <c r="P12" s="186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120"/>
      <c r="W12" s="35"/>
      <c r="X12" s="35"/>
      <c r="Y12" s="24"/>
      <c r="Z12" s="194"/>
      <c r="AA12" s="194"/>
      <c r="AB12" s="194"/>
      <c r="AC12" s="25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</row>
    <row r="13" spans="1:247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201</v>
      </c>
      <c r="E13" s="2">
        <f t="shared" si="1"/>
        <v>31</v>
      </c>
      <c r="F13" s="238">
        <v>20</v>
      </c>
      <c r="G13" s="30">
        <f t="shared" si="2"/>
        <v>2</v>
      </c>
      <c r="H13" s="31"/>
      <c r="I13" s="31" t="s">
        <v>13</v>
      </c>
      <c r="J13" s="186" t="s">
        <v>13</v>
      </c>
      <c r="K13" s="191">
        <v>1</v>
      </c>
      <c r="L13" s="186" t="s">
        <v>13</v>
      </c>
      <c r="M13" s="191" t="s">
        <v>13</v>
      </c>
      <c r="N13" s="186">
        <v>10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24"/>
      <c r="Z13" s="194"/>
      <c r="AA13" s="194"/>
      <c r="AB13" s="194"/>
      <c r="AC13" s="25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</row>
    <row r="14" spans="1:247" ht="17.149999999999999" customHeight="1" x14ac:dyDescent="0.35">
      <c r="A14" s="30">
        <v>9</v>
      </c>
      <c r="B14" s="30">
        <v>15</v>
      </c>
      <c r="C14" s="30">
        <f t="shared" si="0"/>
        <v>6</v>
      </c>
      <c r="D14" s="18" t="s">
        <v>263</v>
      </c>
      <c r="E14" s="2">
        <f t="shared" si="1"/>
        <v>30</v>
      </c>
      <c r="F14" s="238">
        <v>20</v>
      </c>
      <c r="G14" s="30">
        <f t="shared" si="2"/>
        <v>3</v>
      </c>
      <c r="H14" s="31"/>
      <c r="I14" s="31" t="s">
        <v>13</v>
      </c>
      <c r="J14" s="186">
        <v>4</v>
      </c>
      <c r="K14" s="191" t="s">
        <v>13</v>
      </c>
      <c r="L14" s="186">
        <v>3</v>
      </c>
      <c r="M14" s="191" t="s">
        <v>13</v>
      </c>
      <c r="N14" s="186">
        <v>3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24"/>
      <c r="Z14" s="194"/>
      <c r="AA14" s="194"/>
      <c r="AB14" s="194"/>
      <c r="AC14" s="25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</row>
    <row r="15" spans="1:247" ht="17.149999999999999" customHeight="1" x14ac:dyDescent="0.35">
      <c r="A15" s="30">
        <v>10</v>
      </c>
      <c r="B15" s="30">
        <v>16</v>
      </c>
      <c r="C15" s="30">
        <f t="shared" si="0"/>
        <v>6</v>
      </c>
      <c r="D15" s="18" t="s">
        <v>1312</v>
      </c>
      <c r="E15" s="2">
        <f t="shared" si="1"/>
        <v>28</v>
      </c>
      <c r="F15" s="238">
        <v>20</v>
      </c>
      <c r="G15" s="30">
        <f t="shared" si="2"/>
        <v>1</v>
      </c>
      <c r="H15" s="31"/>
      <c r="I15" s="31">
        <v>8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24"/>
      <c r="Z15" s="194"/>
      <c r="AA15" s="194"/>
      <c r="AB15" s="194"/>
      <c r="AC15" s="25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</row>
    <row r="16" spans="1:247" ht="17.149999999999999" customHeight="1" x14ac:dyDescent="0.35">
      <c r="A16" s="30">
        <v>11</v>
      </c>
      <c r="B16" s="30">
        <v>17</v>
      </c>
      <c r="C16" s="30">
        <f t="shared" si="0"/>
        <v>6</v>
      </c>
      <c r="D16" s="18" t="s">
        <v>147</v>
      </c>
      <c r="E16" s="2">
        <f t="shared" si="1"/>
        <v>26</v>
      </c>
      <c r="F16" s="238">
        <v>20</v>
      </c>
      <c r="G16" s="30">
        <f t="shared" si="2"/>
        <v>1</v>
      </c>
      <c r="H16" s="31"/>
      <c r="I16" s="3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>
        <v>6</v>
      </c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24"/>
      <c r="Z16" s="194"/>
      <c r="AA16" s="194"/>
      <c r="AB16" s="194"/>
      <c r="AC16" s="25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</row>
    <row r="17" spans="1:247" ht="17.149999999999999" customHeight="1" x14ac:dyDescent="0.35">
      <c r="A17" s="30">
        <v>12</v>
      </c>
      <c r="B17" s="30">
        <v>9</v>
      </c>
      <c r="C17" s="30">
        <f t="shared" si="0"/>
        <v>-3</v>
      </c>
      <c r="D17" s="18" t="s">
        <v>302</v>
      </c>
      <c r="E17" s="2">
        <f t="shared" si="1"/>
        <v>26</v>
      </c>
      <c r="F17" s="238"/>
      <c r="G17" s="30">
        <f t="shared" si="2"/>
        <v>3</v>
      </c>
      <c r="H17" s="31"/>
      <c r="I17" s="31" t="s">
        <v>13</v>
      </c>
      <c r="J17" s="186" t="s">
        <v>13</v>
      </c>
      <c r="K17" s="191">
        <v>4</v>
      </c>
      <c r="L17" s="186" t="s">
        <v>13</v>
      </c>
      <c r="M17" s="191">
        <v>2</v>
      </c>
      <c r="N17" s="186">
        <v>20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24"/>
      <c r="Z17" s="194"/>
      <c r="AA17" s="194"/>
      <c r="AB17" s="194"/>
      <c r="AC17" s="25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ht="17.149999999999999" customHeight="1" x14ac:dyDescent="0.35">
      <c r="A18" s="30">
        <v>13</v>
      </c>
      <c r="B18" s="30">
        <v>10</v>
      </c>
      <c r="C18" s="30">
        <f t="shared" si="0"/>
        <v>-3</v>
      </c>
      <c r="D18" s="18" t="s">
        <v>300</v>
      </c>
      <c r="E18" s="2">
        <f t="shared" si="1"/>
        <v>25</v>
      </c>
      <c r="F18" s="238"/>
      <c r="G18" s="30">
        <f t="shared" si="2"/>
        <v>2</v>
      </c>
      <c r="H18" s="31"/>
      <c r="I18" s="3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>
        <v>23</v>
      </c>
      <c r="O18" s="191" t="s">
        <v>13</v>
      </c>
      <c r="P18" s="186">
        <v>2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24"/>
      <c r="Z18" s="194"/>
      <c r="AA18" s="194"/>
      <c r="AB18" s="194"/>
      <c r="AC18" s="25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ht="17.149999999999999" customHeight="1" x14ac:dyDescent="0.35">
      <c r="A19" s="30">
        <v>14</v>
      </c>
      <c r="B19" s="30">
        <v>11</v>
      </c>
      <c r="C19" s="30">
        <f t="shared" si="0"/>
        <v>-3</v>
      </c>
      <c r="D19" s="18" t="s">
        <v>143</v>
      </c>
      <c r="E19" s="2">
        <f t="shared" si="1"/>
        <v>24</v>
      </c>
      <c r="F19" s="238"/>
      <c r="G19" s="30">
        <f t="shared" si="2"/>
        <v>3</v>
      </c>
      <c r="H19" s="31"/>
      <c r="I19" s="31" t="s">
        <v>13</v>
      </c>
      <c r="J19" s="186">
        <v>6</v>
      </c>
      <c r="K19" s="191" t="s">
        <v>13</v>
      </c>
      <c r="L19" s="186" t="s">
        <v>13</v>
      </c>
      <c r="M19" s="191" t="s">
        <v>13</v>
      </c>
      <c r="N19" s="186">
        <v>12</v>
      </c>
      <c r="O19" s="191">
        <v>6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24"/>
      <c r="Z19" s="194"/>
      <c r="AA19" s="194"/>
      <c r="AB19" s="194"/>
      <c r="AC19" s="25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</row>
    <row r="20" spans="1:247" ht="17.149999999999999" customHeight="1" x14ac:dyDescent="0.35">
      <c r="A20" s="30">
        <v>15</v>
      </c>
      <c r="B20" s="30">
        <v>12</v>
      </c>
      <c r="C20" s="30">
        <f t="shared" si="0"/>
        <v>-3</v>
      </c>
      <c r="D20" s="18" t="s">
        <v>345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24"/>
      <c r="Z20" s="194"/>
      <c r="AA20" s="194"/>
      <c r="AB20" s="194"/>
      <c r="AC20" s="25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</row>
    <row r="21" spans="1:247" ht="17.149999999999999" customHeight="1" x14ac:dyDescent="0.35">
      <c r="A21" s="30">
        <v>16</v>
      </c>
      <c r="B21" s="30">
        <v>13</v>
      </c>
      <c r="C21" s="30">
        <f t="shared" si="0"/>
        <v>-3</v>
      </c>
      <c r="D21" s="18" t="s">
        <v>434</v>
      </c>
      <c r="E21" s="2">
        <f t="shared" si="1"/>
        <v>18</v>
      </c>
      <c r="F21" s="238"/>
      <c r="G21" s="30">
        <f t="shared" si="2"/>
        <v>2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>
        <v>14</v>
      </c>
      <c r="O21" s="191">
        <v>4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24"/>
      <c r="Z21" s="194"/>
      <c r="AA21" s="194"/>
      <c r="AB21" s="194"/>
      <c r="AC21" s="25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</row>
    <row r="22" spans="1:247" ht="17.149999999999999" customHeight="1" x14ac:dyDescent="0.35">
      <c r="A22" s="30">
        <v>17</v>
      </c>
      <c r="B22" s="30">
        <v>14</v>
      </c>
      <c r="C22" s="30">
        <f t="shared" si="0"/>
        <v>-3</v>
      </c>
      <c r="D22" s="18" t="s">
        <v>359</v>
      </c>
      <c r="E22" s="2">
        <f t="shared" si="1"/>
        <v>17</v>
      </c>
      <c r="F22" s="238"/>
      <c r="G22" s="30">
        <f t="shared" si="2"/>
        <v>1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17</v>
      </c>
      <c r="O22" s="19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24"/>
      <c r="Z22" s="194"/>
      <c r="AA22" s="194"/>
      <c r="AB22" s="194"/>
      <c r="AC22" s="25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</row>
    <row r="23" spans="1:247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377</v>
      </c>
      <c r="E23" s="2">
        <f t="shared" si="1"/>
        <v>6</v>
      </c>
      <c r="F23" s="238"/>
      <c r="G23" s="30">
        <f t="shared" si="2"/>
        <v>3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>
        <v>1</v>
      </c>
      <c r="N23" s="186">
        <v>4</v>
      </c>
      <c r="O23" s="191" t="s">
        <v>13</v>
      </c>
      <c r="P23" s="186">
        <v>1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24"/>
      <c r="Z23" s="194"/>
      <c r="AA23" s="194"/>
      <c r="AB23" s="194"/>
      <c r="AC23" s="25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</row>
    <row r="24" spans="1:247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144</v>
      </c>
      <c r="E24" s="2">
        <f t="shared" si="1"/>
        <v>5</v>
      </c>
      <c r="F24" s="238"/>
      <c r="G24" s="30">
        <f t="shared" si="2"/>
        <v>2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2</v>
      </c>
      <c r="O24" s="191">
        <v>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24"/>
      <c r="Z24" s="194"/>
      <c r="AA24" s="194"/>
      <c r="AB24" s="194"/>
      <c r="AC24" s="25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</row>
    <row r="25" spans="1:247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146</v>
      </c>
      <c r="E25" s="2">
        <f t="shared" si="1"/>
        <v>3</v>
      </c>
      <c r="F25" s="238"/>
      <c r="G25" s="30">
        <f t="shared" si="2"/>
        <v>1</v>
      </c>
      <c r="H25" s="31"/>
      <c r="I25" s="31" t="s">
        <v>13</v>
      </c>
      <c r="J25" s="186" t="s">
        <v>13</v>
      </c>
      <c r="K25" s="191">
        <v>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24"/>
      <c r="Z25" s="194"/>
      <c r="AA25" s="194"/>
      <c r="AB25" s="194"/>
      <c r="AC25" s="25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</row>
    <row r="26" spans="1:247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872</v>
      </c>
      <c r="E26" s="2">
        <f t="shared" si="1"/>
        <v>2</v>
      </c>
      <c r="F26" s="238"/>
      <c r="G26" s="30">
        <f t="shared" si="2"/>
        <v>1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>
        <v>2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24"/>
      <c r="Z26" s="194"/>
      <c r="AA26" s="194"/>
      <c r="AB26" s="194"/>
      <c r="AC26" s="25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</row>
    <row r="27" spans="1:247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435</v>
      </c>
      <c r="E27" s="2">
        <f t="shared" si="1"/>
        <v>2</v>
      </c>
      <c r="F27" s="238"/>
      <c r="G27" s="30">
        <f t="shared" si="2"/>
        <v>1</v>
      </c>
      <c r="H27" s="31"/>
      <c r="I27" s="31" t="s">
        <v>13</v>
      </c>
      <c r="J27" s="186" t="s">
        <v>13</v>
      </c>
      <c r="K27" s="191" t="s">
        <v>13</v>
      </c>
      <c r="L27" s="186">
        <v>2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24"/>
      <c r="Z27" s="194"/>
      <c r="AA27" s="194"/>
      <c r="AB27" s="194"/>
      <c r="AC27" s="25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</row>
    <row r="28" spans="1:247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873</v>
      </c>
      <c r="E28" s="2">
        <f t="shared" si="1"/>
        <v>1</v>
      </c>
      <c r="F28" s="238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>
        <v>1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24"/>
      <c r="Z28" s="194"/>
      <c r="AA28" s="194"/>
      <c r="AB28" s="194"/>
      <c r="AC28" s="25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</row>
    <row r="29" spans="1:247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1536</v>
      </c>
      <c r="E29" s="2">
        <f t="shared" si="1"/>
        <v>1</v>
      </c>
      <c r="F29" s="238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>
        <v>1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24"/>
      <c r="Z29" s="194"/>
      <c r="AA29" s="194"/>
      <c r="AB29" s="194"/>
      <c r="AC29" s="25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t="17.149999999999999" customHeight="1" x14ac:dyDescent="0.35">
      <c r="A30" s="30"/>
      <c r="B30" s="30"/>
      <c r="C30" s="30"/>
      <c r="D30" s="18"/>
      <c r="E30" s="2">
        <f t="shared" ref="E30:E39" si="3">LARGE(H30:U30,1)+LARGE(H30:U30,2)+LARGE(H30:U30,3)+LARGE(H30:U30,4)+LARGE(H30:U30,5)+F30</f>
        <v>0</v>
      </c>
      <c r="F30" s="238"/>
      <c r="G30" s="30">
        <f t="shared" ref="G30:G39" si="4">COUNT(H30:P30)</f>
        <v>0</v>
      </c>
      <c r="H30" s="31"/>
      <c r="I30" s="3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24"/>
      <c r="Z30" s="194"/>
      <c r="AA30" s="194"/>
      <c r="AB30" s="194"/>
      <c r="AC30" s="25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</row>
    <row r="31" spans="1:247" ht="17.149999999999999" customHeight="1" x14ac:dyDescent="0.35">
      <c r="A31" s="30"/>
      <c r="B31" s="30"/>
      <c r="C31" s="30"/>
      <c r="D31" s="18"/>
      <c r="E31" s="2">
        <f t="shared" si="3"/>
        <v>0</v>
      </c>
      <c r="F31" s="238"/>
      <c r="G31" s="30">
        <f t="shared" si="4"/>
        <v>0</v>
      </c>
      <c r="H31" s="31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24"/>
      <c r="Z31" s="194"/>
      <c r="AA31" s="194"/>
      <c r="AB31" s="194"/>
      <c r="AC31" s="25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</row>
    <row r="32" spans="1:247" ht="17.149999999999999" customHeight="1" x14ac:dyDescent="0.35">
      <c r="A32" s="30"/>
      <c r="B32" s="30"/>
      <c r="C32" s="30"/>
      <c r="D32" s="18"/>
      <c r="E32" s="2">
        <f t="shared" si="3"/>
        <v>0</v>
      </c>
      <c r="F32" s="238"/>
      <c r="G32" s="30">
        <f t="shared" si="4"/>
        <v>0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24"/>
      <c r="Z32" s="194"/>
      <c r="AA32" s="194"/>
      <c r="AB32" s="194"/>
      <c r="AC32" s="25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</row>
    <row r="33" spans="1:247" ht="17.149999999999999" customHeight="1" x14ac:dyDescent="0.35">
      <c r="A33" s="30"/>
      <c r="B33" s="30"/>
      <c r="C33" s="30"/>
      <c r="D33" s="18"/>
      <c r="E33" s="2">
        <f t="shared" si="3"/>
        <v>0</v>
      </c>
      <c r="F33" s="238"/>
      <c r="G33" s="30">
        <f t="shared" si="4"/>
        <v>0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24"/>
      <c r="Z33" s="194"/>
      <c r="AA33" s="194"/>
      <c r="AB33" s="194"/>
      <c r="AC33" s="25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</row>
    <row r="34" spans="1:247" ht="17.149999999999999" customHeight="1" x14ac:dyDescent="0.35">
      <c r="A34" s="30"/>
      <c r="B34" s="30"/>
      <c r="C34" s="30"/>
      <c r="D34" s="18"/>
      <c r="E34" s="2">
        <f t="shared" si="3"/>
        <v>0</v>
      </c>
      <c r="F34" s="238"/>
      <c r="G34" s="30">
        <f t="shared" si="4"/>
        <v>0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24"/>
      <c r="Z34" s="194"/>
      <c r="AA34" s="194"/>
      <c r="AB34" s="194"/>
      <c r="AC34" s="25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</row>
    <row r="35" spans="1:247" ht="17.149999999999999" customHeight="1" x14ac:dyDescent="0.35">
      <c r="A35" s="30"/>
      <c r="B35" s="30"/>
      <c r="C35" s="30"/>
      <c r="D35" s="18"/>
      <c r="E35" s="2">
        <f t="shared" si="3"/>
        <v>0</v>
      </c>
      <c r="F35" s="238"/>
      <c r="G35" s="30">
        <f t="shared" si="4"/>
        <v>0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24"/>
      <c r="Z35" s="194"/>
      <c r="AA35" s="194"/>
      <c r="AB35" s="194"/>
      <c r="AC35" s="25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</row>
    <row r="36" spans="1:247" ht="17.149999999999999" customHeight="1" x14ac:dyDescent="0.35">
      <c r="A36" s="30"/>
      <c r="B36" s="30"/>
      <c r="C36" s="30"/>
      <c r="D36" s="18"/>
      <c r="E36" s="2">
        <f t="shared" si="3"/>
        <v>0</v>
      </c>
      <c r="F36" s="238"/>
      <c r="G36" s="30">
        <f t="shared" si="4"/>
        <v>0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24"/>
      <c r="Z36" s="194"/>
      <c r="AA36" s="194"/>
      <c r="AB36" s="194"/>
      <c r="AC36" s="25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</row>
    <row r="37" spans="1:247" ht="17.149999999999999" customHeight="1" x14ac:dyDescent="0.35">
      <c r="A37" s="30"/>
      <c r="B37" s="30"/>
      <c r="C37" s="30"/>
      <c r="D37" s="18"/>
      <c r="E37" s="2">
        <f t="shared" si="3"/>
        <v>0</v>
      </c>
      <c r="F37" s="238"/>
      <c r="G37" s="30">
        <f t="shared" si="4"/>
        <v>0</v>
      </c>
      <c r="H37" s="31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24"/>
      <c r="Z37" s="194"/>
      <c r="AA37" s="194"/>
      <c r="AB37" s="194"/>
      <c r="AC37" s="25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</row>
    <row r="38" spans="1:247" ht="17.149999999999999" customHeight="1" x14ac:dyDescent="0.35">
      <c r="A38" s="30"/>
      <c r="B38" s="30"/>
      <c r="C38" s="30"/>
      <c r="D38" s="18"/>
      <c r="E38" s="2">
        <f t="shared" si="3"/>
        <v>0</v>
      </c>
      <c r="F38" s="238"/>
      <c r="G38" s="30">
        <f t="shared" si="4"/>
        <v>0</v>
      </c>
      <c r="H38" s="31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24"/>
      <c r="Z38" s="194"/>
      <c r="AA38" s="194"/>
      <c r="AB38" s="194"/>
      <c r="AC38" s="25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</row>
    <row r="39" spans="1:247" ht="17.149999999999999" customHeight="1" x14ac:dyDescent="0.35">
      <c r="A39" s="2"/>
      <c r="B39" s="2"/>
      <c r="C39" s="2"/>
      <c r="D39" s="2"/>
      <c r="E39" s="2">
        <f t="shared" si="3"/>
        <v>0</v>
      </c>
      <c r="F39" s="238"/>
      <c r="G39" s="30">
        <f t="shared" si="4"/>
        <v>0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24"/>
      <c r="Z39" s="194"/>
      <c r="AA39" s="194"/>
      <c r="AB39" s="194"/>
      <c r="AC39" s="25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</row>
    <row r="40" spans="1:247" ht="17.149999999999999" customHeight="1" x14ac:dyDescent="0.35">
      <c r="A40" s="40"/>
      <c r="B40" s="40"/>
      <c r="C40" s="40"/>
      <c r="D40" s="41"/>
      <c r="E40" s="41"/>
      <c r="F40" s="41"/>
      <c r="G40" s="41"/>
      <c r="H40" s="65"/>
      <c r="I40" s="65"/>
      <c r="J40" s="65"/>
      <c r="K40" s="65"/>
      <c r="L40" s="65"/>
      <c r="M40" s="65"/>
      <c r="N40" s="65"/>
      <c r="O40" s="65"/>
      <c r="P40" s="65"/>
      <c r="Q40" s="62"/>
      <c r="R40" s="62"/>
      <c r="S40" s="62"/>
      <c r="T40" s="62"/>
      <c r="U40" s="62"/>
      <c r="V40" s="35"/>
      <c r="W40" s="35"/>
      <c r="X40" s="35"/>
      <c r="Y40" s="24"/>
      <c r="Z40" s="194"/>
      <c r="AA40" s="194"/>
      <c r="AB40" s="194"/>
      <c r="AC40" s="25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7" ht="17.149999999999999" customHeight="1" x14ac:dyDescent="0.35">
      <c r="A41" s="35"/>
      <c r="B41" s="35"/>
      <c r="C41" s="35"/>
      <c r="D41" s="21"/>
      <c r="E41" s="42" t="s">
        <v>16</v>
      </c>
      <c r="F41" s="62">
        <f>SUM(F6:F39)</f>
        <v>240</v>
      </c>
      <c r="G41" s="62">
        <f>SUM(G6:G39)</f>
        <v>51</v>
      </c>
      <c r="H41" s="62">
        <f>SUM(H6:H39)</f>
        <v>0</v>
      </c>
      <c r="I41" s="62">
        <f t="shared" ref="I41:M41" si="5">SUM(I6:I39)</f>
        <v>18</v>
      </c>
      <c r="J41" s="62">
        <f t="shared" si="5"/>
        <v>10</v>
      </c>
      <c r="K41" s="62">
        <f t="shared" si="5"/>
        <v>46</v>
      </c>
      <c r="L41" s="62">
        <f t="shared" si="5"/>
        <v>16</v>
      </c>
      <c r="M41" s="62">
        <f t="shared" si="5"/>
        <v>16</v>
      </c>
      <c r="N41" s="62">
        <f>SUM(N6:N39)</f>
        <v>291</v>
      </c>
      <c r="O41" s="62">
        <f>SUM(O6:O39)</f>
        <v>16</v>
      </c>
      <c r="P41" s="62">
        <f>SUM(P6:P39)</f>
        <v>34</v>
      </c>
      <c r="Q41" s="62"/>
      <c r="R41" s="62"/>
      <c r="S41" s="62"/>
      <c r="T41" s="62"/>
      <c r="U41" s="62"/>
      <c r="V41" s="35"/>
      <c r="W41" s="35"/>
      <c r="X41" s="35"/>
      <c r="Y41" s="46"/>
      <c r="Z41" s="47"/>
      <c r="AA41" s="47"/>
      <c r="AB41" s="47"/>
      <c r="AC41" s="48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</row>
  </sheetData>
  <sortState ref="B6:V29">
    <sortCondition descending="1" ref="E6:E29"/>
    <sortCondition ref="G6:G29"/>
  </sortState>
  <conditionalFormatting sqref="C6:C38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42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3" width="6.453125" style="167" customWidth="1"/>
    <col min="4" max="4" width="24.453125" style="167" customWidth="1"/>
    <col min="5" max="5" width="8.1796875" style="167" customWidth="1"/>
    <col min="6" max="6" width="8.1796875" style="182" customWidth="1"/>
    <col min="7" max="7" width="6.453125" style="167" customWidth="1"/>
    <col min="8" max="8" width="10.81640625" style="167" hidden="1" customWidth="1"/>
    <col min="9" max="12" width="10.81640625" style="182" customWidth="1"/>
    <col min="13" max="16" width="10.81640625" style="229" customWidth="1"/>
    <col min="17" max="19" width="10.81640625" style="182" customWidth="1"/>
    <col min="20" max="24" width="10.81640625" style="167" hidden="1" customWidth="1"/>
    <col min="25" max="25" width="6.54296875" style="167" customWidth="1"/>
    <col min="26" max="26" width="11.453125" style="167" customWidth="1"/>
    <col min="27" max="27" width="28.453125" style="167" customWidth="1"/>
    <col min="28" max="250" width="10.81640625" style="167" customWidth="1"/>
  </cols>
  <sheetData>
    <row r="1" spans="1:250" ht="17.149999999999999" customHeight="1" x14ac:dyDescent="0.35">
      <c r="A1" s="2"/>
      <c r="B1" s="2"/>
      <c r="C1" s="2"/>
      <c r="D1" s="3" t="s">
        <v>154</v>
      </c>
      <c r="E1" s="2"/>
      <c r="F1" s="2"/>
      <c r="G1" s="2"/>
      <c r="H1" s="5"/>
      <c r="I1" s="183">
        <v>45816</v>
      </c>
      <c r="J1" s="5">
        <v>45809</v>
      </c>
      <c r="K1" s="195">
        <v>45767</v>
      </c>
      <c r="L1" s="188">
        <v>45752</v>
      </c>
      <c r="M1" s="183">
        <v>45752</v>
      </c>
      <c r="N1" s="188">
        <v>45724</v>
      </c>
      <c r="O1" s="195">
        <v>45710</v>
      </c>
      <c r="P1" s="188">
        <v>45667</v>
      </c>
      <c r="Q1" s="183">
        <v>45666</v>
      </c>
      <c r="R1" s="188">
        <v>45627</v>
      </c>
      <c r="S1" s="183">
        <v>45627</v>
      </c>
      <c r="T1" s="6"/>
      <c r="U1" s="7"/>
      <c r="V1" s="7"/>
      <c r="W1" s="7"/>
      <c r="X1" s="8"/>
      <c r="Y1" s="9"/>
      <c r="Z1" s="9"/>
      <c r="AA1" s="21"/>
      <c r="AB1" s="35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</row>
    <row r="2" spans="1:25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1881</v>
      </c>
      <c r="J2" s="17" t="s">
        <v>1769</v>
      </c>
      <c r="K2" s="184" t="s">
        <v>1295</v>
      </c>
      <c r="L2" s="189" t="s">
        <v>218</v>
      </c>
      <c r="M2" s="184" t="s">
        <v>218</v>
      </c>
      <c r="N2" s="189" t="s">
        <v>31</v>
      </c>
      <c r="O2" s="184" t="s">
        <v>1529</v>
      </c>
      <c r="P2" s="189" t="s">
        <v>253</v>
      </c>
      <c r="Q2" s="184" t="s">
        <v>253</v>
      </c>
      <c r="R2" s="189" t="s">
        <v>926</v>
      </c>
      <c r="S2" s="184" t="s">
        <v>926</v>
      </c>
      <c r="T2" s="19"/>
      <c r="U2" s="20"/>
      <c r="V2" s="20"/>
      <c r="W2" s="20"/>
      <c r="X2" s="21"/>
      <c r="Y2" s="9"/>
      <c r="Z2" s="9"/>
      <c r="AA2" s="21"/>
      <c r="AB2" s="35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</row>
    <row r="3" spans="1:25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32</v>
      </c>
      <c r="L3" s="190" t="s">
        <v>32</v>
      </c>
      <c r="M3" s="185" t="s">
        <v>32</v>
      </c>
      <c r="N3" s="190" t="s">
        <v>32</v>
      </c>
      <c r="O3" s="185" t="s">
        <v>32</v>
      </c>
      <c r="P3" s="190" t="s">
        <v>32</v>
      </c>
      <c r="Q3" s="185" t="s">
        <v>2</v>
      </c>
      <c r="R3" s="190" t="s">
        <v>32</v>
      </c>
      <c r="S3" s="185" t="s">
        <v>32</v>
      </c>
      <c r="T3" s="27"/>
      <c r="U3" s="21"/>
      <c r="V3" s="21"/>
      <c r="W3" s="21"/>
      <c r="X3" s="21"/>
      <c r="Y3" s="9"/>
      <c r="Z3" s="9"/>
      <c r="AA3" s="21"/>
      <c r="AB3" s="35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</row>
    <row r="4" spans="1:250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1296</v>
      </c>
      <c r="K4" s="185" t="s">
        <v>1296</v>
      </c>
      <c r="L4" s="190" t="s">
        <v>1296</v>
      </c>
      <c r="M4" s="185" t="s">
        <v>1305</v>
      </c>
      <c r="N4" s="190" t="s">
        <v>1015</v>
      </c>
      <c r="O4" s="185" t="s">
        <v>1015</v>
      </c>
      <c r="P4" s="190" t="s">
        <v>1296</v>
      </c>
      <c r="Q4" s="185" t="s">
        <v>1305</v>
      </c>
      <c r="R4" s="190" t="s">
        <v>1296</v>
      </c>
      <c r="S4" s="185" t="s">
        <v>1305</v>
      </c>
      <c r="T4" s="27"/>
      <c r="U4" s="21"/>
      <c r="V4" s="21"/>
      <c r="W4" s="21"/>
      <c r="X4" s="21"/>
      <c r="Y4" s="9"/>
      <c r="Z4" s="9"/>
      <c r="AA4" s="21"/>
      <c r="AB4" s="35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</row>
    <row r="5" spans="1:25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20</v>
      </c>
      <c r="J5" s="2">
        <v>1</v>
      </c>
      <c r="K5" s="185">
        <v>1</v>
      </c>
      <c r="L5" s="190">
        <v>1</v>
      </c>
      <c r="M5" s="185">
        <v>16</v>
      </c>
      <c r="N5" s="190">
        <v>2</v>
      </c>
      <c r="O5" s="185">
        <v>2</v>
      </c>
      <c r="P5" s="190">
        <v>8</v>
      </c>
      <c r="Q5" s="185">
        <v>11</v>
      </c>
      <c r="R5" s="190">
        <v>1</v>
      </c>
      <c r="S5" s="185">
        <v>12</v>
      </c>
      <c r="T5" s="28"/>
      <c r="U5" s="29"/>
      <c r="V5" s="29"/>
      <c r="W5" s="29"/>
      <c r="X5" s="29"/>
      <c r="Y5" s="9"/>
      <c r="Z5" s="9"/>
      <c r="AA5" s="21"/>
      <c r="AB5" s="35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</row>
    <row r="6" spans="1:250" ht="17.149999999999999" customHeight="1" x14ac:dyDescent="0.35">
      <c r="A6" s="61">
        <v>1</v>
      </c>
      <c r="B6" s="30">
        <v>1</v>
      </c>
      <c r="C6" s="30">
        <f t="shared" ref="C6:C39" si="0">B6-A6</f>
        <v>0</v>
      </c>
      <c r="D6" s="18" t="s">
        <v>515</v>
      </c>
      <c r="E6" s="2">
        <f t="shared" ref="E6:E39" si="1">LARGE(H6:X6,1)+LARGE(H6:X6,2)+LARGE(H6:X6,3)+LARGE(H6:X6,4)+LARGE(H6:X6,5)+F6</f>
        <v>46</v>
      </c>
      <c r="F6" s="238">
        <v>20</v>
      </c>
      <c r="G6" s="30">
        <f t="shared" ref="G6:G39" si="2">COUNT(H6:S6)</f>
        <v>3</v>
      </c>
      <c r="H6" s="31"/>
      <c r="I6" s="186" t="s">
        <v>13</v>
      </c>
      <c r="J6" s="31" t="s">
        <v>13</v>
      </c>
      <c r="K6" s="186" t="s">
        <v>13</v>
      </c>
      <c r="L6" s="191" t="s">
        <v>13</v>
      </c>
      <c r="M6" s="186" t="s">
        <v>13</v>
      </c>
      <c r="N6" s="191">
        <v>6</v>
      </c>
      <c r="O6" s="186" t="s">
        <v>13</v>
      </c>
      <c r="P6" s="191">
        <v>10</v>
      </c>
      <c r="Q6" s="186" t="s">
        <v>13</v>
      </c>
      <c r="R6" s="191" t="s">
        <v>13</v>
      </c>
      <c r="S6" s="186">
        <v>10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62"/>
      <c r="AB6" s="35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</row>
    <row r="7" spans="1:250" ht="17.149999999999999" customHeight="1" x14ac:dyDescent="0.35">
      <c r="A7" s="61">
        <v>2</v>
      </c>
      <c r="B7" s="30">
        <v>10</v>
      </c>
      <c r="C7" s="30">
        <f t="shared" si="0"/>
        <v>8</v>
      </c>
      <c r="D7" s="18" t="s">
        <v>150</v>
      </c>
      <c r="E7" s="2">
        <f t="shared" si="1"/>
        <v>42</v>
      </c>
      <c r="F7" s="238">
        <v>20</v>
      </c>
      <c r="G7" s="30">
        <f t="shared" si="2"/>
        <v>3</v>
      </c>
      <c r="H7" s="31"/>
      <c r="I7" s="186">
        <v>10</v>
      </c>
      <c r="J7" s="3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>
        <v>4</v>
      </c>
      <c r="Q7" s="186" t="s">
        <v>13</v>
      </c>
      <c r="R7" s="191" t="s">
        <v>13</v>
      </c>
      <c r="S7" s="186">
        <v>8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62"/>
      <c r="AB7" s="62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</row>
    <row r="8" spans="1:250" ht="17.149999999999999" customHeight="1" x14ac:dyDescent="0.35">
      <c r="A8" s="61">
        <v>3</v>
      </c>
      <c r="B8" s="30">
        <v>2</v>
      </c>
      <c r="C8" s="30">
        <f t="shared" si="0"/>
        <v>-1</v>
      </c>
      <c r="D8" s="18" t="s">
        <v>268</v>
      </c>
      <c r="E8" s="2">
        <f t="shared" si="1"/>
        <v>40</v>
      </c>
      <c r="F8" s="238">
        <v>20</v>
      </c>
      <c r="G8" s="30">
        <f t="shared" si="2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>
        <v>20</v>
      </c>
      <c r="R8" s="191" t="s">
        <v>13</v>
      </c>
      <c r="S8" s="186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62"/>
      <c r="AB8" s="62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</row>
    <row r="9" spans="1:250" ht="17.149999999999999" customHeight="1" x14ac:dyDescent="0.35">
      <c r="A9" s="61">
        <v>4</v>
      </c>
      <c r="B9" s="30">
        <v>3</v>
      </c>
      <c r="C9" s="30">
        <f t="shared" si="0"/>
        <v>-1</v>
      </c>
      <c r="D9" s="18" t="s">
        <v>149</v>
      </c>
      <c r="E9" s="2">
        <f t="shared" si="1"/>
        <v>40</v>
      </c>
      <c r="F9" s="238">
        <v>20</v>
      </c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>
        <v>8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>
        <v>12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62"/>
      <c r="AB9" s="35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</row>
    <row r="10" spans="1:250" ht="17.149999999999999" customHeight="1" x14ac:dyDescent="0.35">
      <c r="A10" s="61">
        <v>5</v>
      </c>
      <c r="B10" s="30">
        <v>4</v>
      </c>
      <c r="C10" s="30">
        <f t="shared" si="0"/>
        <v>-1</v>
      </c>
      <c r="D10" s="18" t="s">
        <v>607</v>
      </c>
      <c r="E10" s="2">
        <f t="shared" si="1"/>
        <v>39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191">
        <v>5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14</v>
      </c>
      <c r="R10" s="191" t="s">
        <v>13</v>
      </c>
      <c r="S10" s="186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62"/>
      <c r="AB10" s="35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</row>
    <row r="11" spans="1:250" ht="17.149999999999999" customHeight="1" x14ac:dyDescent="0.35">
      <c r="A11" s="61">
        <v>6</v>
      </c>
      <c r="B11" s="30">
        <v>9</v>
      </c>
      <c r="C11" s="30">
        <f t="shared" si="0"/>
        <v>3</v>
      </c>
      <c r="D11" s="18" t="s">
        <v>361</v>
      </c>
      <c r="E11" s="2">
        <f t="shared" si="1"/>
        <v>39</v>
      </c>
      <c r="F11" s="238">
        <v>20</v>
      </c>
      <c r="G11" s="30">
        <f t="shared" si="2"/>
        <v>4</v>
      </c>
      <c r="H11" s="31"/>
      <c r="I11" s="186">
        <v>5</v>
      </c>
      <c r="J11" s="31" t="s">
        <v>13</v>
      </c>
      <c r="K11" s="186" t="s">
        <v>13</v>
      </c>
      <c r="L11" s="191" t="s">
        <v>13</v>
      </c>
      <c r="M11" s="186">
        <v>4</v>
      </c>
      <c r="N11" s="191" t="s">
        <v>13</v>
      </c>
      <c r="O11" s="186" t="s">
        <v>13</v>
      </c>
      <c r="P11" s="191">
        <v>6</v>
      </c>
      <c r="Q11" s="186" t="s">
        <v>13</v>
      </c>
      <c r="R11" s="191" t="s">
        <v>13</v>
      </c>
      <c r="S11" s="186">
        <v>4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62"/>
      <c r="AB11" s="35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</row>
    <row r="12" spans="1:250" ht="17.149999999999999" customHeight="1" x14ac:dyDescent="0.35">
      <c r="A12" s="61">
        <v>7</v>
      </c>
      <c r="B12" s="30">
        <v>5</v>
      </c>
      <c r="C12" s="30">
        <f t="shared" si="0"/>
        <v>-2</v>
      </c>
      <c r="D12" s="18" t="s">
        <v>269</v>
      </c>
      <c r="E12" s="2">
        <f t="shared" si="1"/>
        <v>37</v>
      </c>
      <c r="F12" s="238">
        <v>20</v>
      </c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>
        <v>17</v>
      </c>
      <c r="R12" s="191" t="s">
        <v>13</v>
      </c>
      <c r="S12" s="186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62"/>
      <c r="AB12" s="35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</row>
    <row r="13" spans="1:250" ht="17.149999999999999" customHeight="1" x14ac:dyDescent="0.35">
      <c r="A13" s="61">
        <v>8</v>
      </c>
      <c r="B13" s="30">
        <v>6</v>
      </c>
      <c r="C13" s="30">
        <f t="shared" si="0"/>
        <v>-2</v>
      </c>
      <c r="D13" s="18" t="s">
        <v>747</v>
      </c>
      <c r="E13" s="2">
        <f t="shared" si="1"/>
        <v>36</v>
      </c>
      <c r="F13" s="238">
        <v>20</v>
      </c>
      <c r="G13" s="30">
        <f t="shared" si="2"/>
        <v>3</v>
      </c>
      <c r="H13" s="31"/>
      <c r="I13" s="186" t="s">
        <v>13</v>
      </c>
      <c r="J13" s="31" t="s">
        <v>13</v>
      </c>
      <c r="K13" s="186">
        <v>5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>
        <v>6</v>
      </c>
      <c r="R13" s="191">
        <v>5</v>
      </c>
      <c r="S13" s="186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62"/>
      <c r="AB13" s="35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</row>
    <row r="14" spans="1:250" ht="17.149999999999999" customHeight="1" x14ac:dyDescent="0.35">
      <c r="A14" s="61">
        <v>9</v>
      </c>
      <c r="B14" s="30">
        <v>7</v>
      </c>
      <c r="C14" s="30">
        <f t="shared" si="0"/>
        <v>-2</v>
      </c>
      <c r="D14" s="18" t="s">
        <v>668</v>
      </c>
      <c r="E14" s="2">
        <f t="shared" si="1"/>
        <v>35</v>
      </c>
      <c r="F14" s="238">
        <v>20</v>
      </c>
      <c r="G14" s="30">
        <f t="shared" si="2"/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>
        <v>1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>
        <v>14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62"/>
      <c r="AB14" s="35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</row>
    <row r="15" spans="1:250" ht="17.149999999999999" customHeight="1" x14ac:dyDescent="0.35">
      <c r="A15" s="61">
        <v>10</v>
      </c>
      <c r="B15" s="30">
        <v>21</v>
      </c>
      <c r="C15" s="30">
        <f t="shared" si="0"/>
        <v>11</v>
      </c>
      <c r="D15" s="18" t="s">
        <v>145</v>
      </c>
      <c r="E15" s="2">
        <f t="shared" si="1"/>
        <v>35</v>
      </c>
      <c r="F15" s="238">
        <v>20</v>
      </c>
      <c r="G15" s="30">
        <f t="shared" si="2"/>
        <v>2</v>
      </c>
      <c r="H15" s="31"/>
      <c r="I15" s="186">
        <v>5</v>
      </c>
      <c r="J15" s="31" t="s">
        <v>13</v>
      </c>
      <c r="K15" s="186" t="s">
        <v>13</v>
      </c>
      <c r="L15" s="191" t="s">
        <v>13</v>
      </c>
      <c r="M15" s="186">
        <v>10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62"/>
      <c r="AB15" s="35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</row>
    <row r="16" spans="1:250" ht="17.149999999999999" customHeight="1" x14ac:dyDescent="0.35">
      <c r="A16" s="61">
        <v>11</v>
      </c>
      <c r="B16" s="30">
        <v>8</v>
      </c>
      <c r="C16" s="30">
        <f t="shared" si="0"/>
        <v>-3</v>
      </c>
      <c r="D16" s="18" t="s">
        <v>364</v>
      </c>
      <c r="E16" s="2">
        <f t="shared" si="1"/>
        <v>34</v>
      </c>
      <c r="F16" s="238">
        <v>20</v>
      </c>
      <c r="G16" s="30">
        <f t="shared" si="2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>
        <v>8</v>
      </c>
      <c r="Q16" s="186" t="s">
        <v>13</v>
      </c>
      <c r="R16" s="191" t="s">
        <v>13</v>
      </c>
      <c r="S16" s="186">
        <v>6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62"/>
      <c r="AB16" s="35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</row>
    <row r="17" spans="1:250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18" t="s">
        <v>398</v>
      </c>
      <c r="E17" s="2">
        <f t="shared" si="1"/>
        <v>32</v>
      </c>
      <c r="F17" s="238">
        <v>20</v>
      </c>
      <c r="G17" s="30">
        <f t="shared" si="2"/>
        <v>3</v>
      </c>
      <c r="H17" s="31"/>
      <c r="I17" s="186">
        <v>5</v>
      </c>
      <c r="J17" s="31">
        <v>5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>
        <v>2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62"/>
      <c r="AB17" s="35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</row>
    <row r="18" spans="1:250" ht="17.149999999999999" customHeight="1" x14ac:dyDescent="0.35">
      <c r="A18" s="61">
        <v>13</v>
      </c>
      <c r="B18" s="30">
        <v>12</v>
      </c>
      <c r="C18" s="30">
        <f t="shared" si="0"/>
        <v>-1</v>
      </c>
      <c r="D18" s="18" t="s">
        <v>516</v>
      </c>
      <c r="E18" s="2">
        <f t="shared" si="1"/>
        <v>21</v>
      </c>
      <c r="F18" s="238">
        <v>20</v>
      </c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>
        <v>1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62"/>
      <c r="AB18" s="35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</row>
    <row r="19" spans="1:250" ht="17.149999999999999" customHeight="1" x14ac:dyDescent="0.35">
      <c r="A19" s="61">
        <v>14</v>
      </c>
      <c r="B19" s="30">
        <v>13</v>
      </c>
      <c r="C19" s="30">
        <f t="shared" si="0"/>
        <v>-1</v>
      </c>
      <c r="D19" s="18" t="s">
        <v>1607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62"/>
      <c r="AB19" s="35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</row>
    <row r="20" spans="1:250" ht="17.149999999999999" customHeight="1" x14ac:dyDescent="0.35">
      <c r="A20" s="61">
        <v>15</v>
      </c>
      <c r="B20" s="30">
        <v>14</v>
      </c>
      <c r="C20" s="30">
        <f t="shared" si="0"/>
        <v>-1</v>
      </c>
      <c r="D20" s="18" t="s">
        <v>152</v>
      </c>
      <c r="E20" s="2">
        <f t="shared" si="1"/>
        <v>20</v>
      </c>
      <c r="F20" s="23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>
        <v>20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62"/>
      <c r="AB20" s="35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</row>
    <row r="21" spans="1:250" ht="17.149999999999999" customHeight="1" x14ac:dyDescent="0.35">
      <c r="A21" s="61">
        <v>16</v>
      </c>
      <c r="B21" s="30">
        <v>15</v>
      </c>
      <c r="C21" s="30">
        <f t="shared" si="0"/>
        <v>-1</v>
      </c>
      <c r="D21" s="18" t="s">
        <v>1352</v>
      </c>
      <c r="E21" s="2">
        <f t="shared" si="1"/>
        <v>20</v>
      </c>
      <c r="F21" s="238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>
        <v>20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62"/>
      <c r="AB21" s="35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</row>
    <row r="22" spans="1:250" ht="17.149999999999999" customHeight="1" x14ac:dyDescent="0.35">
      <c r="A22" s="61">
        <v>17</v>
      </c>
      <c r="B22" s="30">
        <v>16</v>
      </c>
      <c r="C22" s="30">
        <f t="shared" si="0"/>
        <v>-1</v>
      </c>
      <c r="D22" s="18" t="s">
        <v>338</v>
      </c>
      <c r="E22" s="2">
        <f t="shared" si="1"/>
        <v>17</v>
      </c>
      <c r="F22" s="238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>
        <v>17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62"/>
      <c r="AB22" s="35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</row>
    <row r="23" spans="1:250" ht="17.149999999999999" customHeight="1" x14ac:dyDescent="0.35">
      <c r="A23" s="61">
        <v>18</v>
      </c>
      <c r="B23" s="30">
        <v>17</v>
      </c>
      <c r="C23" s="30">
        <f t="shared" si="0"/>
        <v>-1</v>
      </c>
      <c r="D23" s="18" t="s">
        <v>1353</v>
      </c>
      <c r="E23" s="2">
        <f t="shared" si="1"/>
        <v>17</v>
      </c>
      <c r="F23" s="23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17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62"/>
      <c r="AB23" s="35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</row>
    <row r="24" spans="1:250" ht="17.149999999999999" customHeight="1" x14ac:dyDescent="0.35">
      <c r="A24" s="61">
        <v>19</v>
      </c>
      <c r="B24" s="30">
        <v>18</v>
      </c>
      <c r="C24" s="30">
        <f t="shared" si="0"/>
        <v>-1</v>
      </c>
      <c r="D24" s="18" t="s">
        <v>1354</v>
      </c>
      <c r="E24" s="2">
        <f t="shared" si="1"/>
        <v>14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>
        <v>14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62"/>
      <c r="AB24" s="35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</row>
    <row r="25" spans="1:250" ht="17.149999999999999" customHeight="1" x14ac:dyDescent="0.35">
      <c r="A25" s="61">
        <v>20</v>
      </c>
      <c r="B25" s="30">
        <v>19</v>
      </c>
      <c r="C25" s="30">
        <f t="shared" si="0"/>
        <v>-1</v>
      </c>
      <c r="D25" s="18" t="s">
        <v>1355</v>
      </c>
      <c r="E25" s="2">
        <f t="shared" si="1"/>
        <v>12</v>
      </c>
      <c r="F25" s="23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>
        <v>12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62"/>
      <c r="AB25" s="35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</row>
    <row r="26" spans="1:250" ht="17.149999999999999" customHeight="1" x14ac:dyDescent="0.35">
      <c r="A26" s="61">
        <v>21</v>
      </c>
      <c r="B26" s="30">
        <v>20</v>
      </c>
      <c r="C26" s="30">
        <f t="shared" si="0"/>
        <v>-1</v>
      </c>
      <c r="D26" s="18" t="s">
        <v>999</v>
      </c>
      <c r="E26" s="2">
        <f t="shared" si="1"/>
        <v>12</v>
      </c>
      <c r="F26" s="23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>
        <v>12</v>
      </c>
      <c r="R26" s="191" t="s">
        <v>13</v>
      </c>
      <c r="S26" s="186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62"/>
      <c r="AB26" s="35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</row>
    <row r="27" spans="1:250" ht="17.149999999999999" customHeight="1" x14ac:dyDescent="0.35">
      <c r="A27" s="61">
        <v>22</v>
      </c>
      <c r="B27" s="30">
        <v>22</v>
      </c>
      <c r="C27" s="30">
        <f t="shared" si="0"/>
        <v>0</v>
      </c>
      <c r="D27" s="18" t="s">
        <v>1000</v>
      </c>
      <c r="E27" s="2">
        <f t="shared" si="1"/>
        <v>10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>
        <v>10</v>
      </c>
      <c r="R27" s="191" t="s">
        <v>13</v>
      </c>
      <c r="S27" s="186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62"/>
      <c r="AB27" s="35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</row>
    <row r="28" spans="1:250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1001</v>
      </c>
      <c r="E28" s="2">
        <f t="shared" si="1"/>
        <v>8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>
        <v>8</v>
      </c>
      <c r="R28" s="191" t="s">
        <v>13</v>
      </c>
      <c r="S28" s="186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62"/>
      <c r="AB28" s="35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</row>
    <row r="29" spans="1:250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146</v>
      </c>
      <c r="E29" s="2">
        <f t="shared" si="1"/>
        <v>6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>
        <v>6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62"/>
      <c r="AB29" s="35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</row>
    <row r="30" spans="1:250" ht="17.149999999999999" customHeight="1" x14ac:dyDescent="0.35">
      <c r="A30" s="61">
        <v>25</v>
      </c>
      <c r="B30" s="30">
        <v>25</v>
      </c>
      <c r="C30" s="30">
        <f t="shared" si="0"/>
        <v>0</v>
      </c>
      <c r="D30" s="18" t="s">
        <v>1537</v>
      </c>
      <c r="E30" s="2">
        <f t="shared" si="1"/>
        <v>6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>
        <v>6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62"/>
      <c r="AB30" s="35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</row>
    <row r="31" spans="1:250" ht="17.149999999999999" customHeight="1" x14ac:dyDescent="0.35">
      <c r="A31" s="61">
        <v>26</v>
      </c>
      <c r="B31" s="30">
        <v>26</v>
      </c>
      <c r="C31" s="30">
        <f t="shared" si="0"/>
        <v>0</v>
      </c>
      <c r="D31" s="18" t="s">
        <v>1462</v>
      </c>
      <c r="E31" s="2">
        <f t="shared" si="1"/>
        <v>4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>
        <v>4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62"/>
      <c r="AB31" s="35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</row>
    <row r="32" spans="1:250" ht="17.149999999999999" customHeight="1" x14ac:dyDescent="0.35">
      <c r="A32" s="61">
        <v>27</v>
      </c>
      <c r="B32" s="30">
        <v>27</v>
      </c>
      <c r="C32" s="30">
        <f t="shared" si="0"/>
        <v>0</v>
      </c>
      <c r="D32" s="18" t="s">
        <v>1538</v>
      </c>
      <c r="E32" s="2">
        <f t="shared" si="1"/>
        <v>4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>
        <v>4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62"/>
      <c r="AB32" s="35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</row>
    <row r="33" spans="1:250" ht="17.149999999999999" customHeight="1" x14ac:dyDescent="0.35">
      <c r="A33" s="61">
        <v>28</v>
      </c>
      <c r="B33" s="30">
        <v>28</v>
      </c>
      <c r="C33" s="30">
        <f t="shared" si="0"/>
        <v>0</v>
      </c>
      <c r="D33" s="18" t="s">
        <v>802</v>
      </c>
      <c r="E33" s="2">
        <f t="shared" si="1"/>
        <v>4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>
        <v>4</v>
      </c>
      <c r="R33" s="191" t="s">
        <v>13</v>
      </c>
      <c r="S33" s="186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62"/>
      <c r="AB33" s="35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</row>
    <row r="34" spans="1:250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606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>
        <v>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62"/>
      <c r="AB34" s="35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</row>
    <row r="35" spans="1:250" ht="17.149999999999999" customHeight="1" x14ac:dyDescent="0.35">
      <c r="A35" s="61">
        <v>30</v>
      </c>
      <c r="B35" s="30">
        <v>30</v>
      </c>
      <c r="C35" s="30">
        <f t="shared" si="0"/>
        <v>0</v>
      </c>
      <c r="D35" s="18" t="s">
        <v>267</v>
      </c>
      <c r="E35" s="2">
        <f t="shared" si="1"/>
        <v>3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>
        <v>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62"/>
      <c r="AB35" s="35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</row>
    <row r="36" spans="1:250" ht="17.149999999999999" customHeight="1" x14ac:dyDescent="0.35">
      <c r="A36" s="61">
        <v>31</v>
      </c>
      <c r="B36" s="30">
        <v>31</v>
      </c>
      <c r="C36" s="30">
        <f t="shared" si="0"/>
        <v>0</v>
      </c>
      <c r="D36" s="18" t="s">
        <v>1591</v>
      </c>
      <c r="E36" s="2">
        <f t="shared" si="1"/>
        <v>3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>
        <v>3</v>
      </c>
      <c r="R36" s="191" t="s">
        <v>13</v>
      </c>
      <c r="S36" s="186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62"/>
      <c r="AB36" s="35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</row>
    <row r="37" spans="1:250" ht="17.149999999999999" customHeight="1" x14ac:dyDescent="0.35">
      <c r="A37" s="61">
        <v>32</v>
      </c>
      <c r="B37" s="30">
        <v>32</v>
      </c>
      <c r="C37" s="30">
        <f t="shared" si="0"/>
        <v>0</v>
      </c>
      <c r="D37" s="18" t="s">
        <v>1356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>
        <v>2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62"/>
      <c r="AB37" s="35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</row>
    <row r="38" spans="1:250" ht="17.149999999999999" customHeight="1" x14ac:dyDescent="0.35">
      <c r="A38" s="61">
        <v>33</v>
      </c>
      <c r="B38" s="30">
        <v>33</v>
      </c>
      <c r="C38" s="30">
        <f t="shared" si="0"/>
        <v>0</v>
      </c>
      <c r="D38" s="18" t="s">
        <v>1592</v>
      </c>
      <c r="E38" s="2">
        <f t="shared" si="1"/>
        <v>2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>
        <v>2</v>
      </c>
      <c r="R38" s="191" t="s">
        <v>13</v>
      </c>
      <c r="S38" s="186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62"/>
      <c r="AB38" s="35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</row>
    <row r="39" spans="1:250" ht="17.149999999999999" customHeight="1" x14ac:dyDescent="0.35">
      <c r="A39" s="61">
        <v>34</v>
      </c>
      <c r="B39" s="30">
        <v>34</v>
      </c>
      <c r="C39" s="30">
        <f t="shared" si="0"/>
        <v>0</v>
      </c>
      <c r="D39" s="18" t="s">
        <v>1039</v>
      </c>
      <c r="E39" s="2">
        <f t="shared" si="1"/>
        <v>1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>
        <v>1</v>
      </c>
      <c r="R39" s="191" t="s">
        <v>13</v>
      </c>
      <c r="S39" s="186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62"/>
      <c r="AB39" s="35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</row>
    <row r="40" spans="1:250" ht="17.149999999999999" customHeight="1" x14ac:dyDescent="0.35">
      <c r="A40" s="64"/>
      <c r="B40" s="2"/>
      <c r="C40" s="2"/>
      <c r="D40" s="2"/>
      <c r="E40" s="2">
        <f t="shared" ref="E40" si="3">LARGE(H40:X40,1)+LARGE(H40:X40,2)+LARGE(H40:X40,3)+LARGE(H40:X40,4)+LARGE(H40:X40,5)+F40</f>
        <v>0</v>
      </c>
      <c r="F40" s="238"/>
      <c r="G40" s="30">
        <f t="shared" ref="G40" si="4">COUNT(H40:S40)</f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62"/>
      <c r="AB40" s="35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</row>
    <row r="41" spans="1:250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65"/>
      <c r="L41" s="65"/>
      <c r="M41" s="248"/>
      <c r="N41" s="248"/>
      <c r="O41" s="248"/>
      <c r="P41" s="248"/>
      <c r="Q41" s="65"/>
      <c r="R41" s="65"/>
      <c r="S41" s="65"/>
      <c r="T41" s="62"/>
      <c r="U41" s="62"/>
      <c r="V41" s="62"/>
      <c r="W41" s="62"/>
      <c r="X41" s="62"/>
      <c r="Y41" s="35"/>
      <c r="Z41" s="35"/>
      <c r="AA41" s="35"/>
      <c r="AB41" s="35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</row>
    <row r="42" spans="1:250" ht="17.149999999999999" customHeight="1" x14ac:dyDescent="0.35">
      <c r="A42" s="35"/>
      <c r="B42" s="35"/>
      <c r="C42" s="35"/>
      <c r="D42" s="21"/>
      <c r="E42" s="42" t="s">
        <v>16</v>
      </c>
      <c r="F42" s="62">
        <f t="shared" ref="F42:O42" si="5">SUM(F6:F40)</f>
        <v>280</v>
      </c>
      <c r="G42" s="62">
        <f t="shared" si="5"/>
        <v>49</v>
      </c>
      <c r="H42" s="62">
        <f t="shared" si="5"/>
        <v>0</v>
      </c>
      <c r="I42" s="62"/>
      <c r="J42" s="62"/>
      <c r="K42" s="62">
        <f t="shared" si="5"/>
        <v>5</v>
      </c>
      <c r="L42" s="62">
        <f t="shared" si="5"/>
        <v>5</v>
      </c>
      <c r="M42" s="62">
        <f t="shared" si="5"/>
        <v>97</v>
      </c>
      <c r="N42" s="62">
        <f t="shared" si="5"/>
        <v>10</v>
      </c>
      <c r="O42" s="62">
        <f t="shared" si="5"/>
        <v>10</v>
      </c>
      <c r="P42" s="62"/>
      <c r="Q42" s="62">
        <f t="shared" ref="Q42:X42" si="6">SUM(Q6:Q40)</f>
        <v>97</v>
      </c>
      <c r="R42" s="62">
        <f t="shared" si="6"/>
        <v>5</v>
      </c>
      <c r="S42" s="62">
        <f t="shared" si="6"/>
        <v>97</v>
      </c>
      <c r="T42" s="62">
        <f t="shared" si="6"/>
        <v>0</v>
      </c>
      <c r="U42" s="62">
        <f t="shared" si="6"/>
        <v>0</v>
      </c>
      <c r="V42" s="62">
        <f t="shared" si="6"/>
        <v>0</v>
      </c>
      <c r="W42" s="62">
        <f t="shared" si="6"/>
        <v>0</v>
      </c>
      <c r="X42" s="62">
        <f t="shared" si="6"/>
        <v>0</v>
      </c>
      <c r="Y42" s="35"/>
      <c r="Z42" s="35"/>
      <c r="AA42" s="35"/>
      <c r="AB42" s="35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</row>
  </sheetData>
  <sortState ref="B6:Y39">
    <sortCondition descending="1" ref="E6:E39"/>
    <sortCondition ref="G6:G39"/>
  </sortState>
  <conditionalFormatting sqref="C6:C39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37"/>
  <sheetViews>
    <sheetView showGridLines="0" workbookViewId="0">
      <selection activeCell="D1" sqref="D1"/>
    </sheetView>
  </sheetViews>
  <sheetFormatPr baseColWidth="10" defaultColWidth="10.81640625" defaultRowHeight="14.5" customHeight="1" x14ac:dyDescent="0.25"/>
  <cols>
    <col min="1" max="2" width="6.453125" style="216" customWidth="1"/>
    <col min="3" max="3" width="8.453125" style="216" customWidth="1"/>
    <col min="4" max="4" width="25.453125" style="216" customWidth="1"/>
    <col min="5" max="6" width="8.1796875" style="216" customWidth="1"/>
    <col min="7" max="7" width="6.453125" style="216" customWidth="1"/>
    <col min="8" max="8" width="10.81640625" style="216" hidden="1" customWidth="1"/>
    <col min="9" max="17" width="10.81640625" style="216" customWidth="1"/>
    <col min="18" max="22" width="10.81640625" style="216" hidden="1" customWidth="1"/>
    <col min="23" max="24" width="11.453125" style="216" customWidth="1"/>
    <col min="25" max="250" width="10.81640625" style="216" customWidth="1"/>
    <col min="251" max="16384" width="10.81640625" style="217"/>
  </cols>
  <sheetData>
    <row r="1" spans="1:39" ht="17.149999999999999" customHeight="1" x14ac:dyDescent="0.3">
      <c r="A1" s="2"/>
      <c r="B1" s="2"/>
      <c r="C1" s="2"/>
      <c r="D1" s="3" t="s">
        <v>156</v>
      </c>
      <c r="E1" s="2"/>
      <c r="F1" s="2"/>
      <c r="G1" s="2"/>
      <c r="H1" s="5"/>
      <c r="I1" s="183">
        <v>45815</v>
      </c>
      <c r="J1" s="5">
        <v>45753</v>
      </c>
      <c r="K1" s="183">
        <v>45752</v>
      </c>
      <c r="L1" s="4">
        <v>45725</v>
      </c>
      <c r="M1" s="183">
        <v>45710</v>
      </c>
      <c r="N1" s="196">
        <v>45703</v>
      </c>
      <c r="O1" s="183">
        <v>45667</v>
      </c>
      <c r="P1" s="188">
        <v>45666</v>
      </c>
      <c r="Q1" s="183">
        <v>45627</v>
      </c>
      <c r="R1" s="6">
        <v>1</v>
      </c>
      <c r="S1" s="7"/>
      <c r="T1" s="7"/>
      <c r="U1" s="7"/>
      <c r="V1" s="8"/>
      <c r="W1" s="137"/>
      <c r="X1" s="137"/>
      <c r="Y1" s="213"/>
      <c r="Z1" s="214"/>
      <c r="AA1" s="214"/>
      <c r="AB1" s="214"/>
      <c r="AC1" s="215"/>
      <c r="AD1" s="213"/>
      <c r="AE1" s="214"/>
      <c r="AF1" s="214"/>
      <c r="AG1" s="214"/>
      <c r="AH1" s="215"/>
      <c r="AI1" s="213"/>
      <c r="AJ1" s="214"/>
      <c r="AK1" s="214"/>
      <c r="AL1" s="214"/>
      <c r="AM1" s="215"/>
    </row>
    <row r="2" spans="1:39" ht="17.149999999999999" customHeight="1" x14ac:dyDescent="0.3">
      <c r="A2" s="2"/>
      <c r="B2" s="2"/>
      <c r="C2" s="2"/>
      <c r="D2" s="16"/>
      <c r="E2" s="2"/>
      <c r="F2" s="2"/>
      <c r="G2" s="2"/>
      <c r="H2" s="17"/>
      <c r="I2" s="184" t="s">
        <v>1881</v>
      </c>
      <c r="J2" s="17" t="s">
        <v>1606</v>
      </c>
      <c r="K2" s="184" t="s">
        <v>218</v>
      </c>
      <c r="L2" s="17" t="s">
        <v>1416</v>
      </c>
      <c r="M2" s="184" t="s">
        <v>1529</v>
      </c>
      <c r="N2" s="189" t="s">
        <v>1568</v>
      </c>
      <c r="O2" s="184" t="s">
        <v>253</v>
      </c>
      <c r="P2" s="189" t="s">
        <v>253</v>
      </c>
      <c r="Q2" s="184" t="s">
        <v>926</v>
      </c>
      <c r="R2" s="19"/>
      <c r="S2" s="20"/>
      <c r="T2" s="20"/>
      <c r="U2" s="20"/>
      <c r="V2" s="21"/>
      <c r="W2" s="137"/>
      <c r="X2" s="137"/>
      <c r="Y2" s="218"/>
      <c r="Z2" s="219"/>
      <c r="AA2" s="219"/>
      <c r="AB2" s="219"/>
      <c r="AC2" s="220"/>
      <c r="AD2" s="218"/>
      <c r="AE2" s="219"/>
      <c r="AF2" s="219"/>
      <c r="AG2" s="219"/>
      <c r="AH2" s="220"/>
      <c r="AI2" s="218"/>
      <c r="AJ2" s="219"/>
      <c r="AK2" s="219"/>
      <c r="AL2" s="219"/>
      <c r="AM2" s="220"/>
    </row>
    <row r="3" spans="1:39" ht="17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321</v>
      </c>
      <c r="K3" s="185" t="s">
        <v>32</v>
      </c>
      <c r="L3" s="2" t="s">
        <v>32</v>
      </c>
      <c r="M3" s="185" t="s">
        <v>32</v>
      </c>
      <c r="N3" s="190" t="s">
        <v>32</v>
      </c>
      <c r="O3" s="185" t="s">
        <v>32</v>
      </c>
      <c r="P3" s="190" t="s">
        <v>2</v>
      </c>
      <c r="Q3" s="185" t="s">
        <v>32</v>
      </c>
      <c r="R3" s="27"/>
      <c r="S3" s="21"/>
      <c r="T3" s="21"/>
      <c r="U3" s="21"/>
      <c r="V3" s="21"/>
      <c r="W3" s="137"/>
      <c r="X3" s="137"/>
      <c r="Y3" s="218"/>
      <c r="Z3" s="219"/>
      <c r="AA3" s="219"/>
      <c r="AB3" s="219"/>
      <c r="AC3" s="220"/>
      <c r="AD3" s="218"/>
      <c r="AE3" s="219"/>
      <c r="AF3" s="219"/>
      <c r="AG3" s="219"/>
      <c r="AH3" s="220"/>
      <c r="AI3" s="218"/>
      <c r="AJ3" s="219"/>
      <c r="AK3" s="219"/>
      <c r="AL3" s="219"/>
      <c r="AM3" s="220"/>
    </row>
    <row r="4" spans="1:39" ht="17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1015</v>
      </c>
      <c r="K4" s="185" t="s">
        <v>1296</v>
      </c>
      <c r="L4" s="2" t="s">
        <v>1015</v>
      </c>
      <c r="M4" s="185" t="s">
        <v>1015</v>
      </c>
      <c r="N4" s="190" t="s">
        <v>1015</v>
      </c>
      <c r="O4" s="185" t="s">
        <v>1296</v>
      </c>
      <c r="P4" s="190" t="s">
        <v>1296</v>
      </c>
      <c r="Q4" s="185" t="s">
        <v>1296</v>
      </c>
      <c r="R4" s="27"/>
      <c r="S4" s="21"/>
      <c r="T4" s="21"/>
      <c r="U4" s="21"/>
      <c r="V4" s="21"/>
      <c r="W4" s="137"/>
      <c r="X4" s="137"/>
      <c r="Y4" s="218"/>
      <c r="Z4" s="219"/>
      <c r="AA4" s="219"/>
      <c r="AB4" s="219"/>
      <c r="AC4" s="220"/>
      <c r="AD4" s="218"/>
      <c r="AE4" s="219"/>
      <c r="AF4" s="219"/>
      <c r="AG4" s="219"/>
      <c r="AH4" s="220"/>
      <c r="AI4" s="218"/>
      <c r="AJ4" s="219"/>
      <c r="AK4" s="219"/>
      <c r="AL4" s="219"/>
      <c r="AM4" s="220"/>
    </row>
    <row r="5" spans="1:39" ht="15" customHeight="1" x14ac:dyDescent="0.3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37</v>
      </c>
      <c r="J5" s="2">
        <v>1</v>
      </c>
      <c r="K5" s="185">
        <v>9</v>
      </c>
      <c r="L5" s="2">
        <v>1</v>
      </c>
      <c r="M5" s="185">
        <v>1</v>
      </c>
      <c r="N5" s="190">
        <v>1</v>
      </c>
      <c r="O5" s="185">
        <v>5</v>
      </c>
      <c r="P5" s="190">
        <v>7</v>
      </c>
      <c r="Q5" s="185">
        <v>1</v>
      </c>
      <c r="R5" s="28"/>
      <c r="S5" s="29"/>
      <c r="T5" s="29"/>
      <c r="U5" s="29"/>
      <c r="V5" s="29"/>
      <c r="W5" s="137"/>
      <c r="X5" s="137"/>
      <c r="Y5" s="218"/>
      <c r="Z5" s="219"/>
      <c r="AA5" s="219"/>
      <c r="AB5" s="219"/>
      <c r="AC5" s="220"/>
      <c r="AD5" s="218"/>
      <c r="AE5" s="219"/>
      <c r="AF5" s="219"/>
      <c r="AG5" s="219"/>
      <c r="AH5" s="220"/>
      <c r="AI5" s="218"/>
      <c r="AJ5" s="219"/>
      <c r="AK5" s="219"/>
      <c r="AL5" s="219"/>
      <c r="AM5" s="220"/>
    </row>
    <row r="6" spans="1:39" ht="17" customHeight="1" x14ac:dyDescent="0.3">
      <c r="A6" s="61">
        <v>1</v>
      </c>
      <c r="B6" s="30">
        <v>1</v>
      </c>
      <c r="C6" s="30">
        <f t="shared" ref="C6:C24" si="0">B6-A6</f>
        <v>0</v>
      </c>
      <c r="D6" s="18" t="s">
        <v>162</v>
      </c>
      <c r="E6" s="2">
        <f t="shared" ref="E6:E24" si="1">LARGE(H6:V6,1)+LARGE(H6:V6,2)+LARGE(H6:V6,3)+LARGE(H6:V6,4)+LARGE(H6:V6,5)+F6</f>
        <v>58</v>
      </c>
      <c r="F6" s="239">
        <v>20</v>
      </c>
      <c r="G6" s="30">
        <f t="shared" ref="G6:G24" si="2">COUNT(H6:Q6)</f>
        <v>5</v>
      </c>
      <c r="H6" s="31"/>
      <c r="I6" s="186">
        <v>10</v>
      </c>
      <c r="J6" s="31" t="s">
        <v>13</v>
      </c>
      <c r="K6" s="186">
        <v>3</v>
      </c>
      <c r="L6" s="31" t="s">
        <v>13</v>
      </c>
      <c r="M6" s="186" t="s">
        <v>13</v>
      </c>
      <c r="N6" s="191" t="s">
        <v>13</v>
      </c>
      <c r="O6" s="186">
        <v>10</v>
      </c>
      <c r="P6" s="191">
        <v>10</v>
      </c>
      <c r="Q6" s="186">
        <v>5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154"/>
      <c r="X6" s="154"/>
      <c r="Y6" s="218"/>
      <c r="Z6" s="219"/>
      <c r="AA6" s="219"/>
      <c r="AB6" s="219"/>
      <c r="AC6" s="220"/>
      <c r="AD6" s="218"/>
      <c r="AE6" s="219"/>
      <c r="AF6" s="219"/>
      <c r="AG6" s="219"/>
      <c r="AH6" s="220"/>
      <c r="AI6" s="218"/>
      <c r="AJ6" s="219"/>
      <c r="AK6" s="219"/>
      <c r="AL6" s="219"/>
      <c r="AM6" s="220"/>
    </row>
    <row r="7" spans="1:39" ht="17.149999999999999" customHeight="1" x14ac:dyDescent="0.3">
      <c r="A7" s="61">
        <v>2</v>
      </c>
      <c r="B7" s="30">
        <v>3</v>
      </c>
      <c r="C7" s="30">
        <f t="shared" si="0"/>
        <v>1</v>
      </c>
      <c r="D7" s="18" t="s">
        <v>152</v>
      </c>
      <c r="E7" s="2">
        <f t="shared" si="1"/>
        <v>40</v>
      </c>
      <c r="F7" s="238">
        <v>20</v>
      </c>
      <c r="G7" s="30">
        <f t="shared" si="2"/>
        <v>3</v>
      </c>
      <c r="H7" s="31"/>
      <c r="I7" s="186">
        <v>10</v>
      </c>
      <c r="J7" s="31" t="s">
        <v>13</v>
      </c>
      <c r="K7" s="186">
        <v>2</v>
      </c>
      <c r="L7" s="31" t="s">
        <v>13</v>
      </c>
      <c r="M7" s="186" t="s">
        <v>13</v>
      </c>
      <c r="N7" s="191" t="s">
        <v>13</v>
      </c>
      <c r="O7" s="186">
        <v>8</v>
      </c>
      <c r="P7" s="191" t="s">
        <v>13</v>
      </c>
      <c r="Q7" s="186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154"/>
      <c r="X7" s="154"/>
      <c r="Y7" s="218"/>
      <c r="Z7" s="219"/>
      <c r="AA7" s="219"/>
      <c r="AB7" s="219"/>
      <c r="AC7" s="220"/>
      <c r="AD7" s="218"/>
      <c r="AE7" s="219"/>
      <c r="AF7" s="219"/>
      <c r="AG7" s="219"/>
      <c r="AH7" s="220"/>
      <c r="AI7" s="218"/>
      <c r="AJ7" s="219"/>
      <c r="AK7" s="219"/>
      <c r="AL7" s="219"/>
      <c r="AM7" s="220"/>
    </row>
    <row r="8" spans="1:39" ht="17.149999999999999" customHeight="1" x14ac:dyDescent="0.3">
      <c r="A8" s="61">
        <v>3</v>
      </c>
      <c r="B8" s="30">
        <v>2</v>
      </c>
      <c r="C8" s="30">
        <f t="shared" si="0"/>
        <v>-1</v>
      </c>
      <c r="D8" s="18" t="s">
        <v>270</v>
      </c>
      <c r="E8" s="2">
        <f t="shared" si="1"/>
        <v>32</v>
      </c>
      <c r="F8" s="23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>
        <v>4</v>
      </c>
      <c r="P8" s="191">
        <v>8</v>
      </c>
      <c r="Q8" s="186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154"/>
      <c r="X8" s="154"/>
      <c r="Y8" s="218"/>
      <c r="Z8" s="219"/>
      <c r="AA8" s="219"/>
      <c r="AB8" s="219"/>
      <c r="AC8" s="220"/>
      <c r="AD8" s="218"/>
      <c r="AE8" s="219"/>
      <c r="AF8" s="219"/>
      <c r="AG8" s="219"/>
      <c r="AH8" s="220"/>
      <c r="AI8" s="218"/>
      <c r="AJ8" s="219"/>
      <c r="AK8" s="219"/>
      <c r="AL8" s="219"/>
      <c r="AM8" s="220"/>
    </row>
    <row r="9" spans="1:39" ht="17.149999999999999" customHeight="1" x14ac:dyDescent="0.3">
      <c r="A9" s="61">
        <v>4</v>
      </c>
      <c r="B9" s="30">
        <v>4</v>
      </c>
      <c r="C9" s="30">
        <f t="shared" si="0"/>
        <v>0</v>
      </c>
      <c r="D9" s="18" t="s">
        <v>153</v>
      </c>
      <c r="E9" s="2">
        <f t="shared" si="1"/>
        <v>32</v>
      </c>
      <c r="F9" s="238">
        <v>20</v>
      </c>
      <c r="G9" s="30">
        <f t="shared" si="2"/>
        <v>3</v>
      </c>
      <c r="H9" s="31"/>
      <c r="I9" s="186">
        <v>5</v>
      </c>
      <c r="J9" s="31" t="s">
        <v>13</v>
      </c>
      <c r="K9" s="186">
        <v>1</v>
      </c>
      <c r="L9" s="31" t="s">
        <v>13</v>
      </c>
      <c r="M9" s="186" t="s">
        <v>13</v>
      </c>
      <c r="N9" s="191" t="s">
        <v>13</v>
      </c>
      <c r="O9" s="186" t="s">
        <v>13</v>
      </c>
      <c r="P9" s="191">
        <v>6</v>
      </c>
      <c r="Q9" s="186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154"/>
      <c r="X9" s="154"/>
      <c r="Y9" s="218"/>
      <c r="Z9" s="219"/>
      <c r="AA9" s="219"/>
      <c r="AB9" s="219"/>
      <c r="AC9" s="220"/>
      <c r="AD9" s="218"/>
      <c r="AE9" s="219"/>
      <c r="AF9" s="219"/>
      <c r="AG9" s="219"/>
      <c r="AH9" s="220"/>
      <c r="AI9" s="218"/>
      <c r="AJ9" s="219"/>
      <c r="AK9" s="219"/>
      <c r="AL9" s="219"/>
      <c r="AM9" s="220"/>
    </row>
    <row r="10" spans="1:39" ht="17.149999999999999" customHeight="1" x14ac:dyDescent="0.3">
      <c r="A10" s="61">
        <v>5</v>
      </c>
      <c r="B10" s="30">
        <v>5</v>
      </c>
      <c r="C10" s="30">
        <f t="shared" si="0"/>
        <v>0</v>
      </c>
      <c r="D10" s="18" t="s">
        <v>338</v>
      </c>
      <c r="E10" s="2">
        <f t="shared" si="1"/>
        <v>31</v>
      </c>
      <c r="F10" s="238">
        <v>20</v>
      </c>
      <c r="G10" s="30">
        <f t="shared" si="2"/>
        <v>2</v>
      </c>
      <c r="H10" s="31"/>
      <c r="I10" s="186">
        <v>5</v>
      </c>
      <c r="J10" s="3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>
        <v>6</v>
      </c>
      <c r="P10" s="191" t="s">
        <v>13</v>
      </c>
      <c r="Q10" s="186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154"/>
      <c r="X10" s="154"/>
      <c r="Y10" s="218"/>
      <c r="Z10" s="219"/>
      <c r="AA10" s="219"/>
      <c r="AB10" s="219"/>
      <c r="AC10" s="220"/>
      <c r="AD10" s="218"/>
      <c r="AE10" s="219"/>
      <c r="AF10" s="219"/>
      <c r="AG10" s="219"/>
      <c r="AH10" s="220"/>
      <c r="AI10" s="218"/>
      <c r="AJ10" s="219"/>
      <c r="AK10" s="219"/>
      <c r="AL10" s="219"/>
      <c r="AM10" s="220"/>
    </row>
    <row r="11" spans="1:39" ht="17.149999999999999" customHeight="1" x14ac:dyDescent="0.3">
      <c r="A11" s="61">
        <v>6</v>
      </c>
      <c r="B11" s="30">
        <v>6</v>
      </c>
      <c r="C11" s="30">
        <f t="shared" si="0"/>
        <v>0</v>
      </c>
      <c r="D11" s="18" t="s">
        <v>1607</v>
      </c>
      <c r="E11" s="2">
        <f t="shared" si="1"/>
        <v>23</v>
      </c>
      <c r="F11" s="239">
        <v>20</v>
      </c>
      <c r="G11" s="30">
        <f t="shared" si="2"/>
        <v>1</v>
      </c>
      <c r="H11" s="31"/>
      <c r="I11" s="186" t="s">
        <v>13</v>
      </c>
      <c r="J11" s="31">
        <v>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/>
      <c r="P11" s="191" t="s">
        <v>13</v>
      </c>
      <c r="Q11" s="186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154"/>
      <c r="X11" s="154"/>
      <c r="Y11" s="218"/>
      <c r="Z11" s="219"/>
      <c r="AA11" s="219"/>
      <c r="AB11" s="219"/>
      <c r="AC11" s="220"/>
      <c r="AD11" s="218"/>
      <c r="AE11" s="219"/>
      <c r="AF11" s="219"/>
      <c r="AG11" s="219"/>
      <c r="AH11" s="220"/>
      <c r="AI11" s="218"/>
      <c r="AJ11" s="219"/>
      <c r="AK11" s="219"/>
      <c r="AL11" s="219"/>
      <c r="AM11" s="220"/>
    </row>
    <row r="12" spans="1:39" ht="17.149999999999999" customHeight="1" x14ac:dyDescent="0.3">
      <c r="A12" s="61">
        <v>7</v>
      </c>
      <c r="B12" s="30">
        <v>7</v>
      </c>
      <c r="C12" s="30">
        <f t="shared" si="0"/>
        <v>0</v>
      </c>
      <c r="D12" s="18" t="s">
        <v>1229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154"/>
      <c r="X12" s="154"/>
      <c r="Y12" s="218"/>
      <c r="Z12" s="219"/>
      <c r="AA12" s="219"/>
      <c r="AB12" s="219"/>
      <c r="AC12" s="220"/>
      <c r="AD12" s="218"/>
      <c r="AE12" s="219"/>
      <c r="AF12" s="219"/>
      <c r="AG12" s="219"/>
      <c r="AH12" s="220"/>
      <c r="AI12" s="218"/>
      <c r="AJ12" s="219"/>
      <c r="AK12" s="219"/>
      <c r="AL12" s="219"/>
      <c r="AM12" s="220"/>
    </row>
    <row r="13" spans="1:39" ht="17.149999999999999" customHeight="1" x14ac:dyDescent="0.3">
      <c r="A13" s="61">
        <v>8</v>
      </c>
      <c r="B13" s="30">
        <v>8</v>
      </c>
      <c r="C13" s="30">
        <f t="shared" si="0"/>
        <v>0</v>
      </c>
      <c r="D13" s="18" t="s">
        <v>1716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86" t="s">
        <v>13</v>
      </c>
      <c r="J13" s="3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/>
      <c r="P13" s="191" t="s">
        <v>13</v>
      </c>
      <c r="Q13" s="186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154"/>
      <c r="X13" s="154"/>
      <c r="Y13" s="218"/>
      <c r="Z13" s="219"/>
      <c r="AA13" s="219"/>
      <c r="AB13" s="219"/>
      <c r="AC13" s="220"/>
      <c r="AD13" s="218"/>
      <c r="AE13" s="219"/>
      <c r="AF13" s="219"/>
      <c r="AG13" s="219"/>
      <c r="AH13" s="220"/>
      <c r="AI13" s="218"/>
      <c r="AJ13" s="219"/>
      <c r="AK13" s="219"/>
      <c r="AL13" s="219"/>
      <c r="AM13" s="220"/>
    </row>
    <row r="14" spans="1:39" ht="17.149999999999999" customHeight="1" x14ac:dyDescent="0.3">
      <c r="A14" s="61">
        <v>9</v>
      </c>
      <c r="B14" s="30">
        <v>9</v>
      </c>
      <c r="C14" s="30">
        <f t="shared" si="0"/>
        <v>0</v>
      </c>
      <c r="D14" s="18" t="s">
        <v>1717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/>
      <c r="P14" s="191" t="s">
        <v>13</v>
      </c>
      <c r="Q14" s="186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154"/>
      <c r="X14" s="154"/>
      <c r="Y14" s="218"/>
      <c r="Z14" s="219"/>
      <c r="AA14" s="219"/>
      <c r="AB14" s="219"/>
      <c r="AC14" s="220"/>
      <c r="AD14" s="218"/>
      <c r="AE14" s="219"/>
      <c r="AF14" s="219"/>
      <c r="AG14" s="219"/>
      <c r="AH14" s="220"/>
      <c r="AI14" s="218"/>
      <c r="AJ14" s="219"/>
      <c r="AK14" s="219"/>
      <c r="AL14" s="219"/>
      <c r="AM14" s="220"/>
    </row>
    <row r="15" spans="1:39" ht="17.149999999999999" customHeight="1" x14ac:dyDescent="0.3">
      <c r="A15" s="61">
        <v>10</v>
      </c>
      <c r="B15" s="30">
        <v>10</v>
      </c>
      <c r="C15" s="30">
        <f t="shared" si="0"/>
        <v>0</v>
      </c>
      <c r="D15" s="18" t="s">
        <v>606</v>
      </c>
      <c r="E15" s="2">
        <f t="shared" si="1"/>
        <v>13</v>
      </c>
      <c r="F15" s="239"/>
      <c r="G15" s="30">
        <f t="shared" si="2"/>
        <v>3</v>
      </c>
      <c r="H15" s="31"/>
      <c r="I15" s="186" t="s">
        <v>13</v>
      </c>
      <c r="J15" s="31" t="s">
        <v>13</v>
      </c>
      <c r="K15" s="186" t="s">
        <v>13</v>
      </c>
      <c r="L15" s="31">
        <v>5</v>
      </c>
      <c r="M15" s="186">
        <v>5</v>
      </c>
      <c r="N15" s="191" t="s">
        <v>13</v>
      </c>
      <c r="O15" s="186">
        <v>3</v>
      </c>
      <c r="P15" s="191" t="s">
        <v>13</v>
      </c>
      <c r="Q15" s="186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154"/>
      <c r="X15" s="154"/>
      <c r="Y15" s="218"/>
      <c r="Z15" s="219"/>
      <c r="AA15" s="219"/>
      <c r="AB15" s="219"/>
      <c r="AC15" s="220"/>
      <c r="AD15" s="218"/>
      <c r="AE15" s="219"/>
      <c r="AF15" s="219"/>
      <c r="AG15" s="219"/>
      <c r="AH15" s="220"/>
      <c r="AI15" s="218"/>
      <c r="AJ15" s="219"/>
      <c r="AK15" s="219"/>
      <c r="AL15" s="219"/>
      <c r="AM15" s="220"/>
    </row>
    <row r="16" spans="1:39" ht="17.149999999999999" customHeight="1" x14ac:dyDescent="0.3">
      <c r="A16" s="61">
        <v>11</v>
      </c>
      <c r="B16" s="30">
        <v>11</v>
      </c>
      <c r="C16" s="30">
        <f t="shared" si="0"/>
        <v>0</v>
      </c>
      <c r="D16" s="18" t="s">
        <v>1333</v>
      </c>
      <c r="E16" s="2">
        <f t="shared" si="1"/>
        <v>10</v>
      </c>
      <c r="F16" s="239"/>
      <c r="G16" s="30">
        <f t="shared" si="2"/>
        <v>1</v>
      </c>
      <c r="H16" s="31"/>
      <c r="I16" s="186" t="s">
        <v>13</v>
      </c>
      <c r="J16" s="31" t="s">
        <v>13</v>
      </c>
      <c r="K16" s="186">
        <v>10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154"/>
      <c r="X16" s="154"/>
      <c r="Y16" s="218"/>
      <c r="Z16" s="219"/>
      <c r="AA16" s="219"/>
      <c r="AB16" s="219"/>
      <c r="AC16" s="220"/>
      <c r="AD16" s="218"/>
      <c r="AE16" s="219"/>
      <c r="AF16" s="219"/>
      <c r="AG16" s="219"/>
      <c r="AH16" s="220"/>
      <c r="AI16" s="218"/>
      <c r="AJ16" s="219"/>
      <c r="AK16" s="219"/>
      <c r="AL16" s="219"/>
      <c r="AM16" s="220"/>
    </row>
    <row r="17" spans="1:39" ht="17.149999999999999" customHeight="1" x14ac:dyDescent="0.3">
      <c r="A17" s="61">
        <v>12</v>
      </c>
      <c r="B17" s="30">
        <v>12</v>
      </c>
      <c r="C17" s="30">
        <f t="shared" si="0"/>
        <v>0</v>
      </c>
      <c r="D17" s="18" t="s">
        <v>1334</v>
      </c>
      <c r="E17" s="2">
        <f t="shared" si="1"/>
        <v>8</v>
      </c>
      <c r="F17" s="239"/>
      <c r="G17" s="30">
        <f t="shared" si="2"/>
        <v>1</v>
      </c>
      <c r="H17" s="31"/>
      <c r="I17" s="186" t="s">
        <v>13</v>
      </c>
      <c r="J17" s="31" t="s">
        <v>13</v>
      </c>
      <c r="K17" s="186">
        <v>8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154"/>
      <c r="X17" s="154"/>
      <c r="Y17" s="218"/>
      <c r="Z17" s="219"/>
      <c r="AA17" s="219"/>
      <c r="AB17" s="219"/>
      <c r="AC17" s="220"/>
      <c r="AD17" s="218"/>
      <c r="AE17" s="219"/>
      <c r="AF17" s="219"/>
      <c r="AG17" s="219"/>
      <c r="AH17" s="220"/>
      <c r="AI17" s="218"/>
      <c r="AJ17" s="219"/>
      <c r="AK17" s="219"/>
      <c r="AL17" s="219"/>
      <c r="AM17" s="220"/>
    </row>
    <row r="18" spans="1:39" ht="17.149999999999999" customHeight="1" x14ac:dyDescent="0.3">
      <c r="A18" s="61">
        <v>13</v>
      </c>
      <c r="B18" s="30">
        <v>13</v>
      </c>
      <c r="C18" s="30">
        <f t="shared" si="0"/>
        <v>0</v>
      </c>
      <c r="D18" s="18" t="s">
        <v>1335</v>
      </c>
      <c r="E18" s="2">
        <f t="shared" si="1"/>
        <v>6</v>
      </c>
      <c r="F18" s="239"/>
      <c r="G18" s="30">
        <f t="shared" si="2"/>
        <v>1</v>
      </c>
      <c r="H18" s="31"/>
      <c r="I18" s="186" t="s">
        <v>13</v>
      </c>
      <c r="J18" s="31" t="s">
        <v>13</v>
      </c>
      <c r="K18" s="186">
        <v>6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154"/>
      <c r="X18" s="154"/>
      <c r="Y18" s="218"/>
      <c r="Z18" s="219"/>
      <c r="AA18" s="219"/>
      <c r="AB18" s="219"/>
      <c r="AC18" s="220"/>
      <c r="AD18" s="218"/>
      <c r="AE18" s="219"/>
      <c r="AF18" s="219"/>
      <c r="AG18" s="219"/>
      <c r="AH18" s="220"/>
      <c r="AI18" s="218"/>
      <c r="AJ18" s="219"/>
      <c r="AK18" s="219"/>
      <c r="AL18" s="219"/>
      <c r="AM18" s="220"/>
    </row>
    <row r="19" spans="1:39" ht="17.149999999999999" customHeight="1" x14ac:dyDescent="0.3">
      <c r="A19" s="61">
        <v>14</v>
      </c>
      <c r="B19" s="30">
        <v>14</v>
      </c>
      <c r="C19" s="30">
        <f t="shared" si="0"/>
        <v>0</v>
      </c>
      <c r="D19" s="18" t="s">
        <v>1336</v>
      </c>
      <c r="E19" s="2">
        <f t="shared" si="1"/>
        <v>4</v>
      </c>
      <c r="F19" s="239"/>
      <c r="G19" s="30">
        <f t="shared" si="2"/>
        <v>1</v>
      </c>
      <c r="H19" s="31"/>
      <c r="I19" s="186" t="s">
        <v>13</v>
      </c>
      <c r="J19" s="31" t="s">
        <v>13</v>
      </c>
      <c r="K19" s="186">
        <v>4</v>
      </c>
      <c r="L19" s="31" t="s">
        <v>13</v>
      </c>
      <c r="M19" s="186" t="s">
        <v>13</v>
      </c>
      <c r="N19" s="191" t="s">
        <v>13</v>
      </c>
      <c r="O19" s="186"/>
      <c r="P19" s="191" t="s">
        <v>13</v>
      </c>
      <c r="Q19" s="186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154"/>
      <c r="X19" s="154"/>
      <c r="Y19" s="218"/>
      <c r="Z19" s="219"/>
      <c r="AA19" s="219"/>
      <c r="AB19" s="219"/>
      <c r="AC19" s="220"/>
      <c r="AD19" s="218"/>
      <c r="AE19" s="219"/>
      <c r="AF19" s="219"/>
      <c r="AG19" s="219"/>
      <c r="AH19" s="220"/>
      <c r="AI19" s="218"/>
      <c r="AJ19" s="219"/>
      <c r="AK19" s="219"/>
      <c r="AL19" s="219"/>
      <c r="AM19" s="220"/>
    </row>
    <row r="20" spans="1:39" ht="17.149999999999999" customHeight="1" x14ac:dyDescent="0.3">
      <c r="A20" s="61">
        <v>15</v>
      </c>
      <c r="B20" s="30">
        <v>15</v>
      </c>
      <c r="C20" s="30">
        <f t="shared" si="0"/>
        <v>0</v>
      </c>
      <c r="D20" s="18" t="s">
        <v>1005</v>
      </c>
      <c r="E20" s="2">
        <f t="shared" si="1"/>
        <v>4</v>
      </c>
      <c r="F20" s="239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/>
      <c r="P20" s="191">
        <v>4</v>
      </c>
      <c r="Q20" s="186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154"/>
      <c r="X20" s="154"/>
      <c r="Y20" s="218"/>
      <c r="Z20" s="219"/>
      <c r="AA20" s="219"/>
      <c r="AB20" s="219"/>
      <c r="AC20" s="220"/>
      <c r="AD20" s="218"/>
      <c r="AE20" s="219"/>
      <c r="AF20" s="219"/>
      <c r="AG20" s="219"/>
      <c r="AH20" s="220"/>
      <c r="AI20" s="218"/>
      <c r="AJ20" s="219"/>
      <c r="AK20" s="219"/>
      <c r="AL20" s="219"/>
      <c r="AM20" s="220"/>
    </row>
    <row r="21" spans="1:39" ht="17.149999999999999" customHeight="1" x14ac:dyDescent="0.3">
      <c r="A21" s="61">
        <v>16</v>
      </c>
      <c r="B21" s="30">
        <v>16</v>
      </c>
      <c r="C21" s="30">
        <f t="shared" si="0"/>
        <v>0</v>
      </c>
      <c r="D21" s="18" t="s">
        <v>1580</v>
      </c>
      <c r="E21" s="2">
        <f t="shared" si="1"/>
        <v>3</v>
      </c>
      <c r="F21" s="239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191">
        <v>3</v>
      </c>
      <c r="O21" s="186"/>
      <c r="P21" s="191" t="s">
        <v>13</v>
      </c>
      <c r="Q21" s="186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154"/>
      <c r="X21" s="154"/>
      <c r="Y21" s="218"/>
      <c r="Z21" s="219"/>
      <c r="AA21" s="219"/>
      <c r="AB21" s="219"/>
      <c r="AC21" s="220"/>
      <c r="AD21" s="218"/>
      <c r="AE21" s="219"/>
      <c r="AF21" s="219"/>
      <c r="AG21" s="219"/>
      <c r="AH21" s="220"/>
      <c r="AI21" s="218"/>
      <c r="AJ21" s="219"/>
      <c r="AK21" s="219"/>
      <c r="AL21" s="219"/>
      <c r="AM21" s="220"/>
    </row>
    <row r="22" spans="1:39" ht="17.149999999999999" customHeight="1" x14ac:dyDescent="0.3">
      <c r="A22" s="61">
        <v>17</v>
      </c>
      <c r="B22" s="30">
        <v>17</v>
      </c>
      <c r="C22" s="30">
        <f t="shared" si="0"/>
        <v>0</v>
      </c>
      <c r="D22" s="18" t="s">
        <v>1006</v>
      </c>
      <c r="E22" s="2">
        <f t="shared" si="1"/>
        <v>3</v>
      </c>
      <c r="F22" s="239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/>
      <c r="P22" s="191">
        <v>3</v>
      </c>
      <c r="Q22" s="186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154"/>
      <c r="X22" s="154"/>
      <c r="Y22" s="218"/>
      <c r="Z22" s="219"/>
      <c r="AA22" s="219"/>
      <c r="AB22" s="219"/>
      <c r="AC22" s="220"/>
      <c r="AD22" s="218"/>
      <c r="AE22" s="219"/>
      <c r="AF22" s="219"/>
      <c r="AG22" s="219"/>
      <c r="AH22" s="220"/>
      <c r="AI22" s="218"/>
      <c r="AJ22" s="219"/>
      <c r="AK22" s="219"/>
      <c r="AL22" s="219"/>
      <c r="AM22" s="220"/>
    </row>
    <row r="23" spans="1:39" ht="17.149999999999999" customHeight="1" x14ac:dyDescent="0.3">
      <c r="A23" s="61">
        <v>18</v>
      </c>
      <c r="B23" s="30">
        <v>18</v>
      </c>
      <c r="C23" s="30">
        <f t="shared" si="0"/>
        <v>0</v>
      </c>
      <c r="D23" s="18" t="s">
        <v>1593</v>
      </c>
      <c r="E23" s="2">
        <f t="shared" si="1"/>
        <v>2</v>
      </c>
      <c r="F23" s="239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/>
      <c r="P23" s="191">
        <v>2</v>
      </c>
      <c r="Q23" s="186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154"/>
      <c r="X23" s="154"/>
      <c r="Y23" s="218"/>
      <c r="Z23" s="219"/>
      <c r="AA23" s="219"/>
      <c r="AB23" s="219"/>
      <c r="AC23" s="220"/>
      <c r="AD23" s="218"/>
      <c r="AE23" s="219"/>
      <c r="AF23" s="219"/>
      <c r="AG23" s="219"/>
      <c r="AH23" s="220"/>
      <c r="AI23" s="218"/>
      <c r="AJ23" s="219"/>
      <c r="AK23" s="219"/>
      <c r="AL23" s="219"/>
      <c r="AM23" s="220"/>
    </row>
    <row r="24" spans="1:39" ht="17.149999999999999" customHeight="1" x14ac:dyDescent="0.3">
      <c r="A24" s="61">
        <v>19</v>
      </c>
      <c r="B24" s="30">
        <v>19</v>
      </c>
      <c r="C24" s="30">
        <f t="shared" si="0"/>
        <v>0</v>
      </c>
      <c r="D24" s="18" t="s">
        <v>1594</v>
      </c>
      <c r="E24" s="2">
        <f t="shared" si="1"/>
        <v>1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/>
      <c r="P24" s="191">
        <v>1</v>
      </c>
      <c r="Q24" s="186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154"/>
      <c r="X24" s="154"/>
      <c r="Y24" s="218"/>
      <c r="Z24" s="219"/>
      <c r="AA24" s="219"/>
      <c r="AB24" s="219"/>
      <c r="AC24" s="220"/>
      <c r="AD24" s="218"/>
      <c r="AE24" s="219"/>
      <c r="AF24" s="219"/>
      <c r="AG24" s="219"/>
      <c r="AH24" s="220"/>
      <c r="AI24" s="218"/>
      <c r="AJ24" s="219"/>
      <c r="AK24" s="219"/>
      <c r="AL24" s="219"/>
      <c r="AM24" s="220"/>
    </row>
    <row r="25" spans="1:39" ht="17.149999999999999" customHeight="1" x14ac:dyDescent="0.3">
      <c r="A25" s="64"/>
      <c r="B25" s="2"/>
      <c r="C25" s="2"/>
      <c r="D25" s="2"/>
      <c r="E25" s="2">
        <f t="shared" ref="E25" si="3">LARGE(H25:V25,1)+LARGE(H25:V25,2)+LARGE(H25:V25,3)+LARGE(H25:V25,4)+LARGE(H25:V25,5)+F25</f>
        <v>0</v>
      </c>
      <c r="F25" s="239"/>
      <c r="G25" s="30">
        <f t="shared" ref="G25" si="4">COUNT(H25:Q25)</f>
        <v>0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/>
      <c r="P25" s="191" t="s">
        <v>13</v>
      </c>
      <c r="Q25" s="186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154"/>
      <c r="X25" s="154"/>
      <c r="Y25" s="218"/>
      <c r="Z25" s="219"/>
      <c r="AA25" s="219"/>
      <c r="AB25" s="219"/>
      <c r="AC25" s="220"/>
      <c r="AD25" s="218"/>
      <c r="AE25" s="219"/>
      <c r="AF25" s="219"/>
      <c r="AG25" s="219"/>
      <c r="AH25" s="220"/>
      <c r="AI25" s="218"/>
      <c r="AJ25" s="219"/>
      <c r="AK25" s="219"/>
      <c r="AL25" s="219"/>
      <c r="AM25" s="220"/>
    </row>
    <row r="26" spans="1:39" ht="17.149999999999999" customHeight="1" x14ac:dyDescent="0.3">
      <c r="A26" s="41"/>
      <c r="B26" s="41"/>
      <c r="C26" s="41"/>
      <c r="D26" s="157"/>
      <c r="E26" s="157"/>
      <c r="F26" s="157"/>
      <c r="G26" s="41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4"/>
      <c r="S26" s="154"/>
      <c r="T26" s="154"/>
      <c r="U26" s="154"/>
      <c r="V26" s="154"/>
      <c r="W26" s="154"/>
      <c r="X26" s="154"/>
      <c r="Y26" s="218"/>
      <c r="Z26" s="219"/>
      <c r="AA26" s="219"/>
      <c r="AB26" s="219"/>
      <c r="AC26" s="220"/>
      <c r="AD26" s="218"/>
      <c r="AE26" s="219"/>
      <c r="AF26" s="219"/>
      <c r="AG26" s="219"/>
      <c r="AH26" s="220"/>
      <c r="AI26" s="218"/>
      <c r="AJ26" s="219"/>
      <c r="AK26" s="219"/>
      <c r="AL26" s="219"/>
      <c r="AM26" s="220"/>
    </row>
    <row r="27" spans="1:39" ht="17.149999999999999" customHeight="1" x14ac:dyDescent="0.3">
      <c r="A27" s="21"/>
      <c r="B27" s="21"/>
      <c r="C27" s="21"/>
      <c r="D27" s="154"/>
      <c r="E27" s="42" t="s">
        <v>49</v>
      </c>
      <c r="F27" s="42"/>
      <c r="G27" s="21"/>
      <c r="H27" s="154"/>
      <c r="I27" s="154"/>
      <c r="J27" s="154"/>
      <c r="K27" s="154">
        <f>SUM(K6:K25)</f>
        <v>34</v>
      </c>
      <c r="L27" s="154"/>
      <c r="M27" s="154"/>
      <c r="N27" s="154"/>
      <c r="O27" s="154"/>
      <c r="P27" s="154">
        <f>SUM(P6:P25)</f>
        <v>34</v>
      </c>
      <c r="Q27" s="154">
        <f>SUM(Q6:Q25)</f>
        <v>5</v>
      </c>
      <c r="R27" s="154"/>
      <c r="S27" s="154"/>
      <c r="T27" s="154"/>
      <c r="U27" s="154"/>
      <c r="V27" s="154"/>
      <c r="W27" s="154"/>
      <c r="X27" s="154"/>
      <c r="Y27" s="218"/>
      <c r="Z27" s="219"/>
      <c r="AA27" s="219"/>
      <c r="AB27" s="219"/>
      <c r="AC27" s="220"/>
      <c r="AD27" s="218"/>
      <c r="AE27" s="219"/>
      <c r="AF27" s="219"/>
      <c r="AG27" s="219"/>
      <c r="AH27" s="220"/>
      <c r="AI27" s="218"/>
      <c r="AJ27" s="219"/>
      <c r="AK27" s="219"/>
      <c r="AL27" s="219"/>
      <c r="AM27" s="220"/>
    </row>
    <row r="28" spans="1:39" ht="17.149999999999999" customHeight="1" x14ac:dyDescent="0.3">
      <c r="A28" s="21"/>
      <c r="B28" s="21"/>
      <c r="C28" s="21"/>
      <c r="D28" s="154"/>
      <c r="E28" s="154"/>
      <c r="F28" s="154"/>
      <c r="G28" s="21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218"/>
      <c r="Z28" s="219"/>
      <c r="AA28" s="219"/>
      <c r="AB28" s="219"/>
      <c r="AC28" s="220"/>
      <c r="AD28" s="218"/>
      <c r="AE28" s="219"/>
      <c r="AF28" s="219"/>
      <c r="AG28" s="219"/>
      <c r="AH28" s="220"/>
      <c r="AI28" s="218"/>
      <c r="AJ28" s="219"/>
      <c r="AK28" s="219"/>
      <c r="AL28" s="219"/>
      <c r="AM28" s="220"/>
    </row>
    <row r="29" spans="1:39" ht="17.149999999999999" customHeight="1" x14ac:dyDescent="0.3">
      <c r="A29" s="21"/>
      <c r="B29" s="21"/>
      <c r="C29" s="21"/>
      <c r="D29" s="154"/>
      <c r="E29" s="154"/>
      <c r="F29" s="154"/>
      <c r="G29" s="21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218"/>
      <c r="Z29" s="219"/>
      <c r="AA29" s="219"/>
      <c r="AB29" s="219"/>
      <c r="AC29" s="220"/>
      <c r="AD29" s="218"/>
      <c r="AE29" s="219"/>
      <c r="AF29" s="219"/>
      <c r="AG29" s="219"/>
      <c r="AH29" s="220"/>
      <c r="AI29" s="218"/>
      <c r="AJ29" s="219"/>
      <c r="AK29" s="219"/>
      <c r="AL29" s="219"/>
      <c r="AM29" s="220"/>
    </row>
    <row r="30" spans="1:39" ht="17.149999999999999" customHeight="1" x14ac:dyDescent="0.3">
      <c r="A30" s="21"/>
      <c r="B30" s="21"/>
      <c r="C30" s="21"/>
      <c r="D30" s="154"/>
      <c r="E30" s="154"/>
      <c r="F30" s="154"/>
      <c r="G30" s="21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218"/>
      <c r="Z30" s="219"/>
      <c r="AA30" s="219"/>
      <c r="AB30" s="219"/>
      <c r="AC30" s="220"/>
      <c r="AD30" s="218"/>
      <c r="AE30" s="219"/>
      <c r="AF30" s="219"/>
      <c r="AG30" s="219"/>
      <c r="AH30" s="220"/>
      <c r="AI30" s="218"/>
      <c r="AJ30" s="219"/>
      <c r="AK30" s="219"/>
      <c r="AL30" s="219"/>
      <c r="AM30" s="220"/>
    </row>
    <row r="31" spans="1:39" ht="17.149999999999999" customHeight="1" x14ac:dyDescent="0.3">
      <c r="A31" s="21"/>
      <c r="B31" s="21"/>
      <c r="C31" s="21"/>
      <c r="D31" s="154"/>
      <c r="E31" s="154"/>
      <c r="F31" s="154"/>
      <c r="G31" s="21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218"/>
      <c r="Z31" s="219"/>
      <c r="AA31" s="219"/>
      <c r="AB31" s="219"/>
      <c r="AC31" s="220"/>
      <c r="AD31" s="218"/>
      <c r="AE31" s="219"/>
      <c r="AF31" s="219"/>
      <c r="AG31" s="219"/>
      <c r="AH31" s="220"/>
      <c r="AI31" s="218"/>
      <c r="AJ31" s="219"/>
      <c r="AK31" s="219"/>
      <c r="AL31" s="219"/>
      <c r="AM31" s="220"/>
    </row>
    <row r="32" spans="1:39" ht="17.149999999999999" customHeight="1" x14ac:dyDescent="0.3">
      <c r="A32" s="154"/>
      <c r="B32" s="154"/>
      <c r="C32" s="154"/>
      <c r="D32" s="154"/>
      <c r="E32" s="154"/>
      <c r="F32" s="154"/>
      <c r="G32" s="21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218"/>
      <c r="Z32" s="219"/>
      <c r="AA32" s="219"/>
      <c r="AB32" s="219"/>
      <c r="AC32" s="220"/>
      <c r="AD32" s="218"/>
      <c r="AE32" s="219"/>
      <c r="AF32" s="219"/>
      <c r="AG32" s="219"/>
      <c r="AH32" s="220"/>
      <c r="AI32" s="218"/>
      <c r="AJ32" s="219"/>
      <c r="AK32" s="219"/>
      <c r="AL32" s="219"/>
      <c r="AM32" s="220"/>
    </row>
    <row r="33" spans="1:39" ht="17.149999999999999" customHeight="1" x14ac:dyDescent="0.3">
      <c r="A33" s="154"/>
      <c r="B33" s="154"/>
      <c r="C33" s="154"/>
      <c r="D33" s="154"/>
      <c r="E33" s="154"/>
      <c r="F33" s="154"/>
      <c r="G33" s="21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218"/>
      <c r="Z33" s="219"/>
      <c r="AA33" s="219"/>
      <c r="AB33" s="219"/>
      <c r="AC33" s="220"/>
      <c r="AD33" s="218"/>
      <c r="AE33" s="219"/>
      <c r="AF33" s="219"/>
      <c r="AG33" s="219"/>
      <c r="AH33" s="220"/>
      <c r="AI33" s="218"/>
      <c r="AJ33" s="219"/>
      <c r="AK33" s="219"/>
      <c r="AL33" s="219"/>
      <c r="AM33" s="220"/>
    </row>
    <row r="34" spans="1:39" ht="17.149999999999999" customHeight="1" x14ac:dyDescent="0.3">
      <c r="A34" s="154"/>
      <c r="B34" s="154"/>
      <c r="C34" s="154"/>
      <c r="D34" s="154"/>
      <c r="E34" s="154"/>
      <c r="F34" s="154"/>
      <c r="G34" s="21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218"/>
      <c r="Z34" s="219"/>
      <c r="AA34" s="219"/>
      <c r="AB34" s="219"/>
      <c r="AC34" s="220"/>
      <c r="AD34" s="218"/>
      <c r="AE34" s="219"/>
      <c r="AF34" s="219"/>
      <c r="AG34" s="219"/>
      <c r="AH34" s="220"/>
      <c r="AI34" s="218"/>
      <c r="AJ34" s="219"/>
      <c r="AK34" s="219"/>
      <c r="AL34" s="219"/>
      <c r="AM34" s="220"/>
    </row>
    <row r="35" spans="1:39" ht="17.149999999999999" customHeight="1" x14ac:dyDescent="0.3">
      <c r="A35" s="154"/>
      <c r="B35" s="154"/>
      <c r="C35" s="154"/>
      <c r="D35" s="154"/>
      <c r="E35" s="154"/>
      <c r="F35" s="154"/>
      <c r="G35" s="21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218"/>
      <c r="Z35" s="219"/>
      <c r="AA35" s="219"/>
      <c r="AB35" s="219"/>
      <c r="AC35" s="220"/>
      <c r="AD35" s="218"/>
      <c r="AE35" s="219"/>
      <c r="AF35" s="219"/>
      <c r="AG35" s="219"/>
      <c r="AH35" s="220"/>
      <c r="AI35" s="218"/>
      <c r="AJ35" s="219"/>
      <c r="AK35" s="219"/>
      <c r="AL35" s="219"/>
      <c r="AM35" s="220"/>
    </row>
    <row r="36" spans="1:39" ht="17.149999999999999" customHeight="1" x14ac:dyDescent="0.3">
      <c r="A36" s="154"/>
      <c r="B36" s="154"/>
      <c r="C36" s="154"/>
      <c r="D36" s="154"/>
      <c r="E36" s="154"/>
      <c r="F36" s="154"/>
      <c r="G36" s="21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218"/>
      <c r="Z36" s="219"/>
      <c r="AA36" s="219"/>
      <c r="AB36" s="219"/>
      <c r="AC36" s="220"/>
      <c r="AD36" s="218"/>
      <c r="AE36" s="219"/>
      <c r="AF36" s="219"/>
      <c r="AG36" s="219"/>
      <c r="AH36" s="220"/>
      <c r="AI36" s="218"/>
      <c r="AJ36" s="219"/>
      <c r="AK36" s="219"/>
      <c r="AL36" s="219"/>
      <c r="AM36" s="220"/>
    </row>
    <row r="37" spans="1:39" ht="17.149999999999999" customHeight="1" x14ac:dyDescent="0.3">
      <c r="A37" s="154"/>
      <c r="B37" s="154"/>
      <c r="C37" s="154"/>
      <c r="D37" s="154"/>
      <c r="E37" s="154"/>
      <c r="F37" s="154"/>
      <c r="G37" s="21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221"/>
      <c r="Z37" s="222"/>
      <c r="AA37" s="222"/>
      <c r="AB37" s="222"/>
      <c r="AC37" s="223"/>
      <c r="AD37" s="221"/>
      <c r="AE37" s="222"/>
      <c r="AF37" s="222"/>
      <c r="AG37" s="222"/>
      <c r="AH37" s="223"/>
      <c r="AI37" s="221"/>
      <c r="AJ37" s="222"/>
      <c r="AK37" s="222"/>
      <c r="AL37" s="222"/>
      <c r="AM37" s="223"/>
    </row>
  </sheetData>
  <sortState ref="B6:W24">
    <sortCondition descending="1" ref="E6:E24"/>
    <sortCondition ref="G6:G24"/>
  </sortState>
  <conditionalFormatting sqref="C6:C24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L44"/>
  <sheetViews>
    <sheetView showGridLines="0" workbookViewId="0">
      <selection activeCell="B30" sqref="B30"/>
    </sheetView>
  </sheetViews>
  <sheetFormatPr baseColWidth="10" defaultColWidth="10.81640625" defaultRowHeight="14.5" customHeight="1" x14ac:dyDescent="0.25"/>
  <cols>
    <col min="1" max="2" width="6.453125" style="168" customWidth="1"/>
    <col min="3" max="3" width="5.81640625" style="168" customWidth="1"/>
    <col min="4" max="4" width="22.81640625" style="168" customWidth="1"/>
    <col min="5" max="5" width="8.1796875" style="168" customWidth="1"/>
    <col min="6" max="6" width="8.1796875" style="182" customWidth="1"/>
    <col min="7" max="7" width="6.453125" style="168" customWidth="1"/>
    <col min="8" max="8" width="10.81640625" style="168" hidden="1" customWidth="1"/>
    <col min="9" max="17" width="10.81640625" style="182" customWidth="1"/>
    <col min="18" max="22" width="10.81640625" style="168" hidden="1" customWidth="1"/>
    <col min="23" max="24" width="11.453125" style="168" customWidth="1"/>
    <col min="25" max="246" width="10.81640625" style="168" customWidth="1"/>
  </cols>
  <sheetData>
    <row r="1" spans="1:27" ht="17.149999999999999" customHeight="1" x14ac:dyDescent="0.35">
      <c r="A1" s="2"/>
      <c r="B1" s="2"/>
      <c r="C1" s="2"/>
      <c r="D1" s="3" t="s">
        <v>161</v>
      </c>
      <c r="E1" s="2"/>
      <c r="F1" s="2"/>
      <c r="G1" s="2"/>
      <c r="H1" s="5"/>
      <c r="I1" s="188">
        <v>45809</v>
      </c>
      <c r="J1" s="183">
        <v>45809</v>
      </c>
      <c r="K1" s="196">
        <v>45767</v>
      </c>
      <c r="L1" s="183">
        <v>45753</v>
      </c>
      <c r="M1" s="189">
        <v>45752</v>
      </c>
      <c r="N1" s="184">
        <v>45725</v>
      </c>
      <c r="O1" s="5">
        <v>45669</v>
      </c>
      <c r="P1" s="183">
        <v>45633</v>
      </c>
      <c r="Q1" s="5">
        <v>45627</v>
      </c>
      <c r="R1" s="6"/>
      <c r="S1" s="7"/>
      <c r="T1" s="7"/>
      <c r="U1" s="7"/>
      <c r="V1" s="8"/>
      <c r="W1" s="9"/>
      <c r="X1" s="9"/>
      <c r="Y1" s="10"/>
      <c r="Z1" s="11"/>
      <c r="AA1" s="12"/>
    </row>
    <row r="2" spans="1:2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1769</v>
      </c>
      <c r="J2" s="184" t="s">
        <v>1769</v>
      </c>
      <c r="K2" s="189" t="s">
        <v>1295</v>
      </c>
      <c r="L2" s="184" t="s">
        <v>1606</v>
      </c>
      <c r="M2" s="189" t="s">
        <v>218</v>
      </c>
      <c r="N2" s="184" t="s">
        <v>31</v>
      </c>
      <c r="O2" s="17" t="s">
        <v>253</v>
      </c>
      <c r="P2" s="184" t="s">
        <v>885</v>
      </c>
      <c r="Q2" s="17" t="s">
        <v>926</v>
      </c>
      <c r="R2" s="19"/>
      <c r="S2" s="20"/>
      <c r="T2" s="20"/>
      <c r="U2" s="20"/>
      <c r="V2" s="21"/>
      <c r="W2" s="9"/>
      <c r="X2" s="9"/>
      <c r="Y2" s="22"/>
      <c r="Z2" s="187"/>
      <c r="AA2" s="23"/>
    </row>
    <row r="3" spans="1:27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1849</v>
      </c>
      <c r="J3" s="185" t="s">
        <v>321</v>
      </c>
      <c r="K3" s="190" t="s">
        <v>51</v>
      </c>
      <c r="L3" s="185" t="s">
        <v>321</v>
      </c>
      <c r="M3" s="190" t="s">
        <v>32</v>
      </c>
      <c r="N3" s="185">
        <v>33</v>
      </c>
      <c r="O3" s="2" t="s">
        <v>412</v>
      </c>
      <c r="P3" s="185" t="s">
        <v>51</v>
      </c>
      <c r="Q3" s="2" t="s">
        <v>51</v>
      </c>
      <c r="R3" s="27"/>
      <c r="S3" s="21"/>
      <c r="T3" s="21"/>
      <c r="U3" s="21"/>
      <c r="V3" s="21"/>
      <c r="W3" s="9"/>
      <c r="X3" s="9"/>
      <c r="Y3" s="22"/>
      <c r="Z3" s="187"/>
      <c r="AA3" s="23"/>
    </row>
    <row r="4" spans="1:27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1296</v>
      </c>
      <c r="K4" s="190" t="s">
        <v>1296</v>
      </c>
      <c r="L4" s="185" t="s">
        <v>1015</v>
      </c>
      <c r="M4" s="190" t="s">
        <v>1296</v>
      </c>
      <c r="N4" s="185" t="s">
        <v>1015</v>
      </c>
      <c r="O4" s="2" t="s">
        <v>1296</v>
      </c>
      <c r="P4" s="185" t="s">
        <v>1015</v>
      </c>
      <c r="Q4" s="2" t="s">
        <v>1296</v>
      </c>
      <c r="R4" s="27"/>
      <c r="S4" s="21"/>
      <c r="T4" s="21"/>
      <c r="U4" s="21"/>
      <c r="V4" s="21"/>
      <c r="W4" s="9"/>
      <c r="X4" s="9"/>
      <c r="Y4" s="22"/>
      <c r="Z4" s="187"/>
      <c r="AA4" s="23"/>
    </row>
    <row r="5" spans="1:27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1</v>
      </c>
      <c r="J5" s="185">
        <v>1</v>
      </c>
      <c r="K5" s="190">
        <v>2</v>
      </c>
      <c r="L5" s="185">
        <v>1</v>
      </c>
      <c r="M5" s="190">
        <v>4</v>
      </c>
      <c r="N5" s="185">
        <v>1</v>
      </c>
      <c r="O5" s="2">
        <v>4</v>
      </c>
      <c r="P5" s="185">
        <v>3</v>
      </c>
      <c r="Q5" s="2">
        <v>1</v>
      </c>
      <c r="R5" s="28"/>
      <c r="S5" s="29"/>
      <c r="T5" s="29"/>
      <c r="U5" s="29"/>
      <c r="V5" s="29"/>
      <c r="W5" s="9"/>
      <c r="X5" s="9"/>
      <c r="Y5" s="22"/>
      <c r="Z5" s="187"/>
      <c r="AA5" s="23"/>
    </row>
    <row r="6" spans="1:27" ht="17.149999999999999" customHeight="1" x14ac:dyDescent="0.35">
      <c r="A6" s="61">
        <v>1</v>
      </c>
      <c r="B6" s="61">
        <v>1</v>
      </c>
      <c r="C6" s="30">
        <f t="shared" ref="C6:C24" si="0">B6-A6</f>
        <v>0</v>
      </c>
      <c r="D6" s="2" t="s">
        <v>949</v>
      </c>
      <c r="E6" s="2">
        <f t="shared" ref="E6:E28" si="1">LARGE(H6:V6,1)+LARGE(H6:V6,2)+LARGE(H6:V6,3)+LARGE(H6:V6,4)+LARGE(H6:V6,5)+F6</f>
        <v>35</v>
      </c>
      <c r="F6" s="239">
        <v>20</v>
      </c>
      <c r="G6" s="30">
        <f t="shared" ref="G6:G28" si="2">COUNT(H6:Q6)</f>
        <v>2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>
        <v>10</v>
      </c>
      <c r="N6" s="186" t="s">
        <v>13</v>
      </c>
      <c r="O6" s="31" t="s">
        <v>13</v>
      </c>
      <c r="P6" s="186" t="s">
        <v>13</v>
      </c>
      <c r="Q6" s="31">
        <v>5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22"/>
      <c r="Z6" s="187"/>
      <c r="AA6" s="23"/>
    </row>
    <row r="7" spans="1:27" ht="17.149999999999999" customHeight="1" x14ac:dyDescent="0.35">
      <c r="A7" s="61">
        <v>2</v>
      </c>
      <c r="B7" s="61">
        <v>2</v>
      </c>
      <c r="C7" s="30">
        <f t="shared" si="0"/>
        <v>0</v>
      </c>
      <c r="D7" s="18" t="s">
        <v>155</v>
      </c>
      <c r="E7" s="2">
        <f t="shared" si="1"/>
        <v>30</v>
      </c>
      <c r="F7" s="238">
        <v>20</v>
      </c>
      <c r="G7" s="30">
        <f t="shared" si="2"/>
        <v>1</v>
      </c>
      <c r="H7" s="31"/>
      <c r="I7" s="191" t="s">
        <v>13</v>
      </c>
      <c r="J7" s="186" t="s">
        <v>13</v>
      </c>
      <c r="K7" s="191">
        <v>10</v>
      </c>
      <c r="L7" s="186" t="s">
        <v>13</v>
      </c>
      <c r="M7" s="191" t="s">
        <v>13</v>
      </c>
      <c r="N7" s="186" t="s">
        <v>13</v>
      </c>
      <c r="O7" s="31" t="s">
        <v>13</v>
      </c>
      <c r="P7" s="186" t="s">
        <v>13</v>
      </c>
      <c r="Q7" s="31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22"/>
      <c r="Z7" s="187"/>
      <c r="AA7" s="23"/>
    </row>
    <row r="8" spans="1:27" ht="17.149999999999999" customHeight="1" x14ac:dyDescent="0.35">
      <c r="A8" s="61">
        <v>3</v>
      </c>
      <c r="B8" s="61">
        <v>5</v>
      </c>
      <c r="C8" s="30">
        <f t="shared" si="0"/>
        <v>2</v>
      </c>
      <c r="D8" s="2" t="s">
        <v>158</v>
      </c>
      <c r="E8" s="2">
        <f t="shared" si="1"/>
        <v>29</v>
      </c>
      <c r="F8" s="239">
        <v>20</v>
      </c>
      <c r="G8" s="30">
        <f t="shared" si="2"/>
        <v>2</v>
      </c>
      <c r="H8" s="31"/>
      <c r="I8" s="191">
        <v>5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31" t="s">
        <v>13</v>
      </c>
      <c r="P8" s="186">
        <v>4</v>
      </c>
      <c r="Q8" s="31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22"/>
      <c r="Z8" s="187"/>
      <c r="AA8" s="23"/>
    </row>
    <row r="9" spans="1:27" ht="17.149999999999999" customHeight="1" x14ac:dyDescent="0.35">
      <c r="A9" s="61">
        <v>4</v>
      </c>
      <c r="B9" s="61">
        <v>3</v>
      </c>
      <c r="C9" s="30">
        <f t="shared" si="0"/>
        <v>-1</v>
      </c>
      <c r="D9" s="2" t="s">
        <v>157</v>
      </c>
      <c r="E9" s="2">
        <f t="shared" si="1"/>
        <v>26</v>
      </c>
      <c r="F9" s="239">
        <v>20</v>
      </c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31" t="s">
        <v>13</v>
      </c>
      <c r="P9" s="186">
        <v>6</v>
      </c>
      <c r="Q9" s="31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22"/>
      <c r="Z9" s="187"/>
      <c r="AA9" s="23"/>
    </row>
    <row r="10" spans="1:27" ht="17.149999999999999" customHeight="1" x14ac:dyDescent="0.35">
      <c r="A10" s="61">
        <v>5</v>
      </c>
      <c r="B10" s="61">
        <v>4</v>
      </c>
      <c r="C10" s="30">
        <f t="shared" si="0"/>
        <v>-1</v>
      </c>
      <c r="D10" s="2" t="s">
        <v>1231</v>
      </c>
      <c r="E10" s="2">
        <f t="shared" si="1"/>
        <v>26</v>
      </c>
      <c r="F10" s="239">
        <v>20</v>
      </c>
      <c r="G10" s="30">
        <f t="shared" si="2"/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>
        <v>6</v>
      </c>
      <c r="N10" s="186" t="s">
        <v>13</v>
      </c>
      <c r="O10" s="31" t="s">
        <v>13</v>
      </c>
      <c r="P10" s="186" t="s">
        <v>13</v>
      </c>
      <c r="Q10" s="31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22"/>
      <c r="Z10" s="187"/>
      <c r="AA10" s="23"/>
    </row>
    <row r="11" spans="1:27" ht="17.149999999999999" customHeight="1" x14ac:dyDescent="0.35">
      <c r="A11" s="61">
        <v>6</v>
      </c>
      <c r="B11" s="61">
        <v>6</v>
      </c>
      <c r="C11" s="30">
        <f t="shared" si="0"/>
        <v>0</v>
      </c>
      <c r="D11" s="2" t="s">
        <v>1232</v>
      </c>
      <c r="E11" s="2">
        <f t="shared" si="1"/>
        <v>24</v>
      </c>
      <c r="F11" s="239">
        <v>20</v>
      </c>
      <c r="G11" s="30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>
        <v>4</v>
      </c>
      <c r="N11" s="186" t="s">
        <v>13</v>
      </c>
      <c r="O11" s="31" t="s">
        <v>13</v>
      </c>
      <c r="P11" s="186" t="s">
        <v>13</v>
      </c>
      <c r="Q11" s="31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22"/>
      <c r="Z11" s="187"/>
      <c r="AA11" s="23"/>
    </row>
    <row r="12" spans="1:27" ht="17.149999999999999" customHeight="1" x14ac:dyDescent="0.35">
      <c r="A12" s="61">
        <v>7</v>
      </c>
      <c r="B12" s="61">
        <v>7</v>
      </c>
      <c r="C12" s="30">
        <f t="shared" si="0"/>
        <v>0</v>
      </c>
      <c r="D12" s="2" t="s">
        <v>604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31" t="s">
        <v>13</v>
      </c>
      <c r="P12" s="186" t="s">
        <v>13</v>
      </c>
      <c r="Q12" s="31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22"/>
      <c r="Z12" s="187"/>
      <c r="AA12" s="23"/>
    </row>
    <row r="13" spans="1:27" ht="17.149999999999999" customHeight="1" x14ac:dyDescent="0.35">
      <c r="A13" s="61">
        <v>8</v>
      </c>
      <c r="B13" s="61">
        <v>8</v>
      </c>
      <c r="C13" s="30">
        <f t="shared" si="0"/>
        <v>0</v>
      </c>
      <c r="D13" s="2" t="s">
        <v>565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 t="s">
        <v>13</v>
      </c>
      <c r="Q13" s="31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22"/>
      <c r="Z13" s="187"/>
      <c r="AA13" s="23"/>
    </row>
    <row r="14" spans="1:27" ht="17.149999999999999" customHeight="1" x14ac:dyDescent="0.35">
      <c r="A14" s="61">
        <v>9</v>
      </c>
      <c r="B14" s="61">
        <v>9</v>
      </c>
      <c r="C14" s="30">
        <f t="shared" si="0"/>
        <v>0</v>
      </c>
      <c r="D14" s="18" t="s">
        <v>163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31" t="s">
        <v>13</v>
      </c>
      <c r="P14" s="186" t="s">
        <v>13</v>
      </c>
      <c r="Q14" s="31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22"/>
      <c r="Z14" s="187"/>
      <c r="AA14" s="23"/>
    </row>
    <row r="15" spans="1:27" ht="17.149999999999999" customHeight="1" x14ac:dyDescent="0.35">
      <c r="A15" s="61">
        <v>10</v>
      </c>
      <c r="B15" s="61">
        <v>10</v>
      </c>
      <c r="C15" s="30">
        <f t="shared" si="0"/>
        <v>0</v>
      </c>
      <c r="D15" s="2" t="s">
        <v>235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31" t="s">
        <v>13</v>
      </c>
      <c r="P15" s="186" t="s">
        <v>13</v>
      </c>
      <c r="Q15" s="31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22"/>
      <c r="Z15" s="187"/>
      <c r="AA15" s="23"/>
    </row>
    <row r="16" spans="1:27" ht="17.149999999999999" customHeight="1" x14ac:dyDescent="0.35">
      <c r="A16" s="61">
        <v>11</v>
      </c>
      <c r="B16" s="61">
        <v>11</v>
      </c>
      <c r="C16" s="30">
        <f t="shared" si="0"/>
        <v>0</v>
      </c>
      <c r="D16" s="18" t="s">
        <v>1230</v>
      </c>
      <c r="E16" s="2">
        <f t="shared" si="1"/>
        <v>20</v>
      </c>
      <c r="F16" s="238">
        <v>20</v>
      </c>
      <c r="G16" s="30">
        <f t="shared" si="2"/>
        <v>0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31" t="s">
        <v>13</v>
      </c>
      <c r="P16" s="186" t="s">
        <v>13</v>
      </c>
      <c r="Q16" s="31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22"/>
      <c r="Z16" s="187"/>
      <c r="AA16" s="23"/>
    </row>
    <row r="17" spans="1:246" ht="17.149999999999999" customHeight="1" x14ac:dyDescent="0.35">
      <c r="A17" s="61">
        <v>12</v>
      </c>
      <c r="B17" s="61">
        <v>12</v>
      </c>
      <c r="C17" s="30">
        <f t="shared" si="0"/>
        <v>0</v>
      </c>
      <c r="D17" s="2" t="s">
        <v>1233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1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22"/>
      <c r="Z17" s="187"/>
      <c r="AA17" s="23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</row>
    <row r="18" spans="1:246" ht="17.149999999999999" customHeight="1" x14ac:dyDescent="0.35">
      <c r="A18" s="61">
        <v>13</v>
      </c>
      <c r="B18" s="61">
        <v>13</v>
      </c>
      <c r="C18" s="30">
        <f t="shared" si="0"/>
        <v>0</v>
      </c>
      <c r="D18" s="2" t="s">
        <v>1234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31" t="s">
        <v>13</v>
      </c>
      <c r="P18" s="186" t="s">
        <v>13</v>
      </c>
      <c r="Q18" s="31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22"/>
      <c r="Z18" s="187"/>
      <c r="AA18" s="23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</row>
    <row r="19" spans="1:246" ht="17.149999999999999" customHeight="1" x14ac:dyDescent="0.35">
      <c r="A19" s="61">
        <v>14</v>
      </c>
      <c r="B19" s="61">
        <v>14</v>
      </c>
      <c r="C19" s="30">
        <f t="shared" si="0"/>
        <v>0</v>
      </c>
      <c r="D19" s="18" t="s">
        <v>159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31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22"/>
      <c r="Z19" s="187"/>
      <c r="AA19" s="23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</row>
    <row r="20" spans="1:246" ht="17.149999999999999" customHeight="1" x14ac:dyDescent="0.35">
      <c r="A20" s="61">
        <v>15</v>
      </c>
      <c r="B20" s="61">
        <v>15</v>
      </c>
      <c r="C20" s="30">
        <f t="shared" si="0"/>
        <v>0</v>
      </c>
      <c r="D20" s="2" t="s">
        <v>1373</v>
      </c>
      <c r="E20" s="2">
        <f t="shared" si="1"/>
        <v>11</v>
      </c>
      <c r="F20" s="239"/>
      <c r="G20" s="30">
        <f t="shared" si="2"/>
        <v>2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>
        <v>8</v>
      </c>
      <c r="N20" s="186">
        <v>3</v>
      </c>
      <c r="O20" s="31" t="s">
        <v>13</v>
      </c>
      <c r="P20" s="186" t="s">
        <v>13</v>
      </c>
      <c r="Q20" s="31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22"/>
      <c r="Z20" s="187"/>
      <c r="AA20" s="23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</row>
    <row r="21" spans="1:246" ht="17.149999999999999" customHeight="1" x14ac:dyDescent="0.35">
      <c r="A21" s="61">
        <v>16</v>
      </c>
      <c r="B21" s="61">
        <v>16</v>
      </c>
      <c r="C21" s="30">
        <f t="shared" si="0"/>
        <v>0</v>
      </c>
      <c r="D21" s="2" t="s">
        <v>605</v>
      </c>
      <c r="E21" s="2">
        <f t="shared" si="1"/>
        <v>10</v>
      </c>
      <c r="F21" s="239"/>
      <c r="G21" s="30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31">
        <v>10</v>
      </c>
      <c r="P21" s="186" t="s">
        <v>13</v>
      </c>
      <c r="Q21" s="31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22"/>
      <c r="Z21" s="187"/>
      <c r="AA21" s="23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</row>
    <row r="22" spans="1:246" ht="17.149999999999999" customHeight="1" x14ac:dyDescent="0.35">
      <c r="A22" s="61">
        <v>17</v>
      </c>
      <c r="B22" s="61">
        <v>17</v>
      </c>
      <c r="C22" s="30">
        <f t="shared" si="0"/>
        <v>0</v>
      </c>
      <c r="D22" s="18" t="s">
        <v>160</v>
      </c>
      <c r="E22" s="2">
        <f t="shared" si="1"/>
        <v>8</v>
      </c>
      <c r="F22" s="238"/>
      <c r="G22" s="30">
        <f t="shared" si="2"/>
        <v>1</v>
      </c>
      <c r="H22" s="31"/>
      <c r="I22" s="191" t="s">
        <v>13</v>
      </c>
      <c r="J22" s="186" t="s">
        <v>13</v>
      </c>
      <c r="K22" s="191">
        <v>8</v>
      </c>
      <c r="L22" s="186" t="s">
        <v>13</v>
      </c>
      <c r="M22" s="19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22"/>
      <c r="Z22" s="187"/>
      <c r="AA22" s="23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</row>
    <row r="23" spans="1:246" ht="17.149999999999999" customHeight="1" x14ac:dyDescent="0.35">
      <c r="A23" s="61">
        <v>18</v>
      </c>
      <c r="B23" s="61">
        <v>18</v>
      </c>
      <c r="C23" s="30">
        <f t="shared" si="0"/>
        <v>0</v>
      </c>
      <c r="D23" s="18" t="s">
        <v>1011</v>
      </c>
      <c r="E23" s="2">
        <f t="shared" si="1"/>
        <v>8</v>
      </c>
      <c r="F23" s="238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31">
        <v>8</v>
      </c>
      <c r="P23" s="186" t="s">
        <v>13</v>
      </c>
      <c r="Q23" s="31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22"/>
      <c r="Z23" s="187"/>
      <c r="AA23" s="23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</row>
    <row r="24" spans="1:246" ht="17.149999999999999" customHeight="1" x14ac:dyDescent="0.35">
      <c r="A24" s="61">
        <v>19</v>
      </c>
      <c r="B24" s="61">
        <v>19</v>
      </c>
      <c r="C24" s="30">
        <f t="shared" si="0"/>
        <v>0</v>
      </c>
      <c r="D24" s="2" t="s">
        <v>762</v>
      </c>
      <c r="E24" s="2">
        <f t="shared" si="1"/>
        <v>6</v>
      </c>
      <c r="F24" s="239"/>
      <c r="G24" s="30">
        <f t="shared" si="2"/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31">
        <v>6</v>
      </c>
      <c r="P24" s="186" t="s">
        <v>13</v>
      </c>
      <c r="Q24" s="31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22"/>
      <c r="Z24" s="187"/>
      <c r="AA24" s="23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</row>
    <row r="25" spans="1:246" ht="17.149999999999999" customHeight="1" x14ac:dyDescent="0.35">
      <c r="A25" s="61">
        <v>20</v>
      </c>
      <c r="B25" s="61"/>
      <c r="C25" s="30"/>
      <c r="D25" s="18" t="s">
        <v>1770</v>
      </c>
      <c r="E25" s="2">
        <f t="shared" si="1"/>
        <v>5</v>
      </c>
      <c r="F25" s="238"/>
      <c r="G25" s="30">
        <f t="shared" si="2"/>
        <v>1</v>
      </c>
      <c r="H25" s="31"/>
      <c r="I25" s="191" t="s">
        <v>13</v>
      </c>
      <c r="J25" s="186">
        <v>5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 t="s">
        <v>13</v>
      </c>
      <c r="Q25" s="31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22"/>
      <c r="Z25" s="187"/>
      <c r="AA25" s="23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</row>
    <row r="26" spans="1:246" ht="17.149999999999999" customHeight="1" x14ac:dyDescent="0.35">
      <c r="A26" s="61">
        <v>21</v>
      </c>
      <c r="B26" s="61">
        <v>20</v>
      </c>
      <c r="C26" s="30">
        <f>B26-A26</f>
        <v>-1</v>
      </c>
      <c r="D26" s="18" t="s">
        <v>273</v>
      </c>
      <c r="E26" s="2">
        <f t="shared" si="1"/>
        <v>4</v>
      </c>
      <c r="F26" s="238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31">
        <v>4</v>
      </c>
      <c r="P26" s="186" t="s">
        <v>13</v>
      </c>
      <c r="Q26" s="31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22"/>
      <c r="Z26" s="187"/>
      <c r="AA26" s="23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</row>
    <row r="27" spans="1:246" ht="17.149999999999999" customHeight="1" x14ac:dyDescent="0.35">
      <c r="A27" s="61">
        <v>22</v>
      </c>
      <c r="B27" s="61">
        <v>21</v>
      </c>
      <c r="C27" s="30">
        <f>B27-A27</f>
        <v>-1</v>
      </c>
      <c r="D27" s="18" t="s">
        <v>886</v>
      </c>
      <c r="E27" s="2">
        <f t="shared" si="1"/>
        <v>3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31" t="s">
        <v>13</v>
      </c>
      <c r="P27" s="186">
        <v>3</v>
      </c>
      <c r="Q27" s="31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22"/>
      <c r="Z27" s="187"/>
      <c r="AA27" s="23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</row>
    <row r="28" spans="1:246" ht="17.149999999999999" customHeight="1" x14ac:dyDescent="0.35">
      <c r="A28" s="61">
        <v>23</v>
      </c>
      <c r="B28" s="61">
        <v>22</v>
      </c>
      <c r="C28" s="30">
        <f>B28-A28</f>
        <v>-1</v>
      </c>
      <c r="D28" s="2" t="s">
        <v>1608</v>
      </c>
      <c r="E28" s="2">
        <f t="shared" si="1"/>
        <v>3</v>
      </c>
      <c r="F28" s="239"/>
      <c r="G28" s="30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>
        <v>3</v>
      </c>
      <c r="M28" s="19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22"/>
      <c r="Z28" s="187"/>
      <c r="AA28" s="23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</row>
    <row r="29" spans="1:246" ht="17.149999999999999" customHeight="1" x14ac:dyDescent="0.35">
      <c r="A29" s="61"/>
      <c r="B29" s="61"/>
      <c r="C29" s="30"/>
      <c r="D29" s="2"/>
      <c r="E29" s="2">
        <f t="shared" ref="E29:E32" si="3">LARGE(H29:V29,1)+LARGE(H29:V29,2)+LARGE(H29:V29,3)+LARGE(H29:V29,4)+LARGE(H29:V29,5)+F29</f>
        <v>0</v>
      </c>
      <c r="F29" s="239"/>
      <c r="G29" s="30">
        <f t="shared" ref="G29:G32" si="4">COUNT(H29:Q29)</f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 t="s">
        <v>13</v>
      </c>
      <c r="Q29" s="31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22"/>
      <c r="Z29" s="187"/>
      <c r="AA29" s="23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</row>
    <row r="30" spans="1:246" ht="17.149999999999999" customHeight="1" x14ac:dyDescent="0.35">
      <c r="A30" s="61"/>
      <c r="B30" s="2"/>
      <c r="C30" s="2"/>
      <c r="D30" s="2"/>
      <c r="E30" s="2">
        <f t="shared" si="3"/>
        <v>0</v>
      </c>
      <c r="F30" s="239"/>
      <c r="G30" s="30">
        <f t="shared" si="4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31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22"/>
      <c r="Z30" s="187"/>
      <c r="AA30" s="23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</row>
    <row r="31" spans="1:246" ht="17.149999999999999" customHeight="1" x14ac:dyDescent="0.35">
      <c r="A31" s="61"/>
      <c r="B31" s="2"/>
      <c r="C31" s="2"/>
      <c r="D31" s="2"/>
      <c r="E31" s="2">
        <f t="shared" si="3"/>
        <v>0</v>
      </c>
      <c r="F31" s="239"/>
      <c r="G31" s="30">
        <f t="shared" si="4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1" t="s">
        <v>13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22"/>
      <c r="Z31" s="187"/>
      <c r="AA31" s="23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</row>
    <row r="32" spans="1:246" ht="17.149999999999999" customHeight="1" x14ac:dyDescent="0.35">
      <c r="A32" s="64"/>
      <c r="B32" s="2"/>
      <c r="C32" s="2"/>
      <c r="D32" s="31"/>
      <c r="E32" s="2">
        <f t="shared" si="3"/>
        <v>0</v>
      </c>
      <c r="F32" s="239"/>
      <c r="G32" s="30">
        <f t="shared" si="4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22"/>
      <c r="Z32" s="187"/>
      <c r="AA32" s="23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</row>
    <row r="33" spans="1:246" ht="17.149999999999999" customHeight="1" x14ac:dyDescent="0.35">
      <c r="A33" s="40"/>
      <c r="B33" s="40"/>
      <c r="C33" s="40"/>
      <c r="D33" s="40"/>
      <c r="E33" s="40"/>
      <c r="F33" s="40"/>
      <c r="G33" s="41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35"/>
      <c r="S33" s="35"/>
      <c r="T33" s="35"/>
      <c r="U33" s="35"/>
      <c r="V33" s="35"/>
      <c r="W33" s="35"/>
      <c r="X33" s="35"/>
      <c r="Y33" s="22"/>
      <c r="Z33" s="187"/>
      <c r="AA33" s="23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</row>
    <row r="34" spans="1:246" ht="17.149999999999999" customHeight="1" x14ac:dyDescent="0.35">
      <c r="A34" s="35"/>
      <c r="B34" s="35"/>
      <c r="C34" s="35"/>
      <c r="D34" s="35"/>
      <c r="E34" s="42" t="s">
        <v>16</v>
      </c>
      <c r="F34" s="42"/>
      <c r="G34" s="21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>
        <f>SUM(R6:R32)</f>
        <v>0</v>
      </c>
      <c r="S34" s="35">
        <f>SUM(S6:S32)</f>
        <v>0</v>
      </c>
      <c r="T34" s="35">
        <f>SUM(T6:T32)</f>
        <v>0</v>
      </c>
      <c r="U34" s="35">
        <f>SUM(U6:U32)</f>
        <v>0</v>
      </c>
      <c r="V34" s="35">
        <f>SUM(V6:V32)</f>
        <v>0</v>
      </c>
      <c r="W34" s="35"/>
      <c r="X34" s="35"/>
      <c r="Y34" s="22"/>
      <c r="Z34" s="187"/>
      <c r="AA34" s="23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</row>
    <row r="35" spans="1:246" ht="17.149999999999999" customHeight="1" x14ac:dyDescent="0.35">
      <c r="A35" s="35"/>
      <c r="B35" s="35"/>
      <c r="C35" s="35"/>
      <c r="D35" s="35"/>
      <c r="E35" s="35"/>
      <c r="F35" s="35"/>
      <c r="G35" s="21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22"/>
      <c r="Z35" s="187"/>
      <c r="AA35" s="23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</row>
    <row r="36" spans="1:246" ht="17.149999999999999" customHeight="1" x14ac:dyDescent="0.35">
      <c r="A36" s="35"/>
      <c r="B36" s="35"/>
      <c r="C36" s="35"/>
      <c r="D36" s="35"/>
      <c r="E36" s="35"/>
      <c r="F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22"/>
      <c r="Z36" s="187"/>
      <c r="AA36" s="23"/>
    </row>
    <row r="37" spans="1:246" ht="17.149999999999999" customHeight="1" x14ac:dyDescent="0.35">
      <c r="A37" s="35"/>
      <c r="B37" s="35"/>
      <c r="C37" s="35"/>
      <c r="D37" s="35"/>
      <c r="E37" s="35"/>
      <c r="F37" s="35"/>
      <c r="G37" s="21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22"/>
      <c r="Z37" s="187"/>
      <c r="AA37" s="23"/>
    </row>
    <row r="38" spans="1:246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22"/>
      <c r="Z38" s="187"/>
      <c r="AA38" s="23"/>
    </row>
    <row r="39" spans="1:246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22"/>
      <c r="Z39" s="187"/>
      <c r="AA39" s="23"/>
    </row>
    <row r="40" spans="1:246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22"/>
      <c r="Z40" s="187"/>
      <c r="AA40" s="23"/>
    </row>
    <row r="41" spans="1:246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22"/>
      <c r="Z41" s="187"/>
      <c r="AA41" s="23"/>
    </row>
    <row r="42" spans="1:246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22"/>
      <c r="Z42" s="187"/>
      <c r="AA42" s="23"/>
    </row>
    <row r="43" spans="1:246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22"/>
      <c r="Z43" s="187"/>
      <c r="AA43" s="23"/>
    </row>
    <row r="44" spans="1:246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43"/>
      <c r="Z44" s="44"/>
      <c r="AA44" s="45"/>
    </row>
  </sheetData>
  <sortState ref="B6:W28">
    <sortCondition descending="1" ref="E6:E28"/>
    <sortCondition ref="G6:G28"/>
  </sortState>
  <conditionalFormatting sqref="C6:C29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59"/>
  <sheetViews>
    <sheetView showGridLines="0" workbookViewId="0">
      <selection activeCell="D12" sqref="D12"/>
    </sheetView>
  </sheetViews>
  <sheetFormatPr baseColWidth="10" defaultColWidth="10.81640625" defaultRowHeight="14.5" customHeight="1" x14ac:dyDescent="0.25"/>
  <cols>
    <col min="1" max="2" width="6.453125" style="169" customWidth="1"/>
    <col min="3" max="3" width="7.1796875" style="169" customWidth="1"/>
    <col min="4" max="4" width="21.1796875" style="169" customWidth="1"/>
    <col min="5" max="5" width="8.1796875" style="169" customWidth="1"/>
    <col min="6" max="6" width="8.1796875" style="182" customWidth="1"/>
    <col min="7" max="7" width="6.453125" style="169" customWidth="1"/>
    <col min="8" max="8" width="10.81640625" style="169" hidden="1" customWidth="1"/>
    <col min="9" max="16" width="10.81640625" style="182" customWidth="1"/>
    <col min="17" max="18" width="10.81640625" style="247" customWidth="1"/>
    <col min="19" max="22" width="10.81640625" style="182" customWidth="1"/>
    <col min="23" max="27" width="10.81640625" style="169" hidden="1" customWidth="1"/>
    <col min="28" max="29" width="11.453125" style="169" customWidth="1"/>
    <col min="30" max="232" width="10.81640625" style="169" customWidth="1"/>
  </cols>
  <sheetData>
    <row r="1" spans="1:232" ht="17.149999999999999" customHeight="1" x14ac:dyDescent="0.35">
      <c r="A1" s="2"/>
      <c r="B1" s="2"/>
      <c r="C1" s="2"/>
      <c r="D1" s="3" t="s">
        <v>165</v>
      </c>
      <c r="E1" s="2"/>
      <c r="F1" s="2"/>
      <c r="G1" s="2"/>
      <c r="H1" s="5"/>
      <c r="I1" s="188">
        <v>45809</v>
      </c>
      <c r="J1" s="195">
        <v>45788</v>
      </c>
      <c r="K1" s="196">
        <v>45767</v>
      </c>
      <c r="L1" s="183">
        <v>45753</v>
      </c>
      <c r="M1" s="189">
        <v>45752</v>
      </c>
      <c r="N1" s="184">
        <v>45725</v>
      </c>
      <c r="O1" s="189">
        <v>45725</v>
      </c>
      <c r="P1" s="183">
        <v>45724</v>
      </c>
      <c r="Q1" s="189">
        <v>45718</v>
      </c>
      <c r="R1" s="183">
        <v>45710</v>
      </c>
      <c r="S1" s="5">
        <v>45669</v>
      </c>
      <c r="T1" s="183">
        <v>45633</v>
      </c>
      <c r="U1" s="188">
        <v>45634</v>
      </c>
      <c r="V1" s="183">
        <v>45627</v>
      </c>
      <c r="W1" s="6"/>
      <c r="X1" s="7"/>
      <c r="Y1" s="7"/>
      <c r="Z1" s="7"/>
      <c r="AA1" s="8"/>
      <c r="AB1" s="9"/>
      <c r="AC1" s="9"/>
      <c r="AD1" s="10"/>
      <c r="AE1" s="11"/>
      <c r="AF1" s="12"/>
      <c r="AG1" s="13"/>
      <c r="AH1" s="14"/>
      <c r="AI1" s="14"/>
      <c r="AJ1" s="14"/>
      <c r="AK1" s="15"/>
      <c r="AL1" s="13"/>
      <c r="AM1" s="14"/>
      <c r="AN1" s="14"/>
      <c r="AO1" s="14"/>
      <c r="AP1" s="15"/>
      <c r="AQ1" s="13"/>
      <c r="AR1" s="14"/>
      <c r="AS1" s="14"/>
      <c r="AT1" s="14"/>
      <c r="AU1" s="15"/>
      <c r="AV1" s="13"/>
      <c r="AW1" s="14"/>
      <c r="AX1" s="14"/>
      <c r="AY1" s="14"/>
      <c r="AZ1" s="15"/>
      <c r="BA1" s="13"/>
      <c r="BB1" s="14"/>
      <c r="BC1" s="14"/>
      <c r="BD1" s="14"/>
      <c r="BE1" s="15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</row>
    <row r="2" spans="1:23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1769</v>
      </c>
      <c r="J2" s="185" t="s">
        <v>1669</v>
      </c>
      <c r="K2" s="189" t="s">
        <v>1295</v>
      </c>
      <c r="L2" s="184" t="s">
        <v>1606</v>
      </c>
      <c r="M2" s="189" t="s">
        <v>218</v>
      </c>
      <c r="N2" s="184" t="s">
        <v>31</v>
      </c>
      <c r="O2" s="189" t="s">
        <v>31</v>
      </c>
      <c r="P2" s="184" t="s">
        <v>31</v>
      </c>
      <c r="Q2" s="189" t="s">
        <v>1375</v>
      </c>
      <c r="R2" s="184" t="s">
        <v>1529</v>
      </c>
      <c r="S2" s="17" t="s">
        <v>253</v>
      </c>
      <c r="T2" s="184" t="s">
        <v>885</v>
      </c>
      <c r="U2" s="190" t="s">
        <v>31</v>
      </c>
      <c r="V2" s="184" t="s">
        <v>926</v>
      </c>
      <c r="W2" s="19"/>
      <c r="X2" s="20"/>
      <c r="Y2" s="20"/>
      <c r="Z2" s="20"/>
      <c r="AA2" s="21"/>
      <c r="AB2" s="9"/>
      <c r="AC2" s="9"/>
      <c r="AD2" s="22"/>
      <c r="AE2" s="187"/>
      <c r="AF2" s="23"/>
      <c r="AG2" s="24"/>
      <c r="AH2" s="194"/>
      <c r="AI2" s="194"/>
      <c r="AJ2" s="194"/>
      <c r="AK2" s="25"/>
      <c r="AL2" s="24"/>
      <c r="AM2" s="194"/>
      <c r="AN2" s="194"/>
      <c r="AO2" s="194"/>
      <c r="AP2" s="25"/>
      <c r="AQ2" s="24"/>
      <c r="AR2" s="194"/>
      <c r="AS2" s="194"/>
      <c r="AT2" s="194"/>
      <c r="AU2" s="25"/>
      <c r="AV2" s="24"/>
      <c r="AW2" s="194"/>
      <c r="AX2" s="194"/>
      <c r="AY2" s="194"/>
      <c r="AZ2" s="25"/>
      <c r="BA2" s="24"/>
      <c r="BB2" s="194"/>
      <c r="BC2" s="194"/>
      <c r="BD2" s="194"/>
      <c r="BE2" s="25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</row>
    <row r="3" spans="1:23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1849</v>
      </c>
      <c r="J3" s="185" t="s">
        <v>321</v>
      </c>
      <c r="K3" s="190" t="s">
        <v>51</v>
      </c>
      <c r="L3" s="185" t="s">
        <v>321</v>
      </c>
      <c r="M3" s="190" t="s">
        <v>32</v>
      </c>
      <c r="N3" s="185">
        <v>33</v>
      </c>
      <c r="O3" s="190" t="s">
        <v>1492</v>
      </c>
      <c r="P3" s="185" t="s">
        <v>32</v>
      </c>
      <c r="Q3" s="190" t="s">
        <v>251</v>
      </c>
      <c r="R3" s="185" t="s">
        <v>32</v>
      </c>
      <c r="S3" s="2" t="s">
        <v>412</v>
      </c>
      <c r="T3" s="185" t="s">
        <v>51</v>
      </c>
      <c r="U3" s="190" t="s">
        <v>51</v>
      </c>
      <c r="V3" s="185" t="s">
        <v>51</v>
      </c>
      <c r="W3" s="27"/>
      <c r="X3" s="21"/>
      <c r="Y3" s="21"/>
      <c r="Z3" s="21"/>
      <c r="AA3" s="21"/>
      <c r="AB3" s="9"/>
      <c r="AC3" s="9"/>
      <c r="AD3" s="22"/>
      <c r="AE3" s="187"/>
      <c r="AF3" s="23"/>
      <c r="AG3" s="24"/>
      <c r="AH3" s="194"/>
      <c r="AI3" s="194"/>
      <c r="AJ3" s="194"/>
      <c r="AK3" s="25"/>
      <c r="AL3" s="24"/>
      <c r="AM3" s="194"/>
      <c r="AN3" s="194"/>
      <c r="AO3" s="194"/>
      <c r="AP3" s="25"/>
      <c r="AQ3" s="24"/>
      <c r="AR3" s="194"/>
      <c r="AS3" s="194"/>
      <c r="AT3" s="194"/>
      <c r="AU3" s="25"/>
      <c r="AV3" s="24"/>
      <c r="AW3" s="194"/>
      <c r="AX3" s="194"/>
      <c r="AY3" s="194"/>
      <c r="AZ3" s="25"/>
      <c r="BA3" s="24"/>
      <c r="BB3" s="194"/>
      <c r="BC3" s="194"/>
      <c r="BD3" s="194"/>
      <c r="BE3" s="25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</row>
    <row r="4" spans="1:232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1015</v>
      </c>
      <c r="K4" s="190" t="s">
        <v>1296</v>
      </c>
      <c r="L4" s="185" t="s">
        <v>1015</v>
      </c>
      <c r="M4" s="190" t="s">
        <v>1296</v>
      </c>
      <c r="N4" s="185" t="s">
        <v>1015</v>
      </c>
      <c r="O4" s="190" t="s">
        <v>1015</v>
      </c>
      <c r="P4" s="185" t="s">
        <v>1015</v>
      </c>
      <c r="Q4" s="190" t="s">
        <v>1296</v>
      </c>
      <c r="R4" s="185" t="s">
        <v>1015</v>
      </c>
      <c r="S4" s="2" t="s">
        <v>1296</v>
      </c>
      <c r="T4" s="185" t="s">
        <v>1015</v>
      </c>
      <c r="U4" s="190" t="s">
        <v>1015</v>
      </c>
      <c r="V4" s="185" t="s">
        <v>1296</v>
      </c>
      <c r="W4" s="27"/>
      <c r="X4" s="21"/>
      <c r="Y4" s="21"/>
      <c r="Z4" s="21"/>
      <c r="AA4" s="21"/>
      <c r="AB4" s="9"/>
      <c r="AC4" s="9"/>
      <c r="AD4" s="22"/>
      <c r="AE4" s="187"/>
      <c r="AF4" s="23"/>
      <c r="AG4" s="24"/>
      <c r="AH4" s="194"/>
      <c r="AI4" s="194"/>
      <c r="AJ4" s="194"/>
      <c r="AK4" s="25"/>
      <c r="AL4" s="24"/>
      <c r="AM4" s="194"/>
      <c r="AN4" s="194"/>
      <c r="AO4" s="194"/>
      <c r="AP4" s="25"/>
      <c r="AQ4" s="24"/>
      <c r="AR4" s="194"/>
      <c r="AS4" s="194"/>
      <c r="AT4" s="194"/>
      <c r="AU4" s="25"/>
      <c r="AV4" s="24"/>
      <c r="AW4" s="194"/>
      <c r="AX4" s="194"/>
      <c r="AY4" s="194"/>
      <c r="AZ4" s="25"/>
      <c r="BA4" s="24"/>
      <c r="BB4" s="194"/>
      <c r="BC4" s="194"/>
      <c r="BD4" s="194"/>
      <c r="BE4" s="25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</row>
    <row r="5" spans="1:23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90">
        <v>2</v>
      </c>
      <c r="J5" s="185">
        <v>2</v>
      </c>
      <c r="K5" s="190">
        <v>1</v>
      </c>
      <c r="L5" s="185">
        <v>2</v>
      </c>
      <c r="M5" s="190">
        <v>2</v>
      </c>
      <c r="N5" s="185">
        <v>3</v>
      </c>
      <c r="O5" s="190">
        <v>1</v>
      </c>
      <c r="P5" s="185">
        <v>3</v>
      </c>
      <c r="Q5" s="190">
        <v>2</v>
      </c>
      <c r="R5" s="185">
        <v>1</v>
      </c>
      <c r="S5" s="2">
        <v>7</v>
      </c>
      <c r="T5" s="185">
        <v>5</v>
      </c>
      <c r="U5" s="190">
        <v>1</v>
      </c>
      <c r="V5" s="185">
        <v>2</v>
      </c>
      <c r="W5" s="28"/>
      <c r="X5" s="29"/>
      <c r="Y5" s="29"/>
      <c r="Z5" s="29"/>
      <c r="AA5" s="29"/>
      <c r="AB5" s="9"/>
      <c r="AC5" s="9"/>
      <c r="AD5" s="22"/>
      <c r="AE5" s="187"/>
      <c r="AF5" s="23"/>
      <c r="AG5" s="24"/>
      <c r="AH5" s="194"/>
      <c r="AI5" s="194"/>
      <c r="AJ5" s="194"/>
      <c r="AK5" s="25"/>
      <c r="AL5" s="24"/>
      <c r="AM5" s="194"/>
      <c r="AN5" s="194"/>
      <c r="AO5" s="194"/>
      <c r="AP5" s="25"/>
      <c r="AQ5" s="24"/>
      <c r="AR5" s="194"/>
      <c r="AS5" s="194"/>
      <c r="AT5" s="194"/>
      <c r="AU5" s="25"/>
      <c r="AV5" s="24"/>
      <c r="AW5" s="194"/>
      <c r="AX5" s="194"/>
      <c r="AY5" s="194"/>
      <c r="AZ5" s="25"/>
      <c r="BA5" s="24"/>
      <c r="BB5" s="194"/>
      <c r="BC5" s="194"/>
      <c r="BD5" s="194"/>
      <c r="BE5" s="25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</row>
    <row r="6" spans="1:232" ht="17.149999999999999" customHeight="1" x14ac:dyDescent="0.35">
      <c r="A6" s="61">
        <v>1</v>
      </c>
      <c r="B6" s="30">
        <v>1</v>
      </c>
      <c r="C6" s="30">
        <f t="shared" ref="C6:C39" si="0">B6-A6</f>
        <v>0</v>
      </c>
      <c r="D6" s="18" t="s">
        <v>950</v>
      </c>
      <c r="E6" s="2">
        <f t="shared" ref="E6:E39" si="1">LARGE(H6:AA6,1)+LARGE(H6:AA6,2)+LARGE(H6:AA6,3)+LARGE(H6:AA6,4)+LARGE(H6:AA6,5)+F6</f>
        <v>47</v>
      </c>
      <c r="F6" s="238">
        <v>20</v>
      </c>
      <c r="G6" s="30">
        <f t="shared" ref="G6:G39" si="2">COUNT(H6:V6)</f>
        <v>4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>
        <v>10</v>
      </c>
      <c r="N6" s="186">
        <v>6</v>
      </c>
      <c r="O6" s="191" t="s">
        <v>13</v>
      </c>
      <c r="P6" s="186" t="s">
        <v>13</v>
      </c>
      <c r="Q6" s="191" t="s">
        <v>13</v>
      </c>
      <c r="R6" s="186" t="s">
        <v>13</v>
      </c>
      <c r="S6" s="31">
        <v>1</v>
      </c>
      <c r="T6" s="186" t="s">
        <v>13</v>
      </c>
      <c r="U6" s="191" t="s">
        <v>13</v>
      </c>
      <c r="V6" s="186">
        <v>10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35"/>
      <c r="AC6" s="35"/>
      <c r="AD6" s="22"/>
      <c r="AE6" s="187"/>
      <c r="AF6" s="23"/>
      <c r="AG6" s="24"/>
      <c r="AH6" s="194"/>
      <c r="AI6" s="194"/>
      <c r="AJ6" s="194"/>
      <c r="AK6" s="25"/>
      <c r="AL6" s="24"/>
      <c r="AM6" s="194"/>
      <c r="AN6" s="194"/>
      <c r="AO6" s="194"/>
      <c r="AP6" s="25"/>
      <c r="AQ6" s="24"/>
      <c r="AR6" s="194"/>
      <c r="AS6" s="194"/>
      <c r="AT6" s="194"/>
      <c r="AU6" s="25"/>
      <c r="AV6" s="24"/>
      <c r="AW6" s="194"/>
      <c r="AX6" s="194"/>
      <c r="AY6" s="194"/>
      <c r="AZ6" s="25"/>
      <c r="BA6" s="24"/>
      <c r="BB6" s="194"/>
      <c r="BC6" s="194"/>
      <c r="BD6" s="194"/>
      <c r="BE6" s="25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</row>
    <row r="7" spans="1:232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166</v>
      </c>
      <c r="E7" s="2">
        <f t="shared" si="1"/>
        <v>40</v>
      </c>
      <c r="F7" s="239">
        <v>20</v>
      </c>
      <c r="G7" s="30">
        <f t="shared" si="2"/>
        <v>2</v>
      </c>
      <c r="H7" s="31"/>
      <c r="I7" s="191">
        <v>10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>
        <v>10</v>
      </c>
      <c r="R7" s="186" t="s">
        <v>13</v>
      </c>
      <c r="S7" s="31" t="s">
        <v>13</v>
      </c>
      <c r="T7" s="186" t="s">
        <v>13</v>
      </c>
      <c r="U7" s="191" t="s">
        <v>13</v>
      </c>
      <c r="V7" s="186" t="s">
        <v>13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35"/>
      <c r="AC7" s="35"/>
      <c r="AD7" s="22"/>
      <c r="AE7" s="187"/>
      <c r="AF7" s="23"/>
      <c r="AG7" s="24"/>
      <c r="AH7" s="194"/>
      <c r="AI7" s="194"/>
      <c r="AJ7" s="194"/>
      <c r="AK7" s="25"/>
      <c r="AL7" s="24"/>
      <c r="AM7" s="194"/>
      <c r="AN7" s="194"/>
      <c r="AO7" s="194"/>
      <c r="AP7" s="25"/>
      <c r="AQ7" s="24"/>
      <c r="AR7" s="194"/>
      <c r="AS7" s="194"/>
      <c r="AT7" s="194"/>
      <c r="AU7" s="25"/>
      <c r="AV7" s="24"/>
      <c r="AW7" s="194"/>
      <c r="AX7" s="194"/>
      <c r="AY7" s="194"/>
      <c r="AZ7" s="25"/>
      <c r="BA7" s="24"/>
      <c r="BB7" s="194"/>
      <c r="BC7" s="194"/>
      <c r="BD7" s="194"/>
      <c r="BE7" s="25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</row>
    <row r="8" spans="1:232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517</v>
      </c>
      <c r="E8" s="2">
        <f t="shared" si="1"/>
        <v>28</v>
      </c>
      <c r="F8" s="239">
        <v>20</v>
      </c>
      <c r="G8" s="30">
        <f t="shared" si="2"/>
        <v>1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>
        <v>8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31" t="s">
        <v>13</v>
      </c>
      <c r="T8" s="186" t="s">
        <v>13</v>
      </c>
      <c r="U8" s="191" t="s">
        <v>13</v>
      </c>
      <c r="V8" s="186" t="s">
        <v>13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35"/>
      <c r="AC8" s="35"/>
      <c r="AD8" s="22"/>
      <c r="AE8" s="187"/>
      <c r="AF8" s="23"/>
      <c r="AG8" s="24"/>
      <c r="AH8" s="194"/>
      <c r="AI8" s="194"/>
      <c r="AJ8" s="194"/>
      <c r="AK8" s="25"/>
      <c r="AL8" s="24"/>
      <c r="AM8" s="194"/>
      <c r="AN8" s="194"/>
      <c r="AO8" s="194"/>
      <c r="AP8" s="25"/>
      <c r="AQ8" s="24"/>
      <c r="AR8" s="194"/>
      <c r="AS8" s="194"/>
      <c r="AT8" s="194"/>
      <c r="AU8" s="25"/>
      <c r="AV8" s="24"/>
      <c r="AW8" s="194"/>
      <c r="AX8" s="194"/>
      <c r="AY8" s="194"/>
      <c r="AZ8" s="25"/>
      <c r="BA8" s="24"/>
      <c r="BB8" s="194"/>
      <c r="BC8" s="194"/>
      <c r="BD8" s="194"/>
      <c r="BE8" s="25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</row>
    <row r="9" spans="1:232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1237</v>
      </c>
      <c r="E9" s="2">
        <f t="shared" si="1"/>
        <v>23</v>
      </c>
      <c r="F9" s="239">
        <v>20</v>
      </c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>
        <v>3</v>
      </c>
      <c r="Q9" s="191" t="s">
        <v>13</v>
      </c>
      <c r="R9" s="186" t="s">
        <v>13</v>
      </c>
      <c r="S9" s="31" t="s">
        <v>13</v>
      </c>
      <c r="T9" s="186" t="s">
        <v>13</v>
      </c>
      <c r="U9" s="191" t="s">
        <v>13</v>
      </c>
      <c r="V9" s="186" t="s">
        <v>13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35"/>
      <c r="AC9" s="35"/>
      <c r="AD9" s="22"/>
      <c r="AE9" s="187"/>
      <c r="AF9" s="23"/>
      <c r="AG9" s="24"/>
      <c r="AH9" s="194"/>
      <c r="AI9" s="194"/>
      <c r="AJ9" s="194"/>
      <c r="AK9" s="25"/>
      <c r="AL9" s="24"/>
      <c r="AM9" s="194"/>
      <c r="AN9" s="194"/>
      <c r="AO9" s="194"/>
      <c r="AP9" s="25"/>
      <c r="AQ9" s="24"/>
      <c r="AR9" s="194"/>
      <c r="AS9" s="194"/>
      <c r="AT9" s="194"/>
      <c r="AU9" s="25"/>
      <c r="AV9" s="24"/>
      <c r="AW9" s="194"/>
      <c r="AX9" s="194"/>
      <c r="AY9" s="194"/>
      <c r="AZ9" s="25"/>
      <c r="BA9" s="24"/>
      <c r="BB9" s="194"/>
      <c r="BC9" s="194"/>
      <c r="BD9" s="194"/>
      <c r="BE9" s="25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</row>
    <row r="10" spans="1:232" ht="17.149999999999999" customHeight="1" x14ac:dyDescent="0.35">
      <c r="A10" s="61">
        <v>5</v>
      </c>
      <c r="B10" s="30">
        <v>5</v>
      </c>
      <c r="C10" s="30">
        <f t="shared" si="0"/>
        <v>0</v>
      </c>
      <c r="D10" s="18" t="s">
        <v>1235</v>
      </c>
      <c r="E10" s="2">
        <f t="shared" si="1"/>
        <v>20</v>
      </c>
      <c r="F10" s="239">
        <v>20</v>
      </c>
      <c r="G10" s="30">
        <f t="shared" si="2"/>
        <v>0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 t="s">
        <v>13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35"/>
      <c r="AC10" s="35"/>
      <c r="AD10" s="22"/>
      <c r="AE10" s="187"/>
      <c r="AF10" s="23"/>
      <c r="AG10" s="24"/>
      <c r="AH10" s="194"/>
      <c r="AI10" s="194"/>
      <c r="AJ10" s="194"/>
      <c r="AK10" s="25"/>
      <c r="AL10" s="24"/>
      <c r="AM10" s="194"/>
      <c r="AN10" s="194"/>
      <c r="AO10" s="194"/>
      <c r="AP10" s="25"/>
      <c r="AQ10" s="24"/>
      <c r="AR10" s="194"/>
      <c r="AS10" s="194"/>
      <c r="AT10" s="194"/>
      <c r="AU10" s="25"/>
      <c r="AV10" s="24"/>
      <c r="AW10" s="194"/>
      <c r="AX10" s="194"/>
      <c r="AY10" s="194"/>
      <c r="AZ10" s="25"/>
      <c r="BA10" s="24"/>
      <c r="BB10" s="194"/>
      <c r="BC10" s="194"/>
      <c r="BD10" s="194"/>
      <c r="BE10" s="25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</row>
    <row r="11" spans="1:232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1236</v>
      </c>
      <c r="E11" s="2">
        <f t="shared" si="1"/>
        <v>20</v>
      </c>
      <c r="F11" s="239">
        <v>20</v>
      </c>
      <c r="G11" s="30">
        <f t="shared" si="2"/>
        <v>0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35"/>
      <c r="AC11" s="35"/>
      <c r="AD11" s="22"/>
      <c r="AE11" s="187"/>
      <c r="AF11" s="23"/>
      <c r="AG11" s="24"/>
      <c r="AH11" s="194"/>
      <c r="AI11" s="194"/>
      <c r="AJ11" s="194"/>
      <c r="AK11" s="25"/>
      <c r="AL11" s="24"/>
      <c r="AM11" s="194"/>
      <c r="AN11" s="194"/>
      <c r="AO11" s="194"/>
      <c r="AP11" s="25"/>
      <c r="AQ11" s="24"/>
      <c r="AR11" s="194"/>
      <c r="AS11" s="194"/>
      <c r="AT11" s="194"/>
      <c r="AU11" s="25"/>
      <c r="AV11" s="24"/>
      <c r="AW11" s="194"/>
      <c r="AX11" s="194"/>
      <c r="AY11" s="194"/>
      <c r="AZ11" s="25"/>
      <c r="BA11" s="24"/>
      <c r="BB11" s="194"/>
      <c r="BC11" s="194"/>
      <c r="BD11" s="194"/>
      <c r="BE11" s="25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</row>
    <row r="12" spans="1:232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198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 t="s">
        <v>13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35"/>
      <c r="AC12" s="35"/>
      <c r="AD12" s="22"/>
      <c r="AE12" s="187"/>
      <c r="AF12" s="23"/>
      <c r="AG12" s="24"/>
      <c r="AH12" s="194"/>
      <c r="AI12" s="194"/>
      <c r="AJ12" s="194"/>
      <c r="AK12" s="25"/>
      <c r="AL12" s="24"/>
      <c r="AM12" s="194"/>
      <c r="AN12" s="194"/>
      <c r="AO12" s="194"/>
      <c r="AP12" s="25"/>
      <c r="AQ12" s="24"/>
      <c r="AR12" s="194"/>
      <c r="AS12" s="194"/>
      <c r="AT12" s="194"/>
      <c r="AU12" s="25"/>
      <c r="AV12" s="24"/>
      <c r="AW12" s="194"/>
      <c r="AX12" s="194"/>
      <c r="AY12" s="194"/>
      <c r="AZ12" s="25"/>
      <c r="BA12" s="24"/>
      <c r="BB12" s="194"/>
      <c r="BC12" s="194"/>
      <c r="BD12" s="194"/>
      <c r="BE12" s="25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</row>
    <row r="13" spans="1:232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1238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 t="s">
        <v>13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35"/>
      <c r="AC13" s="35"/>
      <c r="AD13" s="22"/>
      <c r="AE13" s="187"/>
      <c r="AF13" s="23"/>
      <c r="AG13" s="24"/>
      <c r="AH13" s="194"/>
      <c r="AI13" s="194"/>
      <c r="AJ13" s="194"/>
      <c r="AK13" s="25"/>
      <c r="AL13" s="24"/>
      <c r="AM13" s="194"/>
      <c r="AN13" s="194"/>
      <c r="AO13" s="194"/>
      <c r="AP13" s="25"/>
      <c r="AQ13" s="24"/>
      <c r="AR13" s="194"/>
      <c r="AS13" s="194"/>
      <c r="AT13" s="194"/>
      <c r="AU13" s="25"/>
      <c r="AV13" s="24"/>
      <c r="AW13" s="194"/>
      <c r="AX13" s="194"/>
      <c r="AY13" s="194"/>
      <c r="AZ13" s="25"/>
      <c r="BA13" s="24"/>
      <c r="BB13" s="194"/>
      <c r="BC13" s="194"/>
      <c r="BD13" s="194"/>
      <c r="BE13" s="25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</row>
    <row r="14" spans="1:232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1239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 t="s">
        <v>13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35"/>
      <c r="AC14" s="35"/>
      <c r="AD14" s="22"/>
      <c r="AE14" s="187"/>
      <c r="AF14" s="23"/>
      <c r="AG14" s="24"/>
      <c r="AH14" s="194"/>
      <c r="AI14" s="194"/>
      <c r="AJ14" s="194"/>
      <c r="AK14" s="25"/>
      <c r="AL14" s="24"/>
      <c r="AM14" s="194"/>
      <c r="AN14" s="194"/>
      <c r="AO14" s="194"/>
      <c r="AP14" s="25"/>
      <c r="AQ14" s="24"/>
      <c r="AR14" s="194"/>
      <c r="AS14" s="194"/>
      <c r="AT14" s="194"/>
      <c r="AU14" s="25"/>
      <c r="AV14" s="24"/>
      <c r="AW14" s="194"/>
      <c r="AX14" s="194"/>
      <c r="AY14" s="194"/>
      <c r="AZ14" s="25"/>
      <c r="BA14" s="24"/>
      <c r="BB14" s="194"/>
      <c r="BC14" s="194"/>
      <c r="BD14" s="194"/>
      <c r="BE14" s="25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</row>
    <row r="15" spans="1:232" ht="17.149999999999999" customHeight="1" x14ac:dyDescent="0.35">
      <c r="A15" s="61">
        <v>10</v>
      </c>
      <c r="B15" s="30">
        <v>13</v>
      </c>
      <c r="C15" s="30">
        <f t="shared" si="0"/>
        <v>3</v>
      </c>
      <c r="D15" s="18" t="s">
        <v>453</v>
      </c>
      <c r="E15" s="2">
        <f t="shared" si="1"/>
        <v>16</v>
      </c>
      <c r="F15" s="238"/>
      <c r="G15" s="30">
        <f t="shared" si="2"/>
        <v>2</v>
      </c>
      <c r="H15" s="31"/>
      <c r="I15" s="191">
        <v>8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>
        <v>8</v>
      </c>
      <c r="T15" s="186" t="s">
        <v>13</v>
      </c>
      <c r="U15" s="191" t="s">
        <v>13</v>
      </c>
      <c r="V15" s="186" t="s">
        <v>13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35"/>
      <c r="AC15" s="35"/>
      <c r="AD15" s="22"/>
      <c r="AE15" s="187"/>
      <c r="AF15" s="23"/>
      <c r="AG15" s="24"/>
      <c r="AH15" s="194"/>
      <c r="AI15" s="194"/>
      <c r="AJ15" s="194"/>
      <c r="AK15" s="25"/>
      <c r="AL15" s="24"/>
      <c r="AM15" s="194"/>
      <c r="AN15" s="194"/>
      <c r="AO15" s="194"/>
      <c r="AP15" s="25"/>
      <c r="AQ15" s="24"/>
      <c r="AR15" s="194"/>
      <c r="AS15" s="194"/>
      <c r="AT15" s="194"/>
      <c r="AU15" s="25"/>
      <c r="AV15" s="24"/>
      <c r="AW15" s="194"/>
      <c r="AX15" s="194"/>
      <c r="AY15" s="194"/>
      <c r="AZ15" s="25"/>
      <c r="BA15" s="24"/>
      <c r="BB15" s="194"/>
      <c r="BC15" s="194"/>
      <c r="BD15" s="194"/>
      <c r="BE15" s="25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</row>
    <row r="16" spans="1:232" ht="17.149999999999999" customHeight="1" x14ac:dyDescent="0.35">
      <c r="A16" s="61">
        <v>11</v>
      </c>
      <c r="B16" s="30">
        <v>10</v>
      </c>
      <c r="C16" s="30">
        <f t="shared" si="0"/>
        <v>-1</v>
      </c>
      <c r="D16" s="18" t="s">
        <v>795</v>
      </c>
      <c r="E16" s="2">
        <f t="shared" si="1"/>
        <v>10</v>
      </c>
      <c r="F16" s="238"/>
      <c r="G16" s="30">
        <f t="shared" si="2"/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>
        <v>10</v>
      </c>
      <c r="T16" s="186" t="s">
        <v>13</v>
      </c>
      <c r="U16" s="191" t="s">
        <v>13</v>
      </c>
      <c r="V16" s="186" t="s">
        <v>13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35"/>
      <c r="AC16" s="35"/>
      <c r="AD16" s="22"/>
      <c r="AE16" s="187"/>
      <c r="AF16" s="23"/>
      <c r="AG16" s="24"/>
      <c r="AH16" s="194"/>
      <c r="AI16" s="194"/>
      <c r="AJ16" s="194"/>
      <c r="AK16" s="25"/>
      <c r="AL16" s="24"/>
      <c r="AM16" s="194"/>
      <c r="AN16" s="194"/>
      <c r="AO16" s="194"/>
      <c r="AP16" s="25"/>
      <c r="AQ16" s="24"/>
      <c r="AR16" s="194"/>
      <c r="AS16" s="194"/>
      <c r="AT16" s="194"/>
      <c r="AU16" s="25"/>
      <c r="AV16" s="24"/>
      <c r="AW16" s="194"/>
      <c r="AX16" s="194"/>
      <c r="AY16" s="194"/>
      <c r="AZ16" s="25"/>
      <c r="BA16" s="24"/>
      <c r="BB16" s="194"/>
      <c r="BC16" s="194"/>
      <c r="BD16" s="194"/>
      <c r="BE16" s="25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</row>
    <row r="17" spans="1:232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18" t="s">
        <v>164</v>
      </c>
      <c r="E17" s="2">
        <f t="shared" si="1"/>
        <v>8</v>
      </c>
      <c r="F17" s="238"/>
      <c r="G17" s="30">
        <f t="shared" si="2"/>
        <v>1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>
        <v>8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35"/>
      <c r="AC17" s="35"/>
      <c r="AD17" s="22"/>
      <c r="AE17" s="187"/>
      <c r="AF17" s="23"/>
      <c r="AG17" s="24"/>
      <c r="AH17" s="194"/>
      <c r="AI17" s="194"/>
      <c r="AJ17" s="194"/>
      <c r="AK17" s="25"/>
      <c r="AL17" s="24"/>
      <c r="AM17" s="194"/>
      <c r="AN17" s="194"/>
      <c r="AO17" s="194"/>
      <c r="AP17" s="25"/>
      <c r="AQ17" s="24"/>
      <c r="AR17" s="194"/>
      <c r="AS17" s="194"/>
      <c r="AT17" s="194"/>
      <c r="AU17" s="25"/>
      <c r="AV17" s="24"/>
      <c r="AW17" s="194"/>
      <c r="AX17" s="194"/>
      <c r="AY17" s="194"/>
      <c r="AZ17" s="25"/>
      <c r="BA17" s="24"/>
      <c r="BB17" s="194"/>
      <c r="BC17" s="194"/>
      <c r="BD17" s="194"/>
      <c r="BE17" s="25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</row>
    <row r="18" spans="1:232" ht="17.149999999999999" customHeight="1" x14ac:dyDescent="0.35">
      <c r="A18" s="61">
        <v>13</v>
      </c>
      <c r="B18" s="30">
        <v>12</v>
      </c>
      <c r="C18" s="30">
        <f t="shared" si="0"/>
        <v>-1</v>
      </c>
      <c r="D18" s="18" t="s">
        <v>951</v>
      </c>
      <c r="E18" s="2">
        <f t="shared" si="1"/>
        <v>8</v>
      </c>
      <c r="F18" s="238"/>
      <c r="G18" s="30">
        <f t="shared" si="2"/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>
        <v>8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35"/>
      <c r="AC18" s="35"/>
      <c r="AD18" s="22"/>
      <c r="AE18" s="187"/>
      <c r="AF18" s="23"/>
      <c r="AG18" s="24"/>
      <c r="AH18" s="194"/>
      <c r="AI18" s="194"/>
      <c r="AJ18" s="194"/>
      <c r="AK18" s="25"/>
      <c r="AL18" s="24"/>
      <c r="AM18" s="194"/>
      <c r="AN18" s="194"/>
      <c r="AO18" s="194"/>
      <c r="AP18" s="25"/>
      <c r="AQ18" s="24"/>
      <c r="AR18" s="194"/>
      <c r="AS18" s="194"/>
      <c r="AT18" s="194"/>
      <c r="AU18" s="25"/>
      <c r="AV18" s="24"/>
      <c r="AW18" s="194"/>
      <c r="AX18" s="194"/>
      <c r="AY18" s="194"/>
      <c r="AZ18" s="25"/>
      <c r="BA18" s="24"/>
      <c r="BB18" s="194"/>
      <c r="BC18" s="194"/>
      <c r="BD18" s="194"/>
      <c r="BE18" s="25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</row>
    <row r="19" spans="1:232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452</v>
      </c>
      <c r="E19" s="2">
        <f t="shared" si="1"/>
        <v>6</v>
      </c>
      <c r="F19" s="238"/>
      <c r="G19" s="30">
        <f t="shared" si="2"/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>
        <v>6</v>
      </c>
      <c r="U19" s="191" t="s">
        <v>13</v>
      </c>
      <c r="V19" s="186" t="s">
        <v>13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35"/>
      <c r="AC19" s="35"/>
      <c r="AD19" s="22"/>
      <c r="AE19" s="187"/>
      <c r="AF19" s="23"/>
      <c r="AG19" s="24"/>
      <c r="AH19" s="194"/>
      <c r="AI19" s="194"/>
      <c r="AJ19" s="194"/>
      <c r="AK19" s="25"/>
      <c r="AL19" s="24"/>
      <c r="AM19" s="194"/>
      <c r="AN19" s="194"/>
      <c r="AO19" s="194"/>
      <c r="AP19" s="25"/>
      <c r="AQ19" s="24"/>
      <c r="AR19" s="194"/>
      <c r="AS19" s="194"/>
      <c r="AT19" s="194"/>
      <c r="AU19" s="25"/>
      <c r="AV19" s="24"/>
      <c r="AW19" s="194"/>
      <c r="AX19" s="194"/>
      <c r="AY19" s="194"/>
      <c r="AZ19" s="25"/>
      <c r="BA19" s="24"/>
      <c r="BB19" s="194"/>
      <c r="BC19" s="194"/>
      <c r="BD19" s="194"/>
      <c r="BE19" s="25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</row>
    <row r="20" spans="1:232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1463</v>
      </c>
      <c r="E20" s="2">
        <f t="shared" si="1"/>
        <v>6</v>
      </c>
      <c r="F20" s="239"/>
      <c r="G20" s="30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>
        <v>6</v>
      </c>
      <c r="Q20" s="19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186" t="s">
        <v>13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35"/>
      <c r="AC20" s="35"/>
      <c r="AD20" s="22"/>
      <c r="AE20" s="187"/>
      <c r="AF20" s="23"/>
      <c r="AG20" s="24"/>
      <c r="AH20" s="194"/>
      <c r="AI20" s="194"/>
      <c r="AJ20" s="194"/>
      <c r="AK20" s="25"/>
      <c r="AL20" s="24"/>
      <c r="AM20" s="194"/>
      <c r="AN20" s="194"/>
      <c r="AO20" s="194"/>
      <c r="AP20" s="25"/>
      <c r="AQ20" s="24"/>
      <c r="AR20" s="194"/>
      <c r="AS20" s="194"/>
      <c r="AT20" s="194"/>
      <c r="AU20" s="25"/>
      <c r="AV20" s="24"/>
      <c r="AW20" s="194"/>
      <c r="AX20" s="194"/>
      <c r="AY20" s="194"/>
      <c r="AZ20" s="25"/>
      <c r="BA20" s="24"/>
      <c r="BB20" s="194"/>
      <c r="BC20" s="194"/>
      <c r="BD20" s="194"/>
      <c r="BE20" s="25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</row>
    <row r="21" spans="1:232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1609</v>
      </c>
      <c r="E21" s="2">
        <f t="shared" si="1"/>
        <v>6</v>
      </c>
      <c r="F21" s="239"/>
      <c r="G21" s="30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>
        <v>6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35"/>
      <c r="AC21" s="35"/>
      <c r="AD21" s="22"/>
      <c r="AE21" s="187"/>
      <c r="AF21" s="23"/>
      <c r="AG21" s="24"/>
      <c r="AH21" s="194"/>
      <c r="AI21" s="194"/>
      <c r="AJ21" s="194"/>
      <c r="AK21" s="25"/>
      <c r="AL21" s="24"/>
      <c r="AM21" s="194"/>
      <c r="AN21" s="194"/>
      <c r="AO21" s="194"/>
      <c r="AP21" s="25"/>
      <c r="AQ21" s="24"/>
      <c r="AR21" s="194"/>
      <c r="AS21" s="194"/>
      <c r="AT21" s="194"/>
      <c r="AU21" s="25"/>
      <c r="AV21" s="24"/>
      <c r="AW21" s="194"/>
      <c r="AX21" s="194"/>
      <c r="AY21" s="194"/>
      <c r="AZ21" s="25"/>
      <c r="BA21" s="24"/>
      <c r="BB21" s="194"/>
      <c r="BC21" s="194"/>
      <c r="BD21" s="194"/>
      <c r="BE21" s="25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</row>
    <row r="22" spans="1:232" ht="17.149999999999999" customHeight="1" x14ac:dyDescent="0.35">
      <c r="A22" s="61">
        <v>17</v>
      </c>
      <c r="B22" s="30">
        <v>17</v>
      </c>
      <c r="C22" s="30">
        <f t="shared" si="0"/>
        <v>0</v>
      </c>
      <c r="D22" s="18" t="s">
        <v>1688</v>
      </c>
      <c r="E22" s="2">
        <f t="shared" si="1"/>
        <v>6</v>
      </c>
      <c r="F22" s="239"/>
      <c r="G22" s="30">
        <f t="shared" si="2"/>
        <v>1</v>
      </c>
      <c r="H22" s="31"/>
      <c r="I22" s="191" t="s">
        <v>13</v>
      </c>
      <c r="J22" s="186">
        <v>6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 t="s">
        <v>13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35"/>
      <c r="AC22" s="35"/>
      <c r="AD22" s="22"/>
      <c r="AE22" s="187"/>
      <c r="AF22" s="23"/>
      <c r="AG22" s="24"/>
      <c r="AH22" s="194"/>
      <c r="AI22" s="194"/>
      <c r="AJ22" s="194"/>
      <c r="AK22" s="25"/>
      <c r="AL22" s="24"/>
      <c r="AM22" s="194"/>
      <c r="AN22" s="194"/>
      <c r="AO22" s="194"/>
      <c r="AP22" s="25"/>
      <c r="AQ22" s="24"/>
      <c r="AR22" s="194"/>
      <c r="AS22" s="194"/>
      <c r="AT22" s="194"/>
      <c r="AU22" s="25"/>
      <c r="AV22" s="24"/>
      <c r="AW22" s="194"/>
      <c r="AX22" s="194"/>
      <c r="AY22" s="194"/>
      <c r="AZ22" s="25"/>
      <c r="BA22" s="24"/>
      <c r="BB22" s="194"/>
      <c r="BC22" s="194"/>
      <c r="BD22" s="194"/>
      <c r="BE22" s="25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</row>
    <row r="23" spans="1:232" ht="17.149999999999999" customHeight="1" x14ac:dyDescent="0.35">
      <c r="A23" s="61">
        <v>18</v>
      </c>
      <c r="B23" s="30">
        <v>18</v>
      </c>
      <c r="C23" s="30">
        <f t="shared" si="0"/>
        <v>0</v>
      </c>
      <c r="D23" s="18" t="s">
        <v>1013</v>
      </c>
      <c r="E23" s="2">
        <f t="shared" si="1"/>
        <v>6</v>
      </c>
      <c r="F23" s="238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>
        <v>6</v>
      </c>
      <c r="T23" s="186" t="s">
        <v>13</v>
      </c>
      <c r="U23" s="191" t="s">
        <v>13</v>
      </c>
      <c r="V23" s="186" t="s">
        <v>13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35"/>
      <c r="AC23" s="35"/>
      <c r="AD23" s="22"/>
      <c r="AE23" s="187"/>
      <c r="AF23" s="23"/>
      <c r="AG23" s="24"/>
      <c r="AH23" s="194"/>
      <c r="AI23" s="194"/>
      <c r="AJ23" s="194"/>
      <c r="AK23" s="25"/>
      <c r="AL23" s="24"/>
      <c r="AM23" s="194"/>
      <c r="AN23" s="194"/>
      <c r="AO23" s="194"/>
      <c r="AP23" s="25"/>
      <c r="AQ23" s="24"/>
      <c r="AR23" s="194"/>
      <c r="AS23" s="194"/>
      <c r="AT23" s="194"/>
      <c r="AU23" s="25"/>
      <c r="AV23" s="24"/>
      <c r="AW23" s="194"/>
      <c r="AX23" s="194"/>
      <c r="AY23" s="194"/>
      <c r="AZ23" s="25"/>
      <c r="BA23" s="24"/>
      <c r="BB23" s="194"/>
      <c r="BC23" s="194"/>
      <c r="BD23" s="194"/>
      <c r="BE23" s="25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</row>
    <row r="24" spans="1:232" ht="17.149999999999999" customHeight="1" x14ac:dyDescent="0.35">
      <c r="A24" s="61">
        <v>19</v>
      </c>
      <c r="B24" s="30">
        <v>19</v>
      </c>
      <c r="C24" s="30">
        <f t="shared" si="0"/>
        <v>0</v>
      </c>
      <c r="D24" s="18" t="s">
        <v>1313</v>
      </c>
      <c r="E24" s="2">
        <f t="shared" si="1"/>
        <v>5</v>
      </c>
      <c r="F24" s="239"/>
      <c r="G24" s="30">
        <f t="shared" si="2"/>
        <v>1</v>
      </c>
      <c r="H24" s="31"/>
      <c r="I24" s="191" t="s">
        <v>13</v>
      </c>
      <c r="J24" s="186" t="s">
        <v>13</v>
      </c>
      <c r="K24" s="191">
        <v>5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 t="s">
        <v>13</v>
      </c>
      <c r="U24" s="191" t="s">
        <v>13</v>
      </c>
      <c r="V24" s="186" t="s">
        <v>13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35"/>
      <c r="AC24" s="35"/>
      <c r="AD24" s="22"/>
      <c r="AE24" s="187"/>
      <c r="AF24" s="23"/>
      <c r="AG24" s="24"/>
      <c r="AH24" s="194"/>
      <c r="AI24" s="194"/>
      <c r="AJ24" s="194"/>
      <c r="AK24" s="25"/>
      <c r="AL24" s="24"/>
      <c r="AM24" s="194"/>
      <c r="AN24" s="194"/>
      <c r="AO24" s="194"/>
      <c r="AP24" s="25"/>
      <c r="AQ24" s="24"/>
      <c r="AR24" s="194"/>
      <c r="AS24" s="194"/>
      <c r="AT24" s="194"/>
      <c r="AU24" s="25"/>
      <c r="AV24" s="24"/>
      <c r="AW24" s="194"/>
      <c r="AX24" s="194"/>
      <c r="AY24" s="194"/>
      <c r="AZ24" s="25"/>
      <c r="BA24" s="24"/>
      <c r="BB24" s="194"/>
      <c r="BC24" s="194"/>
      <c r="BD24" s="194"/>
      <c r="BE24" s="25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</row>
    <row r="25" spans="1:232" ht="17.149999999999999" customHeight="1" x14ac:dyDescent="0.35">
      <c r="A25" s="61">
        <v>20</v>
      </c>
      <c r="B25" s="30">
        <v>20</v>
      </c>
      <c r="C25" s="30">
        <f t="shared" si="0"/>
        <v>0</v>
      </c>
      <c r="D25" s="18" t="s">
        <v>1562</v>
      </c>
      <c r="E25" s="2">
        <f t="shared" si="1"/>
        <v>5</v>
      </c>
      <c r="F25" s="239"/>
      <c r="G25" s="30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>
        <v>5</v>
      </c>
      <c r="S25" s="31" t="s">
        <v>13</v>
      </c>
      <c r="T25" s="186" t="s">
        <v>13</v>
      </c>
      <c r="U25" s="191" t="s">
        <v>13</v>
      </c>
      <c r="V25" s="186" t="s">
        <v>13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35"/>
      <c r="AC25" s="35"/>
      <c r="AD25" s="22"/>
      <c r="AE25" s="187"/>
      <c r="AF25" s="23"/>
      <c r="AG25" s="24"/>
      <c r="AH25" s="194"/>
      <c r="AI25" s="194"/>
      <c r="AJ25" s="194"/>
      <c r="AK25" s="25"/>
      <c r="AL25" s="24"/>
      <c r="AM25" s="194"/>
      <c r="AN25" s="194"/>
      <c r="AO25" s="194"/>
      <c r="AP25" s="25"/>
      <c r="AQ25" s="24"/>
      <c r="AR25" s="194"/>
      <c r="AS25" s="194"/>
      <c r="AT25" s="194"/>
      <c r="AU25" s="25"/>
      <c r="AV25" s="24"/>
      <c r="AW25" s="194"/>
      <c r="AX25" s="194"/>
      <c r="AY25" s="194"/>
      <c r="AZ25" s="25"/>
      <c r="BA25" s="24"/>
      <c r="BB25" s="194"/>
      <c r="BC25" s="194"/>
      <c r="BD25" s="194"/>
      <c r="BE25" s="25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</row>
    <row r="26" spans="1:232" ht="17.149999999999999" customHeight="1" x14ac:dyDescent="0.35">
      <c r="A26" s="61">
        <v>21</v>
      </c>
      <c r="B26" s="30">
        <v>21</v>
      </c>
      <c r="C26" s="30">
        <f t="shared" si="0"/>
        <v>0</v>
      </c>
      <c r="D26" s="18" t="s">
        <v>887</v>
      </c>
      <c r="E26" s="2">
        <f t="shared" si="1"/>
        <v>4</v>
      </c>
      <c r="F26" s="239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>
        <v>4</v>
      </c>
      <c r="U26" s="191" t="s">
        <v>13</v>
      </c>
      <c r="V26" s="186" t="s">
        <v>13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35"/>
      <c r="AC26" s="35"/>
      <c r="AD26" s="22"/>
      <c r="AE26" s="187"/>
      <c r="AF26" s="23"/>
      <c r="AG26" s="24"/>
      <c r="AH26" s="194"/>
      <c r="AI26" s="194"/>
      <c r="AJ26" s="194"/>
      <c r="AK26" s="25"/>
      <c r="AL26" s="24"/>
      <c r="AM26" s="194"/>
      <c r="AN26" s="194"/>
      <c r="AO26" s="194"/>
      <c r="AP26" s="25"/>
      <c r="AQ26" s="24"/>
      <c r="AR26" s="194"/>
      <c r="AS26" s="194"/>
      <c r="AT26" s="194"/>
      <c r="AU26" s="25"/>
      <c r="AV26" s="24"/>
      <c r="AW26" s="194"/>
      <c r="AX26" s="194"/>
      <c r="AY26" s="194"/>
      <c r="AZ26" s="25"/>
      <c r="BA26" s="24"/>
      <c r="BB26" s="194"/>
      <c r="BC26" s="194"/>
      <c r="BD26" s="194"/>
      <c r="BE26" s="25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</row>
    <row r="27" spans="1:232" ht="17.149999999999999" customHeight="1" x14ac:dyDescent="0.35">
      <c r="A27" s="61">
        <v>22</v>
      </c>
      <c r="B27" s="30">
        <v>22</v>
      </c>
      <c r="C27" s="30">
        <f t="shared" si="0"/>
        <v>0</v>
      </c>
      <c r="D27" s="18" t="s">
        <v>758</v>
      </c>
      <c r="E27" s="2">
        <f t="shared" si="1"/>
        <v>4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4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191" t="s">
        <v>13</v>
      </c>
      <c r="V27" s="186" t="s">
        <v>13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35"/>
      <c r="AC27" s="35"/>
      <c r="AD27" s="22"/>
      <c r="AE27" s="187"/>
      <c r="AF27" s="23"/>
      <c r="AG27" s="24"/>
      <c r="AH27" s="194"/>
      <c r="AI27" s="194"/>
      <c r="AJ27" s="194"/>
      <c r="AK27" s="25"/>
      <c r="AL27" s="24"/>
      <c r="AM27" s="194"/>
      <c r="AN27" s="194"/>
      <c r="AO27" s="194"/>
      <c r="AP27" s="25"/>
      <c r="AQ27" s="24"/>
      <c r="AR27" s="194"/>
      <c r="AS27" s="194"/>
      <c r="AT27" s="194"/>
      <c r="AU27" s="25"/>
      <c r="AV27" s="24"/>
      <c r="AW27" s="194"/>
      <c r="AX27" s="194"/>
      <c r="AY27" s="194"/>
      <c r="AZ27" s="25"/>
      <c r="BA27" s="24"/>
      <c r="BB27" s="194"/>
      <c r="BC27" s="194"/>
      <c r="BD27" s="194"/>
      <c r="BE27" s="25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</row>
    <row r="28" spans="1:232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1464</v>
      </c>
      <c r="E28" s="2">
        <f t="shared" si="1"/>
        <v>4</v>
      </c>
      <c r="F28" s="239"/>
      <c r="G28" s="30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>
        <v>4</v>
      </c>
      <c r="Q28" s="19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35"/>
      <c r="AC28" s="35"/>
      <c r="AD28" s="22"/>
      <c r="AE28" s="187"/>
      <c r="AF28" s="23"/>
      <c r="AG28" s="24"/>
      <c r="AH28" s="194"/>
      <c r="AI28" s="194"/>
      <c r="AJ28" s="194"/>
      <c r="AK28" s="25"/>
      <c r="AL28" s="24"/>
      <c r="AM28" s="194"/>
      <c r="AN28" s="194"/>
      <c r="AO28" s="194"/>
      <c r="AP28" s="25"/>
      <c r="AQ28" s="24"/>
      <c r="AR28" s="194"/>
      <c r="AS28" s="194"/>
      <c r="AT28" s="194"/>
      <c r="AU28" s="25"/>
      <c r="AV28" s="24"/>
      <c r="AW28" s="194"/>
      <c r="AX28" s="194"/>
      <c r="AY28" s="194"/>
      <c r="AZ28" s="25"/>
      <c r="BA28" s="24"/>
      <c r="BB28" s="194"/>
      <c r="BC28" s="194"/>
      <c r="BD28" s="194"/>
      <c r="BE28" s="25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</row>
    <row r="29" spans="1:232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1610</v>
      </c>
      <c r="E29" s="2">
        <f t="shared" si="1"/>
        <v>4</v>
      </c>
      <c r="F29" s="239"/>
      <c r="G29" s="30">
        <f t="shared" si="2"/>
        <v>1</v>
      </c>
      <c r="H29" s="31"/>
      <c r="I29" s="191" t="s">
        <v>13</v>
      </c>
      <c r="J29" s="186" t="s">
        <v>13</v>
      </c>
      <c r="K29" s="191" t="s">
        <v>13</v>
      </c>
      <c r="L29" s="186">
        <v>4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35"/>
      <c r="AC29" s="35"/>
      <c r="AD29" s="22"/>
      <c r="AE29" s="187"/>
      <c r="AF29" s="23"/>
      <c r="AG29" s="24"/>
      <c r="AH29" s="194"/>
      <c r="AI29" s="194"/>
      <c r="AJ29" s="194"/>
      <c r="AK29" s="25"/>
      <c r="AL29" s="24"/>
      <c r="AM29" s="194"/>
      <c r="AN29" s="194"/>
      <c r="AO29" s="194"/>
      <c r="AP29" s="25"/>
      <c r="AQ29" s="24"/>
      <c r="AR29" s="194"/>
      <c r="AS29" s="194"/>
      <c r="AT29" s="194"/>
      <c r="AU29" s="25"/>
      <c r="AV29" s="24"/>
      <c r="AW29" s="194"/>
      <c r="AX29" s="194"/>
      <c r="AY29" s="194"/>
      <c r="AZ29" s="25"/>
      <c r="BA29" s="24"/>
      <c r="BB29" s="194"/>
      <c r="BC29" s="194"/>
      <c r="BD29" s="194"/>
      <c r="BE29" s="25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</row>
    <row r="30" spans="1:232" ht="17.149999999999999" customHeight="1" x14ac:dyDescent="0.35">
      <c r="A30" s="61">
        <v>25</v>
      </c>
      <c r="B30" s="30">
        <v>25</v>
      </c>
      <c r="C30" s="30">
        <f t="shared" si="0"/>
        <v>0</v>
      </c>
      <c r="D30" s="18" t="s">
        <v>1689</v>
      </c>
      <c r="E30" s="2">
        <f t="shared" si="1"/>
        <v>4</v>
      </c>
      <c r="F30" s="238"/>
      <c r="G30" s="30">
        <f t="shared" si="2"/>
        <v>1</v>
      </c>
      <c r="H30" s="31"/>
      <c r="I30" s="191" t="s">
        <v>13</v>
      </c>
      <c r="J30" s="186">
        <v>4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191" t="s">
        <v>13</v>
      </c>
      <c r="V30" s="186" t="s">
        <v>13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35"/>
      <c r="AC30" s="35"/>
      <c r="AD30" s="22"/>
      <c r="AE30" s="187"/>
      <c r="AF30" s="23"/>
      <c r="AG30" s="24"/>
      <c r="AH30" s="194"/>
      <c r="AI30" s="194"/>
      <c r="AJ30" s="194"/>
      <c r="AK30" s="25"/>
      <c r="AL30" s="24"/>
      <c r="AM30" s="194"/>
      <c r="AN30" s="194"/>
      <c r="AO30" s="194"/>
      <c r="AP30" s="25"/>
      <c r="AQ30" s="24"/>
      <c r="AR30" s="194"/>
      <c r="AS30" s="194"/>
      <c r="AT30" s="194"/>
      <c r="AU30" s="25"/>
      <c r="AV30" s="24"/>
      <c r="AW30" s="194"/>
      <c r="AX30" s="194"/>
      <c r="AY30" s="194"/>
      <c r="AZ30" s="25"/>
      <c r="BA30" s="24"/>
      <c r="BB30" s="194"/>
      <c r="BC30" s="194"/>
      <c r="BD30" s="194"/>
      <c r="BE30" s="25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</row>
    <row r="31" spans="1:232" ht="17.149999999999999" customHeight="1" x14ac:dyDescent="0.35">
      <c r="A31" s="61">
        <v>26</v>
      </c>
      <c r="B31" s="30">
        <v>26</v>
      </c>
      <c r="C31" s="30">
        <f t="shared" si="0"/>
        <v>0</v>
      </c>
      <c r="D31" s="18" t="s">
        <v>1012</v>
      </c>
      <c r="E31" s="2">
        <f t="shared" si="1"/>
        <v>4</v>
      </c>
      <c r="F31" s="238"/>
      <c r="G31" s="30">
        <f t="shared" si="2"/>
        <v>1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>
        <v>4</v>
      </c>
      <c r="T31" s="186" t="s">
        <v>13</v>
      </c>
      <c r="U31" s="191" t="s">
        <v>13</v>
      </c>
      <c r="V31" s="186" t="s">
        <v>13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35"/>
      <c r="AC31" s="35"/>
      <c r="AD31" s="22"/>
      <c r="AE31" s="187"/>
      <c r="AF31" s="23"/>
      <c r="AG31" s="24"/>
      <c r="AH31" s="194"/>
      <c r="AI31" s="194"/>
      <c r="AJ31" s="194"/>
      <c r="AK31" s="25"/>
      <c r="AL31" s="24"/>
      <c r="AM31" s="194"/>
      <c r="AN31" s="194"/>
      <c r="AO31" s="194"/>
      <c r="AP31" s="25"/>
      <c r="AQ31" s="24"/>
      <c r="AR31" s="194"/>
      <c r="AS31" s="194"/>
      <c r="AT31" s="194"/>
      <c r="AU31" s="25"/>
      <c r="AV31" s="24"/>
      <c r="AW31" s="194"/>
      <c r="AX31" s="194"/>
      <c r="AY31" s="194"/>
      <c r="AZ31" s="25"/>
      <c r="BA31" s="24"/>
      <c r="BB31" s="194"/>
      <c r="BC31" s="194"/>
      <c r="BD31" s="194"/>
      <c r="BE31" s="25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</row>
    <row r="32" spans="1:232" ht="17.149999999999999" customHeight="1" x14ac:dyDescent="0.35">
      <c r="A32" s="61">
        <v>27</v>
      </c>
      <c r="B32" s="30">
        <v>27</v>
      </c>
      <c r="C32" s="30">
        <f t="shared" si="0"/>
        <v>0</v>
      </c>
      <c r="D32" s="18" t="s">
        <v>842</v>
      </c>
      <c r="E32" s="2">
        <f t="shared" si="1"/>
        <v>3</v>
      </c>
      <c r="F32" s="239"/>
      <c r="G32" s="30">
        <f t="shared" si="2"/>
        <v>1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>
        <v>3</v>
      </c>
      <c r="U32" s="191" t="s">
        <v>13</v>
      </c>
      <c r="V32" s="186" t="s">
        <v>13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35"/>
      <c r="AC32" s="35"/>
      <c r="AD32" s="22"/>
      <c r="AE32" s="187"/>
      <c r="AF32" s="23"/>
      <c r="AG32" s="24"/>
      <c r="AH32" s="194"/>
      <c r="AI32" s="194"/>
      <c r="AJ32" s="194"/>
      <c r="AK32" s="25"/>
      <c r="AL32" s="24"/>
      <c r="AM32" s="194"/>
      <c r="AN32" s="194"/>
      <c r="AO32" s="194"/>
      <c r="AP32" s="25"/>
      <c r="AQ32" s="24"/>
      <c r="AR32" s="194"/>
      <c r="AS32" s="194"/>
      <c r="AT32" s="194"/>
      <c r="AU32" s="25"/>
      <c r="AV32" s="24"/>
      <c r="AW32" s="194"/>
      <c r="AX32" s="194"/>
      <c r="AY32" s="194"/>
      <c r="AZ32" s="25"/>
      <c r="BA32" s="24"/>
      <c r="BB32" s="194"/>
      <c r="BC32" s="194"/>
      <c r="BD32" s="194"/>
      <c r="BE32" s="25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</row>
    <row r="33" spans="1:232" ht="17.149999999999999" customHeight="1" x14ac:dyDescent="0.35">
      <c r="A33" s="61">
        <v>28</v>
      </c>
      <c r="B33" s="30">
        <v>28</v>
      </c>
      <c r="C33" s="30">
        <f t="shared" si="0"/>
        <v>0</v>
      </c>
      <c r="D33" s="18" t="s">
        <v>757</v>
      </c>
      <c r="E33" s="2">
        <f t="shared" si="1"/>
        <v>3</v>
      </c>
      <c r="F33" s="238"/>
      <c r="G33" s="30">
        <f t="shared" si="2"/>
        <v>1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>
        <v>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35"/>
      <c r="AC33" s="35"/>
      <c r="AD33" s="22"/>
      <c r="AE33" s="187"/>
      <c r="AF33" s="23"/>
      <c r="AG33" s="24"/>
      <c r="AH33" s="194"/>
      <c r="AI33" s="194"/>
      <c r="AJ33" s="194"/>
      <c r="AK33" s="25"/>
      <c r="AL33" s="24"/>
      <c r="AM33" s="194"/>
      <c r="AN33" s="194"/>
      <c r="AO33" s="194"/>
      <c r="AP33" s="25"/>
      <c r="AQ33" s="24"/>
      <c r="AR33" s="194"/>
      <c r="AS33" s="194"/>
      <c r="AT33" s="194"/>
      <c r="AU33" s="25"/>
      <c r="AV33" s="24"/>
      <c r="AW33" s="194"/>
      <c r="AX33" s="194"/>
      <c r="AY33" s="194"/>
      <c r="AZ33" s="25"/>
      <c r="BA33" s="24"/>
      <c r="BB33" s="194"/>
      <c r="BC33" s="194"/>
      <c r="BD33" s="194"/>
      <c r="BE33" s="25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</row>
    <row r="34" spans="1:232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326</v>
      </c>
      <c r="E34" s="2">
        <f t="shared" si="1"/>
        <v>3</v>
      </c>
      <c r="F34" s="239"/>
      <c r="G34" s="30">
        <f t="shared" si="2"/>
        <v>1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191">
        <v>3</v>
      </c>
      <c r="V34" s="186" t="s">
        <v>13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35"/>
      <c r="AC34" s="35"/>
      <c r="AD34" s="22"/>
      <c r="AE34" s="187"/>
      <c r="AF34" s="23"/>
      <c r="AG34" s="24"/>
      <c r="AH34" s="194"/>
      <c r="AI34" s="194"/>
      <c r="AJ34" s="194"/>
      <c r="AK34" s="25"/>
      <c r="AL34" s="24"/>
      <c r="AM34" s="194"/>
      <c r="AN34" s="194"/>
      <c r="AO34" s="194"/>
      <c r="AP34" s="25"/>
      <c r="AQ34" s="24"/>
      <c r="AR34" s="194"/>
      <c r="AS34" s="194"/>
      <c r="AT34" s="194"/>
      <c r="AU34" s="25"/>
      <c r="AV34" s="24"/>
      <c r="AW34" s="194"/>
      <c r="AX34" s="194"/>
      <c r="AY34" s="194"/>
      <c r="AZ34" s="25"/>
      <c r="BA34" s="24"/>
      <c r="BB34" s="194"/>
      <c r="BC34" s="194"/>
      <c r="BD34" s="194"/>
      <c r="BE34" s="25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</row>
    <row r="35" spans="1:232" ht="17.149999999999999" customHeight="1" x14ac:dyDescent="0.35">
      <c r="A35" s="61">
        <v>30</v>
      </c>
      <c r="B35" s="30">
        <v>30</v>
      </c>
      <c r="C35" s="30">
        <f t="shared" si="0"/>
        <v>0</v>
      </c>
      <c r="D35" s="18" t="s">
        <v>1528</v>
      </c>
      <c r="E35" s="2">
        <f t="shared" si="1"/>
        <v>3</v>
      </c>
      <c r="F35" s="239"/>
      <c r="G35" s="30">
        <f t="shared" si="2"/>
        <v>1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>
        <v>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191" t="s">
        <v>13</v>
      </c>
      <c r="V35" s="186" t="s">
        <v>13</v>
      </c>
      <c r="W35" s="36">
        <v>0</v>
      </c>
      <c r="X35" s="37">
        <v>0</v>
      </c>
      <c r="Y35" s="37">
        <v>0</v>
      </c>
      <c r="Z35" s="37">
        <v>0</v>
      </c>
      <c r="AA35" s="37">
        <v>0</v>
      </c>
      <c r="AB35" s="35"/>
      <c r="AC35" s="35"/>
      <c r="AD35" s="22"/>
      <c r="AE35" s="187"/>
      <c r="AF35" s="23"/>
      <c r="AG35" s="24"/>
      <c r="AH35" s="194"/>
      <c r="AI35" s="194"/>
      <c r="AJ35" s="194"/>
      <c r="AK35" s="25"/>
      <c r="AL35" s="24"/>
      <c r="AM35" s="194"/>
      <c r="AN35" s="194"/>
      <c r="AO35" s="194"/>
      <c r="AP35" s="25"/>
      <c r="AQ35" s="24"/>
      <c r="AR35" s="194"/>
      <c r="AS35" s="194"/>
      <c r="AT35" s="194"/>
      <c r="AU35" s="25"/>
      <c r="AV35" s="24"/>
      <c r="AW35" s="194"/>
      <c r="AX35" s="194"/>
      <c r="AY35" s="194"/>
      <c r="AZ35" s="25"/>
      <c r="BA35" s="24"/>
      <c r="BB35" s="194"/>
      <c r="BC35" s="194"/>
      <c r="BD35" s="194"/>
      <c r="BE35" s="25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</row>
    <row r="36" spans="1:232" ht="17.149999999999999" customHeight="1" x14ac:dyDescent="0.35">
      <c r="A36" s="61">
        <v>31</v>
      </c>
      <c r="B36" s="30">
        <v>31</v>
      </c>
      <c r="C36" s="30">
        <f t="shared" si="0"/>
        <v>0</v>
      </c>
      <c r="D36" s="18" t="s">
        <v>1014</v>
      </c>
      <c r="E36" s="2">
        <f t="shared" si="1"/>
        <v>3</v>
      </c>
      <c r="F36" s="238"/>
      <c r="G36" s="30">
        <f t="shared" si="2"/>
        <v>1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>
        <v>3</v>
      </c>
      <c r="T36" s="186" t="s">
        <v>13</v>
      </c>
      <c r="U36" s="191" t="s">
        <v>13</v>
      </c>
      <c r="V36" s="186" t="s">
        <v>13</v>
      </c>
      <c r="W36" s="36">
        <v>0</v>
      </c>
      <c r="X36" s="37">
        <v>0</v>
      </c>
      <c r="Y36" s="37">
        <v>0</v>
      </c>
      <c r="Z36" s="37">
        <v>0</v>
      </c>
      <c r="AA36" s="37">
        <v>0</v>
      </c>
      <c r="AB36" s="35"/>
      <c r="AC36" s="35"/>
      <c r="AD36" s="22"/>
      <c r="AE36" s="187"/>
      <c r="AF36" s="23"/>
      <c r="AG36" s="24"/>
      <c r="AH36" s="194"/>
      <c r="AI36" s="194"/>
      <c r="AJ36" s="194"/>
      <c r="AK36" s="25"/>
      <c r="AL36" s="24"/>
      <c r="AM36" s="194"/>
      <c r="AN36" s="194"/>
      <c r="AO36" s="194"/>
      <c r="AP36" s="25"/>
      <c r="AQ36" s="24"/>
      <c r="AR36" s="194"/>
      <c r="AS36" s="194"/>
      <c r="AT36" s="194"/>
      <c r="AU36" s="25"/>
      <c r="AV36" s="24"/>
      <c r="AW36" s="194"/>
      <c r="AX36" s="194"/>
      <c r="AY36" s="194"/>
      <c r="AZ36" s="25"/>
      <c r="BA36" s="24"/>
      <c r="BB36" s="194"/>
      <c r="BC36" s="194"/>
      <c r="BD36" s="194"/>
      <c r="BE36" s="25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</row>
    <row r="37" spans="1:232" ht="17.149999999999999" customHeight="1" x14ac:dyDescent="0.35">
      <c r="A37" s="61">
        <v>32</v>
      </c>
      <c r="B37" s="30">
        <v>32</v>
      </c>
      <c r="C37" s="30">
        <f t="shared" si="0"/>
        <v>0</v>
      </c>
      <c r="D37" s="18" t="s">
        <v>729</v>
      </c>
      <c r="E37" s="2">
        <f t="shared" si="1"/>
        <v>2</v>
      </c>
      <c r="F37" s="238"/>
      <c r="G37" s="30">
        <f t="shared" si="2"/>
        <v>1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>
        <v>2</v>
      </c>
      <c r="U37" s="191" t="s">
        <v>13</v>
      </c>
      <c r="V37" s="186" t="s">
        <v>13</v>
      </c>
      <c r="W37" s="36">
        <v>0</v>
      </c>
      <c r="X37" s="37">
        <v>0</v>
      </c>
      <c r="Y37" s="37">
        <v>0</v>
      </c>
      <c r="Z37" s="37">
        <v>0</v>
      </c>
      <c r="AA37" s="37">
        <v>0</v>
      </c>
      <c r="AB37" s="35"/>
      <c r="AC37" s="35"/>
      <c r="AD37" s="22"/>
      <c r="AE37" s="187"/>
      <c r="AF37" s="23"/>
      <c r="AG37" s="24"/>
      <c r="AH37" s="194"/>
      <c r="AI37" s="194"/>
      <c r="AJ37" s="194"/>
      <c r="AK37" s="25"/>
      <c r="AL37" s="24"/>
      <c r="AM37" s="194"/>
      <c r="AN37" s="194"/>
      <c r="AO37" s="194"/>
      <c r="AP37" s="25"/>
      <c r="AQ37" s="24"/>
      <c r="AR37" s="194"/>
      <c r="AS37" s="194"/>
      <c r="AT37" s="194"/>
      <c r="AU37" s="25"/>
      <c r="AV37" s="24"/>
      <c r="AW37" s="194"/>
      <c r="AX37" s="194"/>
      <c r="AY37" s="194"/>
      <c r="AZ37" s="25"/>
      <c r="BA37" s="24"/>
      <c r="BB37" s="194"/>
      <c r="BC37" s="194"/>
      <c r="BD37" s="194"/>
      <c r="BE37" s="25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</row>
    <row r="38" spans="1:232" ht="17.149999999999999" customHeight="1" x14ac:dyDescent="0.35">
      <c r="A38" s="61">
        <v>33</v>
      </c>
      <c r="B38" s="30">
        <v>33</v>
      </c>
      <c r="C38" s="30">
        <f t="shared" si="0"/>
        <v>0</v>
      </c>
      <c r="D38" s="18" t="s">
        <v>1725</v>
      </c>
      <c r="E38" s="2">
        <f t="shared" si="1"/>
        <v>2</v>
      </c>
      <c r="F38" s="239"/>
      <c r="G38" s="30">
        <f t="shared" si="2"/>
        <v>1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>
        <v>2</v>
      </c>
      <c r="T38" s="186" t="s">
        <v>13</v>
      </c>
      <c r="U38" s="191" t="s">
        <v>13</v>
      </c>
      <c r="V38" s="186" t="s">
        <v>13</v>
      </c>
      <c r="W38" s="36">
        <v>0</v>
      </c>
      <c r="X38" s="37">
        <v>0</v>
      </c>
      <c r="Y38" s="37">
        <v>0</v>
      </c>
      <c r="Z38" s="37">
        <v>0</v>
      </c>
      <c r="AA38" s="37">
        <v>0</v>
      </c>
      <c r="AB38" s="35"/>
      <c r="AC38" s="35"/>
      <c r="AD38" s="22"/>
      <c r="AE38" s="187"/>
      <c r="AF38" s="23"/>
      <c r="AG38" s="24"/>
      <c r="AH38" s="194"/>
      <c r="AI38" s="194"/>
      <c r="AJ38" s="194"/>
      <c r="AK38" s="25"/>
      <c r="AL38" s="24"/>
      <c r="AM38" s="194"/>
      <c r="AN38" s="194"/>
      <c r="AO38" s="194"/>
      <c r="AP38" s="25"/>
      <c r="AQ38" s="24"/>
      <c r="AR38" s="194"/>
      <c r="AS38" s="194"/>
      <c r="AT38" s="194"/>
      <c r="AU38" s="25"/>
      <c r="AV38" s="24"/>
      <c r="AW38" s="194"/>
      <c r="AX38" s="194"/>
      <c r="AY38" s="194"/>
      <c r="AZ38" s="25"/>
      <c r="BA38" s="24"/>
      <c r="BB38" s="194"/>
      <c r="BC38" s="194"/>
      <c r="BD38" s="194"/>
      <c r="BE38" s="25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</row>
    <row r="39" spans="1:232" ht="17.149999999999999" customHeight="1" x14ac:dyDescent="0.35">
      <c r="A39" s="61">
        <v>34</v>
      </c>
      <c r="B39" s="30">
        <v>34</v>
      </c>
      <c r="C39" s="30">
        <f t="shared" si="0"/>
        <v>0</v>
      </c>
      <c r="D39" s="18" t="s">
        <v>888</v>
      </c>
      <c r="E39" s="2">
        <f t="shared" si="1"/>
        <v>1</v>
      </c>
      <c r="F39" s="239"/>
      <c r="G39" s="30">
        <f t="shared" si="2"/>
        <v>1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>
        <v>1</v>
      </c>
      <c r="U39" s="191" t="s">
        <v>13</v>
      </c>
      <c r="V39" s="186" t="s">
        <v>13</v>
      </c>
      <c r="W39" s="36">
        <v>0</v>
      </c>
      <c r="X39" s="37">
        <v>0</v>
      </c>
      <c r="Y39" s="37">
        <v>0</v>
      </c>
      <c r="Z39" s="37">
        <v>0</v>
      </c>
      <c r="AA39" s="37">
        <v>0</v>
      </c>
      <c r="AB39" s="35"/>
      <c r="AC39" s="35"/>
      <c r="AD39" s="22"/>
      <c r="AE39" s="187"/>
      <c r="AF39" s="23"/>
      <c r="AG39" s="24"/>
      <c r="AH39" s="194"/>
      <c r="AI39" s="194"/>
      <c r="AJ39" s="194"/>
      <c r="AK39" s="25"/>
      <c r="AL39" s="24"/>
      <c r="AM39" s="194"/>
      <c r="AN39" s="194"/>
      <c r="AO39" s="194"/>
      <c r="AP39" s="25"/>
      <c r="AQ39" s="24"/>
      <c r="AR39" s="194"/>
      <c r="AS39" s="194"/>
      <c r="AT39" s="194"/>
      <c r="AU39" s="25"/>
      <c r="AV39" s="24"/>
      <c r="AW39" s="194"/>
      <c r="AX39" s="194"/>
      <c r="AY39" s="194"/>
      <c r="AZ39" s="25"/>
      <c r="BA39" s="24"/>
      <c r="BB39" s="194"/>
      <c r="BC39" s="194"/>
      <c r="BD39" s="194"/>
      <c r="BE39" s="25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</row>
    <row r="40" spans="1:232" ht="17.149999999999999" customHeight="1" x14ac:dyDescent="0.35">
      <c r="A40" s="61"/>
      <c r="B40" s="30"/>
      <c r="C40" s="30"/>
      <c r="D40" s="18"/>
      <c r="E40" s="2">
        <f t="shared" ref="E40:E46" si="3">LARGE(H40:AA40,1)+LARGE(H40:AA40,2)+LARGE(H40:AA40,3)+LARGE(H40:AA40,4)+LARGE(H40:AA40,5)+F40</f>
        <v>0</v>
      </c>
      <c r="F40" s="239"/>
      <c r="G40" s="30">
        <f t="shared" ref="G40:G46" si="4">COUNT(H40:V40)</f>
        <v>0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191" t="s">
        <v>13</v>
      </c>
      <c r="V40" s="186" t="s">
        <v>13</v>
      </c>
      <c r="W40" s="36">
        <v>0</v>
      </c>
      <c r="X40" s="37">
        <v>0</v>
      </c>
      <c r="Y40" s="37">
        <v>0</v>
      </c>
      <c r="Z40" s="37">
        <v>0</v>
      </c>
      <c r="AA40" s="37">
        <v>0</v>
      </c>
      <c r="AB40" s="35"/>
      <c r="AC40" s="35"/>
      <c r="AD40" s="22"/>
      <c r="AE40" s="187"/>
      <c r="AF40" s="23"/>
      <c r="AG40" s="24"/>
      <c r="AH40" s="194"/>
      <c r="AI40" s="194"/>
      <c r="AJ40" s="194"/>
      <c r="AK40" s="25"/>
      <c r="AL40" s="24"/>
      <c r="AM40" s="194"/>
      <c r="AN40" s="194"/>
      <c r="AO40" s="194"/>
      <c r="AP40" s="25"/>
      <c r="AQ40" s="24"/>
      <c r="AR40" s="194"/>
      <c r="AS40" s="194"/>
      <c r="AT40" s="194"/>
      <c r="AU40" s="25"/>
      <c r="AV40" s="24"/>
      <c r="AW40" s="194"/>
      <c r="AX40" s="194"/>
      <c r="AY40" s="194"/>
      <c r="AZ40" s="25"/>
      <c r="BA40" s="24"/>
      <c r="BB40" s="194"/>
      <c r="BC40" s="194"/>
      <c r="BD40" s="194"/>
      <c r="BE40" s="25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</row>
    <row r="41" spans="1:232" ht="17.149999999999999" customHeight="1" x14ac:dyDescent="0.35">
      <c r="A41" s="61"/>
      <c r="B41" s="30"/>
      <c r="C41" s="30"/>
      <c r="D41" s="18"/>
      <c r="E41" s="2">
        <f t="shared" si="3"/>
        <v>0</v>
      </c>
      <c r="F41" s="239"/>
      <c r="G41" s="30">
        <f t="shared" si="4"/>
        <v>0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191" t="s">
        <v>13</v>
      </c>
      <c r="V41" s="186" t="s">
        <v>13</v>
      </c>
      <c r="W41" s="36">
        <v>0</v>
      </c>
      <c r="X41" s="37">
        <v>0</v>
      </c>
      <c r="Y41" s="37">
        <v>0</v>
      </c>
      <c r="Z41" s="37">
        <v>0</v>
      </c>
      <c r="AA41" s="37">
        <v>0</v>
      </c>
      <c r="AB41" s="35"/>
      <c r="AC41" s="35"/>
      <c r="AD41" s="22"/>
      <c r="AE41" s="187"/>
      <c r="AF41" s="23"/>
      <c r="AG41" s="24"/>
      <c r="AH41" s="194"/>
      <c r="AI41" s="194"/>
      <c r="AJ41" s="194"/>
      <c r="AK41" s="25"/>
      <c r="AL41" s="24"/>
      <c r="AM41" s="194"/>
      <c r="AN41" s="194"/>
      <c r="AO41" s="194"/>
      <c r="AP41" s="25"/>
      <c r="AQ41" s="24"/>
      <c r="AR41" s="194"/>
      <c r="AS41" s="194"/>
      <c r="AT41" s="194"/>
      <c r="AU41" s="25"/>
      <c r="AV41" s="24"/>
      <c r="AW41" s="194"/>
      <c r="AX41" s="194"/>
      <c r="AY41" s="194"/>
      <c r="AZ41" s="25"/>
      <c r="BA41" s="24"/>
      <c r="BB41" s="194"/>
      <c r="BC41" s="194"/>
      <c r="BD41" s="194"/>
      <c r="BE41" s="25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</row>
    <row r="42" spans="1:232" ht="17.149999999999999" customHeight="1" x14ac:dyDescent="0.35">
      <c r="A42" s="61"/>
      <c r="B42" s="30"/>
      <c r="C42" s="30"/>
      <c r="D42" s="18"/>
      <c r="E42" s="2">
        <f t="shared" si="3"/>
        <v>0</v>
      </c>
      <c r="F42" s="239"/>
      <c r="G42" s="30">
        <f t="shared" si="4"/>
        <v>0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191" t="s">
        <v>13</v>
      </c>
      <c r="V42" s="186" t="s">
        <v>13</v>
      </c>
      <c r="W42" s="36">
        <v>0</v>
      </c>
      <c r="X42" s="37">
        <v>0</v>
      </c>
      <c r="Y42" s="37">
        <v>0</v>
      </c>
      <c r="Z42" s="37">
        <v>0</v>
      </c>
      <c r="AA42" s="37">
        <v>0</v>
      </c>
      <c r="AB42" s="35"/>
      <c r="AC42" s="35"/>
      <c r="AD42" s="22"/>
      <c r="AE42" s="187"/>
      <c r="AF42" s="23"/>
      <c r="AG42" s="24"/>
      <c r="AH42" s="194"/>
      <c r="AI42" s="194"/>
      <c r="AJ42" s="194"/>
      <c r="AK42" s="25"/>
      <c r="AL42" s="24"/>
      <c r="AM42" s="194"/>
      <c r="AN42" s="194"/>
      <c r="AO42" s="194"/>
      <c r="AP42" s="25"/>
      <c r="AQ42" s="24"/>
      <c r="AR42" s="194"/>
      <c r="AS42" s="194"/>
      <c r="AT42" s="194"/>
      <c r="AU42" s="25"/>
      <c r="AV42" s="24"/>
      <c r="AW42" s="194"/>
      <c r="AX42" s="194"/>
      <c r="AY42" s="194"/>
      <c r="AZ42" s="25"/>
      <c r="BA42" s="24"/>
      <c r="BB42" s="194"/>
      <c r="BC42" s="194"/>
      <c r="BD42" s="194"/>
      <c r="BE42" s="25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</row>
    <row r="43" spans="1:232" ht="17.149999999999999" customHeight="1" x14ac:dyDescent="0.35">
      <c r="A43" s="61"/>
      <c r="B43" s="30"/>
      <c r="C43" s="30"/>
      <c r="D43" s="18"/>
      <c r="E43" s="2">
        <f t="shared" si="3"/>
        <v>0</v>
      </c>
      <c r="F43" s="239"/>
      <c r="G43" s="30">
        <f t="shared" si="4"/>
        <v>0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191" t="s">
        <v>13</v>
      </c>
      <c r="V43" s="186" t="s">
        <v>13</v>
      </c>
      <c r="W43" s="36">
        <v>0</v>
      </c>
      <c r="X43" s="37">
        <v>0</v>
      </c>
      <c r="Y43" s="37">
        <v>0</v>
      </c>
      <c r="Z43" s="37">
        <v>0</v>
      </c>
      <c r="AA43" s="37">
        <v>0</v>
      </c>
      <c r="AB43" s="35"/>
      <c r="AC43" s="35"/>
      <c r="AD43" s="22"/>
      <c r="AE43" s="187"/>
      <c r="AF43" s="23"/>
      <c r="AG43" s="24"/>
      <c r="AH43" s="194"/>
      <c r="AI43" s="194"/>
      <c r="AJ43" s="194"/>
      <c r="AK43" s="25"/>
      <c r="AL43" s="24"/>
      <c r="AM43" s="194"/>
      <c r="AN43" s="194"/>
      <c r="AO43" s="194"/>
      <c r="AP43" s="25"/>
      <c r="AQ43" s="24"/>
      <c r="AR43" s="194"/>
      <c r="AS43" s="194"/>
      <c r="AT43" s="194"/>
      <c r="AU43" s="25"/>
      <c r="AV43" s="24"/>
      <c r="AW43" s="194"/>
      <c r="AX43" s="194"/>
      <c r="AY43" s="194"/>
      <c r="AZ43" s="25"/>
      <c r="BA43" s="24"/>
      <c r="BB43" s="194"/>
      <c r="BC43" s="194"/>
      <c r="BD43" s="194"/>
      <c r="BE43" s="25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</row>
    <row r="44" spans="1:232" ht="17.149999999999999" customHeight="1" x14ac:dyDescent="0.35">
      <c r="A44" s="61"/>
      <c r="B44" s="30"/>
      <c r="C44" s="30"/>
      <c r="D44" s="18"/>
      <c r="E44" s="2">
        <f t="shared" si="3"/>
        <v>0</v>
      </c>
      <c r="F44" s="239"/>
      <c r="G44" s="30">
        <f t="shared" si="4"/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186" t="s">
        <v>13</v>
      </c>
      <c r="W44" s="36">
        <v>0</v>
      </c>
      <c r="X44" s="37">
        <v>0</v>
      </c>
      <c r="Y44" s="37">
        <v>0</v>
      </c>
      <c r="Z44" s="37">
        <v>0</v>
      </c>
      <c r="AA44" s="37">
        <v>0</v>
      </c>
      <c r="AB44" s="35"/>
      <c r="AC44" s="35"/>
      <c r="AD44" s="22"/>
      <c r="AE44" s="187"/>
      <c r="AF44" s="23"/>
      <c r="AG44" s="24"/>
      <c r="AH44" s="194"/>
      <c r="AI44" s="194"/>
      <c r="AJ44" s="194"/>
      <c r="AK44" s="25"/>
      <c r="AL44" s="24"/>
      <c r="AM44" s="194"/>
      <c r="AN44" s="194"/>
      <c r="AO44" s="194"/>
      <c r="AP44" s="25"/>
      <c r="AQ44" s="24"/>
      <c r="AR44" s="194"/>
      <c r="AS44" s="194"/>
      <c r="AT44" s="194"/>
      <c r="AU44" s="25"/>
      <c r="AV44" s="24"/>
      <c r="AW44" s="194"/>
      <c r="AX44" s="194"/>
      <c r="AY44" s="194"/>
      <c r="AZ44" s="25"/>
      <c r="BA44" s="24"/>
      <c r="BB44" s="194"/>
      <c r="BC44" s="194"/>
      <c r="BD44" s="194"/>
      <c r="BE44" s="25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</row>
    <row r="45" spans="1:232" ht="17.149999999999999" customHeight="1" x14ac:dyDescent="0.35">
      <c r="A45" s="61"/>
      <c r="B45" s="30"/>
      <c r="C45" s="30"/>
      <c r="D45" s="18"/>
      <c r="E45" s="2">
        <f t="shared" si="3"/>
        <v>0</v>
      </c>
      <c r="F45" s="239"/>
      <c r="G45" s="30">
        <f t="shared" si="4"/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36">
        <v>0</v>
      </c>
      <c r="X45" s="37">
        <v>0</v>
      </c>
      <c r="Y45" s="37">
        <v>0</v>
      </c>
      <c r="Z45" s="37">
        <v>0</v>
      </c>
      <c r="AA45" s="37">
        <v>0</v>
      </c>
      <c r="AB45" s="35"/>
      <c r="AC45" s="35"/>
      <c r="AD45" s="22"/>
      <c r="AE45" s="187"/>
      <c r="AF45" s="23"/>
      <c r="AG45" s="24"/>
      <c r="AH45" s="194"/>
      <c r="AI45" s="194"/>
      <c r="AJ45" s="194"/>
      <c r="AK45" s="25"/>
      <c r="AL45" s="24"/>
      <c r="AM45" s="194"/>
      <c r="AN45" s="194"/>
      <c r="AO45" s="194"/>
      <c r="AP45" s="25"/>
      <c r="AQ45" s="24"/>
      <c r="AR45" s="194"/>
      <c r="AS45" s="194"/>
      <c r="AT45" s="194"/>
      <c r="AU45" s="25"/>
      <c r="AV45" s="24"/>
      <c r="AW45" s="194"/>
      <c r="AX45" s="194"/>
      <c r="AY45" s="194"/>
      <c r="AZ45" s="25"/>
      <c r="BA45" s="24"/>
      <c r="BB45" s="194"/>
      <c r="BC45" s="194"/>
      <c r="BD45" s="194"/>
      <c r="BE45" s="25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</row>
    <row r="46" spans="1:232" ht="17.149999999999999" customHeight="1" x14ac:dyDescent="0.35">
      <c r="A46" s="61"/>
      <c r="B46" s="30"/>
      <c r="C46" s="30"/>
      <c r="D46" s="18"/>
      <c r="E46" s="2">
        <f t="shared" si="3"/>
        <v>0</v>
      </c>
      <c r="F46" s="239"/>
      <c r="G46" s="30">
        <f t="shared" si="4"/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36">
        <v>0</v>
      </c>
      <c r="X46" s="37">
        <v>0</v>
      </c>
      <c r="Y46" s="37">
        <v>0</v>
      </c>
      <c r="Z46" s="37">
        <v>0</v>
      </c>
      <c r="AA46" s="37">
        <v>0</v>
      </c>
      <c r="AB46" s="35"/>
      <c r="AC46" s="35"/>
      <c r="AD46" s="22"/>
      <c r="AE46" s="187"/>
      <c r="AF46" s="23"/>
      <c r="AG46" s="24"/>
      <c r="AH46" s="194"/>
      <c r="AI46" s="194"/>
      <c r="AJ46" s="194"/>
      <c r="AK46" s="25"/>
      <c r="AL46" s="24"/>
      <c r="AM46" s="194"/>
      <c r="AN46" s="194"/>
      <c r="AO46" s="194"/>
      <c r="AP46" s="25"/>
      <c r="AQ46" s="24"/>
      <c r="AR46" s="194"/>
      <c r="AS46" s="194"/>
      <c r="AT46" s="194"/>
      <c r="AU46" s="25"/>
      <c r="AV46" s="24"/>
      <c r="AW46" s="194"/>
      <c r="AX46" s="194"/>
      <c r="AY46" s="194"/>
      <c r="AZ46" s="25"/>
      <c r="BA46" s="24"/>
      <c r="BB46" s="194"/>
      <c r="BC46" s="194"/>
      <c r="BD46" s="194"/>
      <c r="BE46" s="25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</row>
    <row r="47" spans="1:232" ht="17.149999999999999" customHeight="1" x14ac:dyDescent="0.35">
      <c r="A47" s="64"/>
      <c r="B47" s="2"/>
      <c r="C47" s="2"/>
      <c r="D47" s="170"/>
      <c r="E47" s="2">
        <f t="shared" ref="E47" si="5">LARGE(H47:AA47,1)+LARGE(H47:AA47,2)+LARGE(H47:AA47,3)+LARGE(H47:AA47,4)+LARGE(H47:AA47,5)+F47</f>
        <v>0</v>
      </c>
      <c r="F47" s="239"/>
      <c r="G47" s="30">
        <f t="shared" ref="G47" si="6">COUNT(H47:V47)</f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191" t="s">
        <v>13</v>
      </c>
      <c r="V47" s="186" t="s">
        <v>13</v>
      </c>
      <c r="W47" s="36">
        <v>0</v>
      </c>
      <c r="X47" s="37">
        <v>0</v>
      </c>
      <c r="Y47" s="37">
        <v>0</v>
      </c>
      <c r="Z47" s="37">
        <v>0</v>
      </c>
      <c r="AA47" s="37">
        <v>0</v>
      </c>
      <c r="AB47" s="35"/>
      <c r="AC47" s="35"/>
      <c r="AD47" s="22"/>
      <c r="AE47" s="187"/>
      <c r="AF47" s="23"/>
      <c r="AG47" s="24"/>
      <c r="AH47" s="194"/>
      <c r="AI47" s="194"/>
      <c r="AJ47" s="194"/>
      <c r="AK47" s="25"/>
      <c r="AL47" s="24"/>
      <c r="AM47" s="194"/>
      <c r="AN47" s="194"/>
      <c r="AO47" s="194"/>
      <c r="AP47" s="25"/>
      <c r="AQ47" s="24"/>
      <c r="AR47" s="194"/>
      <c r="AS47" s="194"/>
      <c r="AT47" s="194"/>
      <c r="AU47" s="25"/>
      <c r="AV47" s="24"/>
      <c r="AW47" s="194"/>
      <c r="AX47" s="194"/>
      <c r="AY47" s="194"/>
      <c r="AZ47" s="25"/>
      <c r="BA47" s="24"/>
      <c r="BB47" s="194"/>
      <c r="BC47" s="194"/>
      <c r="BD47" s="194"/>
      <c r="BE47" s="25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</row>
    <row r="48" spans="1:232" ht="17.149999999999999" customHeight="1" x14ac:dyDescent="0.35">
      <c r="A48" s="40"/>
      <c r="B48" s="40"/>
      <c r="C48" s="40"/>
      <c r="D48" s="40"/>
      <c r="E48" s="40"/>
      <c r="F48" s="40"/>
      <c r="G48" s="41"/>
      <c r="H48" s="40"/>
      <c r="I48" s="40"/>
      <c r="J48" s="40"/>
      <c r="K48" s="40"/>
      <c r="L48" s="40"/>
      <c r="M48" s="40"/>
      <c r="N48" s="40"/>
      <c r="O48" s="40"/>
      <c r="P48" s="40"/>
      <c r="Q48" s="250"/>
      <c r="R48" s="250"/>
      <c r="S48" s="40"/>
      <c r="T48" s="40"/>
      <c r="U48" s="40"/>
      <c r="V48" s="40"/>
      <c r="W48" s="35"/>
      <c r="X48" s="35"/>
      <c r="Y48" s="35"/>
      <c r="Z48" s="35"/>
      <c r="AA48" s="35"/>
      <c r="AB48" s="35"/>
      <c r="AC48" s="35"/>
      <c r="AD48" s="22"/>
      <c r="AE48" s="187"/>
      <c r="AF48" s="23"/>
      <c r="AG48" s="24"/>
      <c r="AH48" s="194"/>
      <c r="AI48" s="194"/>
      <c r="AJ48" s="194"/>
      <c r="AK48" s="25"/>
      <c r="AL48" s="24"/>
      <c r="AM48" s="194"/>
      <c r="AN48" s="194"/>
      <c r="AO48" s="194"/>
      <c r="AP48" s="25"/>
      <c r="AQ48" s="24"/>
      <c r="AR48" s="194"/>
      <c r="AS48" s="194"/>
      <c r="AT48" s="194"/>
      <c r="AU48" s="25"/>
      <c r="AV48" s="24"/>
      <c r="AW48" s="194"/>
      <c r="AX48" s="194"/>
      <c r="AY48" s="194"/>
      <c r="AZ48" s="25"/>
      <c r="BA48" s="24"/>
      <c r="BB48" s="194"/>
      <c r="BC48" s="194"/>
      <c r="BD48" s="194"/>
      <c r="BE48" s="25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</row>
    <row r="49" spans="1:232" ht="17.149999999999999" customHeight="1" x14ac:dyDescent="0.35">
      <c r="A49" s="35"/>
      <c r="B49" s="35"/>
      <c r="C49" s="35"/>
      <c r="D49" s="35"/>
      <c r="E49" s="42" t="s">
        <v>16</v>
      </c>
      <c r="F49" s="35">
        <f>SUM(F6:F47)</f>
        <v>180</v>
      </c>
      <c r="G49" s="35">
        <f>SUM(G6:G47)</f>
        <v>34</v>
      </c>
      <c r="H49" s="35">
        <f>SUM(H6:H47)</f>
        <v>0</v>
      </c>
      <c r="I49" s="35"/>
      <c r="J49" s="35"/>
      <c r="K49" s="35">
        <f t="shared" ref="K49:R49" si="7">SUM(K6:K47)</f>
        <v>5</v>
      </c>
      <c r="L49" s="35"/>
      <c r="M49" s="35">
        <f t="shared" si="7"/>
        <v>18</v>
      </c>
      <c r="N49" s="35">
        <f t="shared" si="7"/>
        <v>13</v>
      </c>
      <c r="O49" s="35">
        <f t="shared" si="7"/>
        <v>3</v>
      </c>
      <c r="P49" s="35">
        <f t="shared" si="7"/>
        <v>13</v>
      </c>
      <c r="Q49" s="35">
        <f t="shared" si="7"/>
        <v>18</v>
      </c>
      <c r="R49" s="35">
        <f t="shared" si="7"/>
        <v>5</v>
      </c>
      <c r="S49" s="35">
        <f t="shared" ref="S49:AA49" si="8">SUM(S6:S47)</f>
        <v>34</v>
      </c>
      <c r="T49" s="35">
        <f t="shared" si="8"/>
        <v>16</v>
      </c>
      <c r="U49" s="35">
        <f t="shared" si="8"/>
        <v>3</v>
      </c>
      <c r="V49" s="35">
        <f t="shared" si="8"/>
        <v>18</v>
      </c>
      <c r="W49" s="35">
        <f t="shared" si="8"/>
        <v>0</v>
      </c>
      <c r="X49" s="35">
        <f t="shared" si="8"/>
        <v>0</v>
      </c>
      <c r="Y49" s="35">
        <f t="shared" si="8"/>
        <v>0</v>
      </c>
      <c r="Z49" s="35">
        <f t="shared" si="8"/>
        <v>0</v>
      </c>
      <c r="AA49" s="35">
        <f t="shared" si="8"/>
        <v>0</v>
      </c>
      <c r="AB49" s="35"/>
      <c r="AC49" s="35"/>
      <c r="AD49" s="22"/>
      <c r="AE49" s="187"/>
      <c r="AF49" s="23"/>
      <c r="AG49" s="24"/>
      <c r="AH49" s="194"/>
      <c r="AI49" s="194"/>
      <c r="AJ49" s="194"/>
      <c r="AK49" s="25"/>
      <c r="AL49" s="24"/>
      <c r="AM49" s="194"/>
      <c r="AN49" s="194"/>
      <c r="AO49" s="194"/>
      <c r="AP49" s="25"/>
      <c r="AQ49" s="24"/>
      <c r="AR49" s="194"/>
      <c r="AS49" s="194"/>
      <c r="AT49" s="194"/>
      <c r="AU49" s="25"/>
      <c r="AV49" s="24"/>
      <c r="AW49" s="194"/>
      <c r="AX49" s="194"/>
      <c r="AY49" s="194"/>
      <c r="AZ49" s="25"/>
      <c r="BA49" s="24"/>
      <c r="BB49" s="194"/>
      <c r="BC49" s="194"/>
      <c r="BD49" s="194"/>
      <c r="BE49" s="25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</row>
    <row r="50" spans="1:232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246"/>
      <c r="R50" s="246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22"/>
      <c r="AE50" s="187"/>
      <c r="AF50" s="23"/>
      <c r="AG50" s="24"/>
      <c r="AH50" s="194"/>
      <c r="AI50" s="194"/>
      <c r="AJ50" s="194"/>
      <c r="AK50" s="25"/>
      <c r="AL50" s="24"/>
      <c r="AM50" s="194"/>
      <c r="AN50" s="194"/>
      <c r="AO50" s="194"/>
      <c r="AP50" s="25"/>
      <c r="AQ50" s="24"/>
      <c r="AR50" s="194"/>
      <c r="AS50" s="194"/>
      <c r="AT50" s="194"/>
      <c r="AU50" s="25"/>
      <c r="AV50" s="24"/>
      <c r="AW50" s="194"/>
      <c r="AX50" s="194"/>
      <c r="AY50" s="194"/>
      <c r="AZ50" s="25"/>
      <c r="BA50" s="24"/>
      <c r="BB50" s="194"/>
      <c r="BC50" s="194"/>
      <c r="BD50" s="194"/>
      <c r="BE50" s="25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</row>
    <row r="51" spans="1:232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246"/>
      <c r="R51" s="246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22"/>
      <c r="AE51" s="187"/>
      <c r="AF51" s="23"/>
      <c r="AG51" s="24"/>
      <c r="AH51" s="194"/>
      <c r="AI51" s="194"/>
      <c r="AJ51" s="194"/>
      <c r="AK51" s="25"/>
      <c r="AL51" s="24"/>
      <c r="AM51" s="194"/>
      <c r="AN51" s="194"/>
      <c r="AO51" s="194"/>
      <c r="AP51" s="25"/>
      <c r="AQ51" s="24"/>
      <c r="AR51" s="194"/>
      <c r="AS51" s="194"/>
      <c r="AT51" s="194"/>
      <c r="AU51" s="25"/>
      <c r="AV51" s="24"/>
      <c r="AW51" s="194"/>
      <c r="AX51" s="194"/>
      <c r="AY51" s="194"/>
      <c r="AZ51" s="25"/>
      <c r="BA51" s="24"/>
      <c r="BB51" s="194"/>
      <c r="BC51" s="194"/>
      <c r="BD51" s="194"/>
      <c r="BE51" s="25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</row>
    <row r="52" spans="1:232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246"/>
      <c r="R52" s="246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22"/>
      <c r="AE52" s="187"/>
      <c r="AF52" s="23"/>
      <c r="AG52" s="24"/>
      <c r="AH52" s="194"/>
      <c r="AI52" s="194"/>
      <c r="AJ52" s="194"/>
      <c r="AK52" s="25"/>
      <c r="AL52" s="24"/>
      <c r="AM52" s="194"/>
      <c r="AN52" s="194"/>
      <c r="AO52" s="194"/>
      <c r="AP52" s="25"/>
      <c r="AQ52" s="24"/>
      <c r="AR52" s="194"/>
      <c r="AS52" s="194"/>
      <c r="AT52" s="194"/>
      <c r="AU52" s="25"/>
      <c r="AV52" s="24"/>
      <c r="AW52" s="194"/>
      <c r="AX52" s="194"/>
      <c r="AY52" s="194"/>
      <c r="AZ52" s="25"/>
      <c r="BA52" s="24"/>
      <c r="BB52" s="194"/>
      <c r="BC52" s="194"/>
      <c r="BD52" s="194"/>
      <c r="BE52" s="25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</row>
    <row r="53" spans="1:232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246"/>
      <c r="R53" s="246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22"/>
      <c r="AE53" s="187"/>
      <c r="AF53" s="23"/>
      <c r="AG53" s="24"/>
      <c r="AH53" s="194"/>
      <c r="AI53" s="194"/>
      <c r="AJ53" s="194"/>
      <c r="AK53" s="25"/>
      <c r="AL53" s="24"/>
      <c r="AM53" s="194"/>
      <c r="AN53" s="194"/>
      <c r="AO53" s="194"/>
      <c r="AP53" s="25"/>
      <c r="AQ53" s="24"/>
      <c r="AR53" s="194"/>
      <c r="AS53" s="194"/>
      <c r="AT53" s="194"/>
      <c r="AU53" s="25"/>
      <c r="AV53" s="24"/>
      <c r="AW53" s="194"/>
      <c r="AX53" s="194"/>
      <c r="AY53" s="194"/>
      <c r="AZ53" s="25"/>
      <c r="BA53" s="24"/>
      <c r="BB53" s="194"/>
      <c r="BC53" s="194"/>
      <c r="BD53" s="194"/>
      <c r="BE53" s="25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</row>
    <row r="54" spans="1:232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246"/>
      <c r="R54" s="246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22"/>
      <c r="AE54" s="187"/>
      <c r="AF54" s="23"/>
      <c r="AG54" s="24"/>
      <c r="AH54" s="194"/>
      <c r="AI54" s="194"/>
      <c r="AJ54" s="194"/>
      <c r="AK54" s="25"/>
      <c r="AL54" s="24"/>
      <c r="AM54" s="194"/>
      <c r="AN54" s="194"/>
      <c r="AO54" s="194"/>
      <c r="AP54" s="25"/>
      <c r="AQ54" s="24"/>
      <c r="AR54" s="194"/>
      <c r="AS54" s="194"/>
      <c r="AT54" s="194"/>
      <c r="AU54" s="25"/>
      <c r="AV54" s="24"/>
      <c r="AW54" s="194"/>
      <c r="AX54" s="194"/>
      <c r="AY54" s="194"/>
      <c r="AZ54" s="25"/>
      <c r="BA54" s="24"/>
      <c r="BB54" s="194"/>
      <c r="BC54" s="194"/>
      <c r="BD54" s="194"/>
      <c r="BE54" s="25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</row>
    <row r="55" spans="1:232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246"/>
      <c r="R55" s="246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22"/>
      <c r="AE55" s="187"/>
      <c r="AF55" s="23"/>
      <c r="AG55" s="24"/>
      <c r="AH55" s="194"/>
      <c r="AI55" s="194"/>
      <c r="AJ55" s="194"/>
      <c r="AK55" s="25"/>
      <c r="AL55" s="24"/>
      <c r="AM55" s="194"/>
      <c r="AN55" s="194"/>
      <c r="AO55" s="194"/>
      <c r="AP55" s="25"/>
      <c r="AQ55" s="24"/>
      <c r="AR55" s="194"/>
      <c r="AS55" s="194"/>
      <c r="AT55" s="194"/>
      <c r="AU55" s="25"/>
      <c r="AV55" s="24"/>
      <c r="AW55" s="194"/>
      <c r="AX55" s="194"/>
      <c r="AY55" s="194"/>
      <c r="AZ55" s="25"/>
      <c r="BA55" s="24"/>
      <c r="BB55" s="194"/>
      <c r="BC55" s="194"/>
      <c r="BD55" s="194"/>
      <c r="BE55" s="25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</row>
    <row r="56" spans="1:232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246"/>
      <c r="R56" s="246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22"/>
      <c r="AE56" s="187"/>
      <c r="AF56" s="23"/>
      <c r="AG56" s="24"/>
      <c r="AH56" s="194"/>
      <c r="AI56" s="194"/>
      <c r="AJ56" s="194"/>
      <c r="AK56" s="25"/>
      <c r="AL56" s="24"/>
      <c r="AM56" s="194"/>
      <c r="AN56" s="194"/>
      <c r="AO56" s="194"/>
      <c r="AP56" s="25"/>
      <c r="AQ56" s="24"/>
      <c r="AR56" s="194"/>
      <c r="AS56" s="194"/>
      <c r="AT56" s="194"/>
      <c r="AU56" s="25"/>
      <c r="AV56" s="24"/>
      <c r="AW56" s="194"/>
      <c r="AX56" s="194"/>
      <c r="AY56" s="194"/>
      <c r="AZ56" s="25"/>
      <c r="BA56" s="24"/>
      <c r="BB56" s="194"/>
      <c r="BC56" s="194"/>
      <c r="BD56" s="194"/>
      <c r="BE56" s="25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</row>
    <row r="57" spans="1:232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246"/>
      <c r="R57" s="246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22"/>
      <c r="AE57" s="187"/>
      <c r="AF57" s="23"/>
      <c r="AG57" s="24"/>
      <c r="AH57" s="194"/>
      <c r="AI57" s="194"/>
      <c r="AJ57" s="194"/>
      <c r="AK57" s="25"/>
      <c r="AL57" s="24"/>
      <c r="AM57" s="194"/>
      <c r="AN57" s="194"/>
      <c r="AO57" s="194"/>
      <c r="AP57" s="25"/>
      <c r="AQ57" s="24"/>
      <c r="AR57" s="194"/>
      <c r="AS57" s="194"/>
      <c r="AT57" s="194"/>
      <c r="AU57" s="25"/>
      <c r="AV57" s="24"/>
      <c r="AW57" s="194"/>
      <c r="AX57" s="194"/>
      <c r="AY57" s="194"/>
      <c r="AZ57" s="25"/>
      <c r="BA57" s="24"/>
      <c r="BB57" s="194"/>
      <c r="BC57" s="194"/>
      <c r="BD57" s="194"/>
      <c r="BE57" s="25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</row>
    <row r="58" spans="1:232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246"/>
      <c r="R58" s="246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22"/>
      <c r="AE58" s="187"/>
      <c r="AF58" s="23"/>
      <c r="AG58" s="24"/>
      <c r="AH58" s="194"/>
      <c r="AI58" s="194"/>
      <c r="AJ58" s="194"/>
      <c r="AK58" s="25"/>
      <c r="AL58" s="24"/>
      <c r="AM58" s="194"/>
      <c r="AN58" s="194"/>
      <c r="AO58" s="194"/>
      <c r="AP58" s="25"/>
      <c r="AQ58" s="24"/>
      <c r="AR58" s="194"/>
      <c r="AS58" s="194"/>
      <c r="AT58" s="194"/>
      <c r="AU58" s="25"/>
      <c r="AV58" s="24"/>
      <c r="AW58" s="194"/>
      <c r="AX58" s="194"/>
      <c r="AY58" s="194"/>
      <c r="AZ58" s="25"/>
      <c r="BA58" s="24"/>
      <c r="BB58" s="194"/>
      <c r="BC58" s="194"/>
      <c r="BD58" s="194"/>
      <c r="BE58" s="25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</row>
    <row r="59" spans="1:232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246"/>
      <c r="R59" s="246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43"/>
      <c r="AE59" s="44"/>
      <c r="AF59" s="45"/>
      <c r="AG59" s="46"/>
      <c r="AH59" s="47"/>
      <c r="AI59" s="47"/>
      <c r="AJ59" s="47"/>
      <c r="AK59" s="48"/>
      <c r="AL59" s="46"/>
      <c r="AM59" s="47"/>
      <c r="AN59" s="47"/>
      <c r="AO59" s="47"/>
      <c r="AP59" s="48"/>
      <c r="AQ59" s="46"/>
      <c r="AR59" s="47"/>
      <c r="AS59" s="47"/>
      <c r="AT59" s="47"/>
      <c r="AU59" s="48"/>
      <c r="AV59" s="46"/>
      <c r="AW59" s="47"/>
      <c r="AX59" s="47"/>
      <c r="AY59" s="47"/>
      <c r="AZ59" s="48"/>
      <c r="BA59" s="46"/>
      <c r="BB59" s="47"/>
      <c r="BC59" s="47"/>
      <c r="BD59" s="47"/>
      <c r="BE59" s="48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</row>
  </sheetData>
  <sortState ref="B6:AB39">
    <sortCondition descending="1" ref="E6:E39"/>
    <sortCondition ref="G6:G39"/>
  </sortState>
  <conditionalFormatting sqref="C6:C46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133"/>
  <sheetViews>
    <sheetView defaultGridColor="0" colorId="13" workbookViewId="0">
      <selection activeCell="D12" sqref="D12"/>
    </sheetView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8.81640625" style="182" customWidth="1"/>
    <col min="7" max="7" width="6.81640625" style="1" customWidth="1"/>
    <col min="8" max="8" width="6.81640625" style="1" hidden="1" customWidth="1"/>
    <col min="9" max="9" width="10.26953125" style="182" customWidth="1"/>
    <col min="10" max="10" width="10.90625" style="182" customWidth="1"/>
    <col min="11" max="11" width="11" style="182" customWidth="1"/>
    <col min="12" max="12" width="10.453125" style="182" customWidth="1"/>
    <col min="13" max="22" width="10" style="182" customWidth="1"/>
    <col min="23" max="23" width="10.08984375" style="182" customWidth="1"/>
    <col min="24" max="24" width="11" style="182" customWidth="1"/>
    <col min="25" max="26" width="11.81640625" style="182" customWidth="1"/>
    <col min="27" max="31" width="6.81640625" style="1" hidden="1" customWidth="1"/>
    <col min="32" max="233" width="6.81640625" style="1" customWidth="1"/>
  </cols>
  <sheetData>
    <row r="1" spans="1:36" s="171" customFormat="1" ht="17.149999999999999" customHeight="1" x14ac:dyDescent="0.35">
      <c r="A1" s="2"/>
      <c r="B1" s="2"/>
      <c r="C1" s="2"/>
      <c r="D1" s="3" t="s">
        <v>168</v>
      </c>
      <c r="E1" s="2"/>
      <c r="F1" s="2"/>
      <c r="G1" s="2"/>
      <c r="H1" s="2"/>
      <c r="I1" s="183">
        <v>45809</v>
      </c>
      <c r="J1" s="5">
        <v>45809</v>
      </c>
      <c r="K1" s="195">
        <v>45788</v>
      </c>
      <c r="L1" s="5">
        <v>45781</v>
      </c>
      <c r="M1" s="195">
        <v>45767</v>
      </c>
      <c r="N1" s="5">
        <v>45753</v>
      </c>
      <c r="O1" s="184">
        <v>45752</v>
      </c>
      <c r="P1" s="4">
        <v>45725</v>
      </c>
      <c r="Q1" s="184">
        <v>45725</v>
      </c>
      <c r="R1" s="189">
        <v>45725</v>
      </c>
      <c r="S1" s="183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188">
        <v>45633</v>
      </c>
      <c r="Y1" s="183">
        <v>45634</v>
      </c>
      <c r="Z1" s="5">
        <v>45627</v>
      </c>
      <c r="AA1" s="6"/>
      <c r="AB1" s="7"/>
      <c r="AC1" s="7"/>
      <c r="AD1" s="7"/>
      <c r="AE1" s="8"/>
      <c r="AF1" s="9"/>
      <c r="AG1" s="9"/>
      <c r="AH1" s="10"/>
      <c r="AI1" s="11"/>
      <c r="AJ1" s="12"/>
    </row>
    <row r="2" spans="1:36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84" t="s">
        <v>1769</v>
      </c>
      <c r="J2" s="17" t="s">
        <v>1769</v>
      </c>
      <c r="K2" s="185" t="s">
        <v>1669</v>
      </c>
      <c r="L2" s="2" t="s">
        <v>1628</v>
      </c>
      <c r="M2" s="184" t="s">
        <v>1295</v>
      </c>
      <c r="N2" s="17" t="s">
        <v>1606</v>
      </c>
      <c r="O2" s="184" t="s">
        <v>218</v>
      </c>
      <c r="P2" s="17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89" t="s">
        <v>885</v>
      </c>
      <c r="Y2" s="185" t="s">
        <v>31</v>
      </c>
      <c r="Z2" s="2" t="s">
        <v>926</v>
      </c>
      <c r="AA2" s="19"/>
      <c r="AB2" s="20"/>
      <c r="AC2" s="20"/>
      <c r="AD2" s="20"/>
      <c r="AE2" s="21"/>
      <c r="AF2" s="9"/>
      <c r="AG2" s="9"/>
      <c r="AH2" s="22"/>
      <c r="AI2" s="187"/>
      <c r="AJ2" s="23"/>
    </row>
    <row r="3" spans="1:36" s="171" customFormat="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1849</v>
      </c>
      <c r="J3" s="2" t="s">
        <v>321</v>
      </c>
      <c r="K3" s="185" t="s">
        <v>321</v>
      </c>
      <c r="L3" s="2" t="s">
        <v>1629</v>
      </c>
      <c r="M3" s="185" t="s">
        <v>51</v>
      </c>
      <c r="N3" s="2" t="s">
        <v>321</v>
      </c>
      <c r="O3" s="185" t="s">
        <v>32</v>
      </c>
      <c r="P3" s="2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32</v>
      </c>
      <c r="W3" s="185" t="s">
        <v>412</v>
      </c>
      <c r="X3" s="190" t="s">
        <v>51</v>
      </c>
      <c r="Y3" s="185" t="s">
        <v>32</v>
      </c>
      <c r="Z3" s="2" t="s">
        <v>32</v>
      </c>
      <c r="AA3" s="27"/>
      <c r="AB3" s="21"/>
      <c r="AC3" s="21"/>
      <c r="AD3" s="21"/>
      <c r="AE3" s="21"/>
      <c r="AF3" s="9"/>
      <c r="AG3" s="9"/>
      <c r="AH3" s="22"/>
      <c r="AI3" s="187"/>
      <c r="AJ3" s="23"/>
    </row>
    <row r="4" spans="1:36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1296</v>
      </c>
      <c r="K4" s="185" t="s">
        <v>1015</v>
      </c>
      <c r="L4" s="2" t="s">
        <v>1015</v>
      </c>
      <c r="M4" s="185" t="s">
        <v>1296</v>
      </c>
      <c r="N4" s="2" t="s">
        <v>1015</v>
      </c>
      <c r="O4" s="185" t="s">
        <v>1296</v>
      </c>
      <c r="P4" s="2" t="s">
        <v>1015</v>
      </c>
      <c r="Q4" s="185" t="s">
        <v>1015</v>
      </c>
      <c r="R4" s="190" t="s">
        <v>1015</v>
      </c>
      <c r="S4" s="185" t="s">
        <v>1015</v>
      </c>
      <c r="T4" s="190" t="s">
        <v>1015</v>
      </c>
      <c r="U4" s="185" t="s">
        <v>1296</v>
      </c>
      <c r="V4" s="190" t="s">
        <v>1015</v>
      </c>
      <c r="W4" s="185" t="s">
        <v>1324</v>
      </c>
      <c r="X4" s="190" t="s">
        <v>1033</v>
      </c>
      <c r="Y4" s="185" t="s">
        <v>1015</v>
      </c>
      <c r="Z4" s="2" t="s">
        <v>1296</v>
      </c>
      <c r="AA4" s="172"/>
      <c r="AB4" s="172"/>
      <c r="AC4" s="172"/>
      <c r="AD4" s="172"/>
      <c r="AE4" s="172"/>
      <c r="AF4" s="173"/>
      <c r="AG4" s="9"/>
      <c r="AH4" s="22"/>
      <c r="AI4" s="187"/>
      <c r="AJ4" s="23"/>
    </row>
    <row r="5" spans="1:36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85">
        <v>6</v>
      </c>
      <c r="J5" s="2">
        <v>9</v>
      </c>
      <c r="K5" s="185">
        <v>1</v>
      </c>
      <c r="L5" s="2">
        <v>4</v>
      </c>
      <c r="M5" s="185">
        <v>1</v>
      </c>
      <c r="N5" s="2">
        <v>2</v>
      </c>
      <c r="O5" s="185">
        <v>1</v>
      </c>
      <c r="P5" s="2">
        <v>2</v>
      </c>
      <c r="Q5" s="185">
        <v>3</v>
      </c>
      <c r="R5" s="190">
        <v>1</v>
      </c>
      <c r="S5" s="185">
        <v>1</v>
      </c>
      <c r="T5" s="190">
        <v>1</v>
      </c>
      <c r="U5" s="185">
        <v>6</v>
      </c>
      <c r="V5" s="190">
        <v>3</v>
      </c>
      <c r="W5" s="185">
        <v>26</v>
      </c>
      <c r="X5" s="190">
        <v>11</v>
      </c>
      <c r="Y5" s="185">
        <v>3</v>
      </c>
      <c r="Z5" s="2">
        <v>2</v>
      </c>
      <c r="AA5" s="174"/>
      <c r="AB5" s="174"/>
      <c r="AC5" s="174"/>
      <c r="AD5" s="174"/>
      <c r="AE5" s="174"/>
      <c r="AF5" s="173"/>
      <c r="AG5" s="9"/>
      <c r="AH5" s="22"/>
      <c r="AI5" s="187"/>
      <c r="AJ5" s="23"/>
    </row>
    <row r="6" spans="1:36" s="171" customFormat="1" ht="17.149999999999999" customHeight="1" x14ac:dyDescent="0.35">
      <c r="A6" s="61">
        <v>1</v>
      </c>
      <c r="B6" s="30">
        <v>1</v>
      </c>
      <c r="C6" s="30">
        <f t="shared" ref="C6:C48" si="0">B6-A6</f>
        <v>0</v>
      </c>
      <c r="D6" s="18" t="s">
        <v>202</v>
      </c>
      <c r="E6" s="2">
        <f t="shared" ref="E6:E37" si="1">LARGE(H6:AE6,1)+LARGE(H6:AE6,2)+LARGE(H6:AE6,3)+LARGE(H6:AE6,4)+LARGE(H6:AE6,5)+F6</f>
        <v>37</v>
      </c>
      <c r="F6" s="239">
        <v>20</v>
      </c>
      <c r="G6" s="30">
        <f t="shared" ref="G6:G37" si="2">COUNT(H6:Z6)</f>
        <v>1</v>
      </c>
      <c r="H6" s="2"/>
      <c r="I6" s="186" t="s">
        <v>13</v>
      </c>
      <c r="J6" s="31" t="s">
        <v>13</v>
      </c>
      <c r="K6" s="186" t="s">
        <v>13</v>
      </c>
      <c r="L6" s="31" t="s">
        <v>13</v>
      </c>
      <c r="M6" s="186" t="s">
        <v>13</v>
      </c>
      <c r="N6" s="31" t="s">
        <v>13</v>
      </c>
      <c r="O6" s="186" t="s">
        <v>13</v>
      </c>
      <c r="P6" s="3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186">
        <v>17</v>
      </c>
      <c r="X6" s="191" t="s">
        <v>13</v>
      </c>
      <c r="Y6" s="186" t="s">
        <v>13</v>
      </c>
      <c r="Z6" s="31" t="s">
        <v>13</v>
      </c>
      <c r="AA6" s="33">
        <v>0</v>
      </c>
      <c r="AB6" s="34">
        <v>0</v>
      </c>
      <c r="AC6" s="34">
        <v>0</v>
      </c>
      <c r="AD6" s="34">
        <v>0</v>
      </c>
      <c r="AE6" s="34">
        <v>0</v>
      </c>
      <c r="AF6" s="35"/>
      <c r="AG6" s="35"/>
      <c r="AH6" s="22"/>
      <c r="AI6" s="187"/>
      <c r="AJ6" s="23"/>
    </row>
    <row r="7" spans="1:36" s="171" customFormat="1" ht="17.149999999999999" customHeight="1" x14ac:dyDescent="0.35">
      <c r="A7" s="61">
        <v>2</v>
      </c>
      <c r="B7" s="30">
        <v>5</v>
      </c>
      <c r="C7" s="30">
        <f t="shared" si="0"/>
        <v>3</v>
      </c>
      <c r="D7" s="18" t="s">
        <v>167</v>
      </c>
      <c r="E7" s="2">
        <f t="shared" si="1"/>
        <v>32</v>
      </c>
      <c r="F7" s="239"/>
      <c r="G7" s="30">
        <f t="shared" si="2"/>
        <v>2</v>
      </c>
      <c r="H7" s="2"/>
      <c r="I7" s="186">
        <v>6</v>
      </c>
      <c r="J7" s="31" t="s">
        <v>13</v>
      </c>
      <c r="K7" s="186" t="s">
        <v>13</v>
      </c>
      <c r="L7" s="31" t="s">
        <v>13</v>
      </c>
      <c r="M7" s="186" t="s">
        <v>13</v>
      </c>
      <c r="N7" s="31" t="s">
        <v>13</v>
      </c>
      <c r="O7" s="186" t="s">
        <v>13</v>
      </c>
      <c r="P7" s="3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186">
        <v>26</v>
      </c>
      <c r="X7" s="191" t="s">
        <v>13</v>
      </c>
      <c r="Y7" s="186" t="s">
        <v>13</v>
      </c>
      <c r="Z7" s="31" t="s">
        <v>13</v>
      </c>
      <c r="AA7" s="36">
        <v>0</v>
      </c>
      <c r="AB7" s="37">
        <v>0</v>
      </c>
      <c r="AC7" s="37">
        <v>0</v>
      </c>
      <c r="AD7" s="37">
        <v>0</v>
      </c>
      <c r="AE7" s="37">
        <v>0</v>
      </c>
      <c r="AF7" s="35"/>
      <c r="AG7" s="35"/>
      <c r="AH7" s="22"/>
      <c r="AI7" s="187"/>
      <c r="AJ7" s="23"/>
    </row>
    <row r="8" spans="1:36" s="171" customFormat="1" ht="17.149999999999999" customHeight="1" x14ac:dyDescent="0.35">
      <c r="A8" s="61">
        <v>3</v>
      </c>
      <c r="B8" s="30">
        <v>2</v>
      </c>
      <c r="C8" s="30">
        <f t="shared" si="0"/>
        <v>-1</v>
      </c>
      <c r="D8" s="18" t="s">
        <v>1017</v>
      </c>
      <c r="E8" s="2">
        <f t="shared" si="1"/>
        <v>30</v>
      </c>
      <c r="F8" s="239"/>
      <c r="G8" s="30">
        <f t="shared" si="2"/>
        <v>1</v>
      </c>
      <c r="H8" s="2"/>
      <c r="I8" s="186" t="s">
        <v>13</v>
      </c>
      <c r="J8" s="31" t="s">
        <v>13</v>
      </c>
      <c r="K8" s="186" t="s">
        <v>13</v>
      </c>
      <c r="L8" s="31" t="s">
        <v>13</v>
      </c>
      <c r="M8" s="186" t="s">
        <v>13</v>
      </c>
      <c r="N8" s="31" t="s">
        <v>13</v>
      </c>
      <c r="O8" s="186" t="s">
        <v>13</v>
      </c>
      <c r="P8" s="3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>
        <v>30</v>
      </c>
      <c r="X8" s="191" t="s">
        <v>13</v>
      </c>
      <c r="Y8" s="186" t="s">
        <v>13</v>
      </c>
      <c r="Z8" s="31" t="s">
        <v>13</v>
      </c>
      <c r="AA8" s="36">
        <v>0</v>
      </c>
      <c r="AB8" s="37">
        <v>0</v>
      </c>
      <c r="AC8" s="37">
        <v>0</v>
      </c>
      <c r="AD8" s="37">
        <v>0</v>
      </c>
      <c r="AE8" s="37">
        <v>0</v>
      </c>
      <c r="AF8" s="35"/>
      <c r="AG8" s="35"/>
      <c r="AH8" s="22"/>
      <c r="AI8" s="187"/>
      <c r="AJ8" s="23"/>
    </row>
    <row r="9" spans="1:36" s="171" customFormat="1" ht="17.149999999999999" customHeight="1" x14ac:dyDescent="0.35">
      <c r="A9" s="61">
        <v>4</v>
      </c>
      <c r="B9" s="30">
        <v>3</v>
      </c>
      <c r="C9" s="30">
        <f t="shared" si="0"/>
        <v>-1</v>
      </c>
      <c r="D9" s="18" t="s">
        <v>876</v>
      </c>
      <c r="E9" s="2">
        <f t="shared" si="1"/>
        <v>29</v>
      </c>
      <c r="F9" s="239">
        <v>20</v>
      </c>
      <c r="G9" s="30">
        <f t="shared" si="2"/>
        <v>2</v>
      </c>
      <c r="H9" s="2"/>
      <c r="I9" s="186" t="s">
        <v>13</v>
      </c>
      <c r="J9" s="31" t="s">
        <v>13</v>
      </c>
      <c r="K9" s="186" t="s">
        <v>13</v>
      </c>
      <c r="L9" s="31" t="s">
        <v>13</v>
      </c>
      <c r="M9" s="186" t="s">
        <v>13</v>
      </c>
      <c r="N9" s="31" t="s">
        <v>13</v>
      </c>
      <c r="O9" s="186" t="s">
        <v>13</v>
      </c>
      <c r="P9" s="3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>
        <v>6</v>
      </c>
      <c r="V9" s="191" t="s">
        <v>13</v>
      </c>
      <c r="W9" s="186" t="s">
        <v>13</v>
      </c>
      <c r="X9" s="191" t="s">
        <v>13</v>
      </c>
      <c r="Y9" s="186">
        <v>3</v>
      </c>
      <c r="Z9" s="31" t="s">
        <v>13</v>
      </c>
      <c r="AA9" s="36">
        <v>0</v>
      </c>
      <c r="AB9" s="37">
        <v>0</v>
      </c>
      <c r="AC9" s="37">
        <v>0</v>
      </c>
      <c r="AD9" s="37">
        <v>0</v>
      </c>
      <c r="AE9" s="37">
        <v>0</v>
      </c>
      <c r="AF9" s="35"/>
      <c r="AG9" s="35"/>
      <c r="AH9" s="22"/>
      <c r="AI9" s="187"/>
      <c r="AJ9" s="23"/>
    </row>
    <row r="10" spans="1:36" s="171" customFormat="1" ht="17.149999999999999" customHeight="1" x14ac:dyDescent="0.35">
      <c r="A10" s="61">
        <v>5</v>
      </c>
      <c r="B10" s="30">
        <v>19</v>
      </c>
      <c r="C10" s="30">
        <f t="shared" si="0"/>
        <v>14</v>
      </c>
      <c r="D10" s="18" t="s">
        <v>1242</v>
      </c>
      <c r="E10" s="2">
        <f t="shared" si="1"/>
        <v>28</v>
      </c>
      <c r="F10" s="238">
        <v>20</v>
      </c>
      <c r="G10" s="30">
        <f t="shared" si="2"/>
        <v>1</v>
      </c>
      <c r="H10" s="2"/>
      <c r="I10" s="186" t="s">
        <v>13</v>
      </c>
      <c r="J10" s="31">
        <v>8</v>
      </c>
      <c r="K10" s="186" t="s">
        <v>13</v>
      </c>
      <c r="L10" s="31" t="s">
        <v>13</v>
      </c>
      <c r="M10" s="186" t="s">
        <v>13</v>
      </c>
      <c r="N10" s="31" t="s">
        <v>13</v>
      </c>
      <c r="O10" s="186" t="s">
        <v>13</v>
      </c>
      <c r="P10" s="3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31" t="s">
        <v>13</v>
      </c>
      <c r="AA10" s="36">
        <v>0</v>
      </c>
      <c r="AB10" s="37">
        <v>0</v>
      </c>
      <c r="AC10" s="37">
        <v>0</v>
      </c>
      <c r="AD10" s="37">
        <v>0</v>
      </c>
      <c r="AE10" s="37">
        <v>0</v>
      </c>
      <c r="AF10" s="35"/>
      <c r="AG10" s="35"/>
      <c r="AH10" s="22"/>
      <c r="AI10" s="187"/>
      <c r="AJ10" s="23"/>
    </row>
    <row r="11" spans="1:36" s="171" customFormat="1" ht="17.149999999999999" customHeight="1" x14ac:dyDescent="0.35">
      <c r="A11" s="61">
        <v>6</v>
      </c>
      <c r="B11" s="30">
        <v>7</v>
      </c>
      <c r="C11" s="30">
        <f t="shared" si="0"/>
        <v>1</v>
      </c>
      <c r="D11" s="18" t="s">
        <v>1247</v>
      </c>
      <c r="E11" s="2">
        <f t="shared" si="1"/>
        <v>27</v>
      </c>
      <c r="F11" s="239">
        <v>20</v>
      </c>
      <c r="G11" s="30">
        <f t="shared" si="2"/>
        <v>2</v>
      </c>
      <c r="H11" s="2"/>
      <c r="I11" s="186">
        <v>2</v>
      </c>
      <c r="J11" s="31" t="s">
        <v>13</v>
      </c>
      <c r="K11" s="186" t="s">
        <v>13</v>
      </c>
      <c r="L11" s="31" t="s">
        <v>13</v>
      </c>
      <c r="M11" s="186" t="s">
        <v>13</v>
      </c>
      <c r="N11" s="31" t="s">
        <v>13</v>
      </c>
      <c r="O11" s="186">
        <v>5</v>
      </c>
      <c r="P11" s="3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186" t="s">
        <v>13</v>
      </c>
      <c r="X11" s="191" t="s">
        <v>13</v>
      </c>
      <c r="Y11" s="186" t="s">
        <v>13</v>
      </c>
      <c r="Z11" s="31" t="s">
        <v>13</v>
      </c>
      <c r="AA11" s="36">
        <v>0</v>
      </c>
      <c r="AB11" s="37">
        <v>0</v>
      </c>
      <c r="AC11" s="37">
        <v>0</v>
      </c>
      <c r="AD11" s="37">
        <v>0</v>
      </c>
      <c r="AE11" s="37">
        <v>0</v>
      </c>
      <c r="AF11" s="35"/>
      <c r="AG11" s="35"/>
      <c r="AH11" s="22"/>
      <c r="AI11" s="187"/>
      <c r="AJ11" s="23"/>
    </row>
    <row r="12" spans="1:36" s="171" customFormat="1" ht="17.149999999999999" customHeight="1" x14ac:dyDescent="0.35">
      <c r="A12" s="61">
        <v>7</v>
      </c>
      <c r="B12" s="30">
        <v>4</v>
      </c>
      <c r="C12" s="30">
        <f t="shared" si="0"/>
        <v>-3</v>
      </c>
      <c r="D12" s="18" t="s">
        <v>874</v>
      </c>
      <c r="E12" s="2">
        <f t="shared" si="1"/>
        <v>26</v>
      </c>
      <c r="F12" s="239">
        <v>20</v>
      </c>
      <c r="G12" s="30">
        <f t="shared" si="2"/>
        <v>1</v>
      </c>
      <c r="H12" s="2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31" t="s">
        <v>13</v>
      </c>
      <c r="O12" s="186" t="s">
        <v>13</v>
      </c>
      <c r="P12" s="3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>
        <v>6</v>
      </c>
      <c r="Z12" s="31" t="s">
        <v>13</v>
      </c>
      <c r="AA12" s="36">
        <v>0</v>
      </c>
      <c r="AB12" s="37">
        <v>0</v>
      </c>
      <c r="AC12" s="37">
        <v>0</v>
      </c>
      <c r="AD12" s="37">
        <v>0</v>
      </c>
      <c r="AE12" s="37">
        <v>0</v>
      </c>
      <c r="AF12" s="35"/>
      <c r="AG12" s="35"/>
      <c r="AH12" s="22"/>
      <c r="AI12" s="187"/>
      <c r="AJ12" s="23"/>
    </row>
    <row r="13" spans="1:36" s="171" customFormat="1" ht="17.149999999999999" customHeight="1" x14ac:dyDescent="0.35">
      <c r="A13" s="61">
        <v>8</v>
      </c>
      <c r="B13" s="30">
        <v>13</v>
      </c>
      <c r="C13" s="30">
        <f t="shared" si="0"/>
        <v>5</v>
      </c>
      <c r="D13" s="18" t="s">
        <v>473</v>
      </c>
      <c r="E13" s="2">
        <f t="shared" si="1"/>
        <v>26</v>
      </c>
      <c r="F13" s="239">
        <v>20</v>
      </c>
      <c r="G13" s="30">
        <f t="shared" si="2"/>
        <v>1</v>
      </c>
      <c r="H13" s="2"/>
      <c r="I13" s="186" t="s">
        <v>13</v>
      </c>
      <c r="J13" s="31">
        <v>6</v>
      </c>
      <c r="K13" s="186" t="s">
        <v>13</v>
      </c>
      <c r="L13" s="3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186" t="s">
        <v>13</v>
      </c>
      <c r="Z13" s="31" t="s">
        <v>13</v>
      </c>
      <c r="AA13" s="36">
        <v>0</v>
      </c>
      <c r="AB13" s="37">
        <v>0</v>
      </c>
      <c r="AC13" s="37">
        <v>0</v>
      </c>
      <c r="AD13" s="37">
        <v>0</v>
      </c>
      <c r="AE13" s="37">
        <v>0</v>
      </c>
      <c r="AF13" s="35"/>
      <c r="AG13" s="35"/>
      <c r="AH13" s="22"/>
      <c r="AI13" s="187"/>
      <c r="AJ13" s="23"/>
    </row>
    <row r="14" spans="1:36" s="171" customFormat="1" ht="17.149999999999999" customHeight="1" x14ac:dyDescent="0.35">
      <c r="A14" s="61">
        <v>9</v>
      </c>
      <c r="B14" s="30">
        <v>6</v>
      </c>
      <c r="C14" s="30">
        <f t="shared" si="0"/>
        <v>-3</v>
      </c>
      <c r="D14" s="18" t="s">
        <v>461</v>
      </c>
      <c r="E14" s="2">
        <f t="shared" si="1"/>
        <v>26</v>
      </c>
      <c r="F14" s="239">
        <v>20</v>
      </c>
      <c r="G14" s="30">
        <f t="shared" si="2"/>
        <v>2</v>
      </c>
      <c r="H14" s="2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31" t="s">
        <v>13</v>
      </c>
      <c r="O14" s="186" t="s">
        <v>13</v>
      </c>
      <c r="P14" s="3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>
        <v>2</v>
      </c>
      <c r="X14" s="191">
        <v>4</v>
      </c>
      <c r="Y14" s="186" t="s">
        <v>13</v>
      </c>
      <c r="Z14" s="31" t="s">
        <v>13</v>
      </c>
      <c r="AA14" s="36">
        <v>0</v>
      </c>
      <c r="AB14" s="37">
        <v>0</v>
      </c>
      <c r="AC14" s="37">
        <v>0</v>
      </c>
      <c r="AD14" s="37">
        <v>0</v>
      </c>
      <c r="AE14" s="37">
        <v>0</v>
      </c>
      <c r="AF14" s="35"/>
      <c r="AG14" s="35"/>
      <c r="AH14" s="22"/>
      <c r="AI14" s="187"/>
      <c r="AJ14" s="23"/>
    </row>
    <row r="15" spans="1:36" s="171" customFormat="1" ht="17.149999999999999" customHeight="1" x14ac:dyDescent="0.35">
      <c r="A15" s="61">
        <v>10</v>
      </c>
      <c r="B15" s="30">
        <v>22</v>
      </c>
      <c r="C15" s="30">
        <f t="shared" si="0"/>
        <v>12</v>
      </c>
      <c r="D15" s="18" t="s">
        <v>1245</v>
      </c>
      <c r="E15" s="2">
        <f t="shared" si="1"/>
        <v>24</v>
      </c>
      <c r="F15" s="238">
        <v>20</v>
      </c>
      <c r="G15" s="30">
        <f t="shared" si="2"/>
        <v>1</v>
      </c>
      <c r="H15" s="2"/>
      <c r="I15" s="186" t="s">
        <v>13</v>
      </c>
      <c r="J15" s="31">
        <v>4</v>
      </c>
      <c r="K15" s="186" t="s">
        <v>13</v>
      </c>
      <c r="L15" s="31" t="s">
        <v>13</v>
      </c>
      <c r="M15" s="186" t="s">
        <v>13</v>
      </c>
      <c r="N15" s="31" t="s">
        <v>13</v>
      </c>
      <c r="O15" s="186" t="s">
        <v>13</v>
      </c>
      <c r="P15" s="3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191" t="s">
        <v>13</v>
      </c>
      <c r="Y15" s="186" t="s">
        <v>13</v>
      </c>
      <c r="Z15" s="31" t="s">
        <v>13</v>
      </c>
      <c r="AA15" s="36">
        <v>0</v>
      </c>
      <c r="AB15" s="37">
        <v>0</v>
      </c>
      <c r="AC15" s="37">
        <v>0</v>
      </c>
      <c r="AD15" s="37">
        <v>0</v>
      </c>
      <c r="AE15" s="37">
        <v>0</v>
      </c>
      <c r="AF15" s="35"/>
      <c r="AG15" s="35"/>
      <c r="AH15" s="22"/>
      <c r="AI15" s="187"/>
      <c r="AJ15" s="23"/>
    </row>
    <row r="16" spans="1:36" s="171" customFormat="1" ht="17.149999999999999" customHeight="1" x14ac:dyDescent="0.35">
      <c r="A16" s="61">
        <v>11</v>
      </c>
      <c r="B16" s="30">
        <v>8</v>
      </c>
      <c r="C16" s="30">
        <f t="shared" si="0"/>
        <v>-3</v>
      </c>
      <c r="D16" s="18" t="s">
        <v>171</v>
      </c>
      <c r="E16" s="2">
        <f t="shared" si="1"/>
        <v>23</v>
      </c>
      <c r="F16" s="238"/>
      <c r="G16" s="30">
        <f t="shared" si="2"/>
        <v>1</v>
      </c>
      <c r="H16" s="2"/>
      <c r="I16" s="186" t="s">
        <v>13</v>
      </c>
      <c r="J16" s="31" t="s">
        <v>13</v>
      </c>
      <c r="K16" s="186" t="s">
        <v>13</v>
      </c>
      <c r="L16" s="31" t="s">
        <v>13</v>
      </c>
      <c r="M16" s="186" t="s">
        <v>13</v>
      </c>
      <c r="N16" s="31" t="s">
        <v>13</v>
      </c>
      <c r="O16" s="186" t="s">
        <v>13</v>
      </c>
      <c r="P16" s="3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>
        <v>23</v>
      </c>
      <c r="X16" s="191" t="s">
        <v>13</v>
      </c>
      <c r="Y16" s="186" t="s">
        <v>13</v>
      </c>
      <c r="Z16" s="31" t="s">
        <v>13</v>
      </c>
      <c r="AA16" s="36">
        <v>0</v>
      </c>
      <c r="AB16" s="37">
        <v>0</v>
      </c>
      <c r="AC16" s="37">
        <v>0</v>
      </c>
      <c r="AD16" s="37">
        <v>0</v>
      </c>
      <c r="AE16" s="37">
        <v>0</v>
      </c>
      <c r="AF16" s="35"/>
      <c r="AG16" s="35"/>
      <c r="AH16" s="22"/>
      <c r="AI16" s="187"/>
      <c r="AJ16" s="23"/>
    </row>
    <row r="17" spans="1:36" s="171" customFormat="1" ht="17.149999999999999" customHeight="1" x14ac:dyDescent="0.35">
      <c r="A17" s="61">
        <v>12</v>
      </c>
      <c r="B17" s="30">
        <v>9</v>
      </c>
      <c r="C17" s="30">
        <f t="shared" si="0"/>
        <v>-3</v>
      </c>
      <c r="D17" s="18" t="s">
        <v>172</v>
      </c>
      <c r="E17" s="2">
        <f t="shared" si="1"/>
        <v>20</v>
      </c>
      <c r="F17" s="238">
        <v>20</v>
      </c>
      <c r="G17" s="30">
        <f t="shared" si="2"/>
        <v>0</v>
      </c>
      <c r="H17" s="2"/>
      <c r="I17" s="186" t="s">
        <v>13</v>
      </c>
      <c r="J17" s="31" t="s">
        <v>13</v>
      </c>
      <c r="K17" s="186" t="s">
        <v>13</v>
      </c>
      <c r="L17" s="31" t="s">
        <v>13</v>
      </c>
      <c r="M17" s="186" t="s">
        <v>13</v>
      </c>
      <c r="N17" s="31" t="s">
        <v>13</v>
      </c>
      <c r="O17" s="186" t="s">
        <v>13</v>
      </c>
      <c r="P17" s="3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 t="s">
        <v>13</v>
      </c>
      <c r="Z17" s="31" t="s">
        <v>13</v>
      </c>
      <c r="AA17" s="36">
        <v>0</v>
      </c>
      <c r="AB17" s="37">
        <v>0</v>
      </c>
      <c r="AC17" s="37">
        <v>0</v>
      </c>
      <c r="AD17" s="37">
        <v>0</v>
      </c>
      <c r="AE17" s="37">
        <v>0</v>
      </c>
      <c r="AF17" s="35"/>
      <c r="AG17" s="35"/>
      <c r="AH17" s="22"/>
      <c r="AI17" s="187"/>
      <c r="AJ17" s="23"/>
    </row>
    <row r="18" spans="1:36" s="171" customFormat="1" ht="17.149999999999999" customHeight="1" x14ac:dyDescent="0.35">
      <c r="A18" s="61">
        <v>13</v>
      </c>
      <c r="B18" s="30">
        <v>10</v>
      </c>
      <c r="C18" s="30">
        <f t="shared" si="0"/>
        <v>-3</v>
      </c>
      <c r="D18" s="18" t="s">
        <v>234</v>
      </c>
      <c r="E18" s="2">
        <f t="shared" si="1"/>
        <v>20</v>
      </c>
      <c r="F18" s="239">
        <v>20</v>
      </c>
      <c r="G18" s="30">
        <f t="shared" si="2"/>
        <v>0</v>
      </c>
      <c r="H18" s="2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186" t="s">
        <v>13</v>
      </c>
      <c r="X18" s="191" t="s">
        <v>13</v>
      </c>
      <c r="Y18" s="186" t="s">
        <v>13</v>
      </c>
      <c r="Z18" s="31" t="s">
        <v>13</v>
      </c>
      <c r="AA18" s="36">
        <v>0</v>
      </c>
      <c r="AB18" s="37">
        <v>0</v>
      </c>
      <c r="AC18" s="37">
        <v>0</v>
      </c>
      <c r="AD18" s="37">
        <v>0</v>
      </c>
      <c r="AE18" s="37">
        <v>0</v>
      </c>
      <c r="AF18" s="35"/>
      <c r="AG18" s="35"/>
      <c r="AH18" s="22"/>
      <c r="AI18" s="187"/>
      <c r="AJ18" s="23"/>
    </row>
    <row r="19" spans="1:36" s="171" customFormat="1" ht="17.149999999999999" customHeight="1" x14ac:dyDescent="0.35">
      <c r="A19" s="61">
        <v>14</v>
      </c>
      <c r="B19" s="30">
        <v>11</v>
      </c>
      <c r="C19" s="30">
        <f t="shared" si="0"/>
        <v>-3</v>
      </c>
      <c r="D19" s="18" t="s">
        <v>393</v>
      </c>
      <c r="E19" s="2">
        <f t="shared" si="1"/>
        <v>20</v>
      </c>
      <c r="F19" s="239">
        <v>20</v>
      </c>
      <c r="G19" s="30">
        <f t="shared" si="2"/>
        <v>0</v>
      </c>
      <c r="H19" s="2"/>
      <c r="I19" s="186" t="s">
        <v>13</v>
      </c>
      <c r="J19" s="31" t="s">
        <v>13</v>
      </c>
      <c r="K19" s="186" t="s">
        <v>13</v>
      </c>
      <c r="L19" s="3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191" t="s">
        <v>13</v>
      </c>
      <c r="Y19" s="186" t="s">
        <v>13</v>
      </c>
      <c r="Z19" s="31" t="s">
        <v>13</v>
      </c>
      <c r="AA19" s="36">
        <v>0</v>
      </c>
      <c r="AB19" s="37">
        <v>0</v>
      </c>
      <c r="AC19" s="37">
        <v>0</v>
      </c>
      <c r="AD19" s="37">
        <v>0</v>
      </c>
      <c r="AE19" s="37">
        <v>0</v>
      </c>
      <c r="AF19" s="35"/>
      <c r="AG19" s="35"/>
      <c r="AH19" s="22"/>
      <c r="AI19" s="187"/>
      <c r="AJ19" s="23"/>
    </row>
    <row r="20" spans="1:36" s="171" customFormat="1" ht="17.149999999999999" customHeight="1" x14ac:dyDescent="0.35">
      <c r="A20" s="61">
        <v>15</v>
      </c>
      <c r="B20" s="30">
        <v>12</v>
      </c>
      <c r="C20" s="30">
        <f t="shared" si="0"/>
        <v>-3</v>
      </c>
      <c r="D20" s="18" t="s">
        <v>479</v>
      </c>
      <c r="E20" s="2">
        <f t="shared" si="1"/>
        <v>20</v>
      </c>
      <c r="F20" s="239">
        <v>20</v>
      </c>
      <c r="G20" s="30">
        <f t="shared" si="2"/>
        <v>0</v>
      </c>
      <c r="H20" s="2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31" t="s">
        <v>13</v>
      </c>
      <c r="AA20" s="36">
        <v>0</v>
      </c>
      <c r="AB20" s="37">
        <v>0</v>
      </c>
      <c r="AC20" s="37">
        <v>0</v>
      </c>
      <c r="AD20" s="37">
        <v>0</v>
      </c>
      <c r="AE20" s="37">
        <v>0</v>
      </c>
      <c r="AF20" s="35"/>
      <c r="AG20" s="35"/>
      <c r="AH20" s="22"/>
      <c r="AI20" s="187"/>
      <c r="AJ20" s="23"/>
    </row>
    <row r="21" spans="1:36" s="171" customFormat="1" ht="17.149999999999999" customHeight="1" x14ac:dyDescent="0.35">
      <c r="A21" s="61">
        <v>16</v>
      </c>
      <c r="B21" s="30">
        <v>14</v>
      </c>
      <c r="C21" s="30">
        <f t="shared" si="0"/>
        <v>-2</v>
      </c>
      <c r="D21" s="18" t="s">
        <v>566</v>
      </c>
      <c r="E21" s="2">
        <f t="shared" si="1"/>
        <v>20</v>
      </c>
      <c r="F21" s="238">
        <v>20</v>
      </c>
      <c r="G21" s="30">
        <f t="shared" si="2"/>
        <v>0</v>
      </c>
      <c r="H21" s="2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31" t="s">
        <v>13</v>
      </c>
      <c r="AA21" s="36">
        <v>0</v>
      </c>
      <c r="AB21" s="37">
        <v>0</v>
      </c>
      <c r="AC21" s="37">
        <v>0</v>
      </c>
      <c r="AD21" s="37">
        <v>0</v>
      </c>
      <c r="AE21" s="37">
        <v>0</v>
      </c>
      <c r="AF21" s="35"/>
      <c r="AG21" s="35"/>
      <c r="AH21" s="22"/>
      <c r="AI21" s="187"/>
      <c r="AJ21" s="23"/>
    </row>
    <row r="22" spans="1:36" s="171" customFormat="1" ht="17.149999999999999" customHeight="1" x14ac:dyDescent="0.35">
      <c r="A22" s="61">
        <v>17</v>
      </c>
      <c r="B22" s="30">
        <v>15</v>
      </c>
      <c r="C22" s="30">
        <f t="shared" si="0"/>
        <v>-2</v>
      </c>
      <c r="D22" s="18" t="s">
        <v>1240</v>
      </c>
      <c r="E22" s="2">
        <f t="shared" si="1"/>
        <v>20</v>
      </c>
      <c r="F22" s="239">
        <v>20</v>
      </c>
      <c r="G22" s="30">
        <f t="shared" si="2"/>
        <v>0</v>
      </c>
      <c r="H22" s="2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186" t="s">
        <v>13</v>
      </c>
      <c r="Z22" s="31" t="s">
        <v>13</v>
      </c>
      <c r="AA22" s="36">
        <v>0</v>
      </c>
      <c r="AB22" s="37">
        <v>0</v>
      </c>
      <c r="AC22" s="37">
        <v>0</v>
      </c>
      <c r="AD22" s="37">
        <v>0</v>
      </c>
      <c r="AE22" s="37">
        <v>0</v>
      </c>
      <c r="AF22" s="35"/>
      <c r="AG22" s="35"/>
      <c r="AH22" s="22"/>
      <c r="AI22" s="187"/>
      <c r="AJ22" s="23"/>
    </row>
    <row r="23" spans="1:36" s="171" customFormat="1" ht="17.149999999999999" customHeight="1" x14ac:dyDescent="0.35">
      <c r="A23" s="61">
        <v>18</v>
      </c>
      <c r="B23" s="30">
        <v>16</v>
      </c>
      <c r="C23" s="30">
        <f t="shared" si="0"/>
        <v>-2</v>
      </c>
      <c r="D23" s="18" t="s">
        <v>195</v>
      </c>
      <c r="E23" s="2">
        <f t="shared" si="1"/>
        <v>20</v>
      </c>
      <c r="F23" s="239">
        <v>20</v>
      </c>
      <c r="G23" s="30">
        <f t="shared" si="2"/>
        <v>0</v>
      </c>
      <c r="H23" s="2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31" t="s">
        <v>13</v>
      </c>
      <c r="O23" s="186" t="s">
        <v>13</v>
      </c>
      <c r="P23" s="3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31" t="s">
        <v>13</v>
      </c>
      <c r="AA23" s="36">
        <v>0</v>
      </c>
      <c r="AB23" s="37">
        <v>0</v>
      </c>
      <c r="AC23" s="37">
        <v>0</v>
      </c>
      <c r="AD23" s="37">
        <v>0</v>
      </c>
      <c r="AE23" s="37">
        <v>0</v>
      </c>
      <c r="AF23" s="35"/>
      <c r="AG23" s="35"/>
      <c r="AH23" s="22"/>
      <c r="AI23" s="187"/>
      <c r="AJ23" s="23"/>
    </row>
    <row r="24" spans="1:36" s="171" customFormat="1" ht="17.149999999999999" customHeight="1" x14ac:dyDescent="0.35">
      <c r="A24" s="61">
        <v>19</v>
      </c>
      <c r="B24" s="30">
        <v>17</v>
      </c>
      <c r="C24" s="30">
        <f t="shared" si="0"/>
        <v>-2</v>
      </c>
      <c r="D24" s="18" t="s">
        <v>326</v>
      </c>
      <c r="E24" s="2">
        <f t="shared" si="1"/>
        <v>20</v>
      </c>
      <c r="F24" s="239">
        <v>20</v>
      </c>
      <c r="G24" s="30">
        <f t="shared" si="2"/>
        <v>0</v>
      </c>
      <c r="H24" s="2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31" t="s">
        <v>13</v>
      </c>
      <c r="O24" s="186" t="s">
        <v>13</v>
      </c>
      <c r="P24" s="3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31" t="s">
        <v>13</v>
      </c>
      <c r="AA24" s="36">
        <v>0</v>
      </c>
      <c r="AB24" s="37">
        <v>0</v>
      </c>
      <c r="AC24" s="37">
        <v>0</v>
      </c>
      <c r="AD24" s="37">
        <v>0</v>
      </c>
      <c r="AE24" s="37">
        <v>0</v>
      </c>
      <c r="AF24" s="35"/>
      <c r="AG24" s="35"/>
      <c r="AH24" s="22"/>
      <c r="AI24" s="187"/>
      <c r="AJ24" s="23"/>
    </row>
    <row r="25" spans="1:36" s="171" customFormat="1" ht="17.149999999999999" customHeight="1" x14ac:dyDescent="0.35">
      <c r="A25" s="61">
        <v>20</v>
      </c>
      <c r="B25" s="30">
        <v>18</v>
      </c>
      <c r="C25" s="30">
        <f t="shared" si="0"/>
        <v>-2</v>
      </c>
      <c r="D25" s="18" t="s">
        <v>1241</v>
      </c>
      <c r="E25" s="2">
        <f t="shared" si="1"/>
        <v>20</v>
      </c>
      <c r="F25" s="239">
        <v>20</v>
      </c>
      <c r="G25" s="30">
        <f t="shared" si="2"/>
        <v>0</v>
      </c>
      <c r="H25" s="2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31" t="s">
        <v>13</v>
      </c>
      <c r="O25" s="186" t="s">
        <v>13</v>
      </c>
      <c r="P25" s="3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31" t="s">
        <v>13</v>
      </c>
      <c r="AA25" s="36">
        <v>0</v>
      </c>
      <c r="AB25" s="37">
        <v>0</v>
      </c>
      <c r="AC25" s="37">
        <v>0</v>
      </c>
      <c r="AD25" s="37">
        <v>0</v>
      </c>
      <c r="AE25" s="37">
        <v>0</v>
      </c>
      <c r="AF25" s="35"/>
      <c r="AG25" s="35"/>
      <c r="AH25" s="22"/>
      <c r="AI25" s="187"/>
      <c r="AJ25" s="23"/>
    </row>
    <row r="26" spans="1:36" s="171" customFormat="1" ht="17.149999999999999" customHeight="1" x14ac:dyDescent="0.35">
      <c r="A26" s="61">
        <v>21</v>
      </c>
      <c r="B26" s="30">
        <v>20</v>
      </c>
      <c r="C26" s="30">
        <f t="shared" si="0"/>
        <v>-1</v>
      </c>
      <c r="D26" s="18" t="s">
        <v>1243</v>
      </c>
      <c r="E26" s="2">
        <f t="shared" si="1"/>
        <v>20</v>
      </c>
      <c r="F26" s="238">
        <v>20</v>
      </c>
      <c r="G26" s="30">
        <f t="shared" si="2"/>
        <v>0</v>
      </c>
      <c r="H26" s="2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31" t="s">
        <v>13</v>
      </c>
      <c r="AA26" s="36">
        <v>0</v>
      </c>
      <c r="AB26" s="37">
        <v>0</v>
      </c>
      <c r="AC26" s="37">
        <v>0</v>
      </c>
      <c r="AD26" s="37">
        <v>0</v>
      </c>
      <c r="AE26" s="37">
        <v>0</v>
      </c>
      <c r="AF26" s="35"/>
      <c r="AG26" s="35"/>
      <c r="AH26" s="22"/>
      <c r="AI26" s="187"/>
      <c r="AJ26" s="23"/>
    </row>
    <row r="27" spans="1:36" s="171" customFormat="1" ht="17.149999999999999" customHeight="1" x14ac:dyDescent="0.35">
      <c r="A27" s="61">
        <v>22</v>
      </c>
      <c r="B27" s="30">
        <v>21</v>
      </c>
      <c r="C27" s="30">
        <f t="shared" si="0"/>
        <v>-1</v>
      </c>
      <c r="D27" s="18" t="s">
        <v>1244</v>
      </c>
      <c r="E27" s="2">
        <f t="shared" si="1"/>
        <v>20</v>
      </c>
      <c r="F27" s="238">
        <v>20</v>
      </c>
      <c r="G27" s="30">
        <f t="shared" si="2"/>
        <v>0</v>
      </c>
      <c r="H27" s="2"/>
      <c r="I27" s="186" t="s">
        <v>13</v>
      </c>
      <c r="J27" s="31" t="s">
        <v>13</v>
      </c>
      <c r="K27" s="186" t="s">
        <v>13</v>
      </c>
      <c r="L27" s="3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31" t="s">
        <v>13</v>
      </c>
      <c r="AA27" s="36">
        <v>0</v>
      </c>
      <c r="AB27" s="37">
        <v>0</v>
      </c>
      <c r="AC27" s="37">
        <v>0</v>
      </c>
      <c r="AD27" s="37">
        <v>0</v>
      </c>
      <c r="AE27" s="37">
        <v>0</v>
      </c>
      <c r="AF27" s="35"/>
      <c r="AG27" s="35"/>
      <c r="AH27" s="22"/>
      <c r="AI27" s="187"/>
      <c r="AJ27" s="23"/>
    </row>
    <row r="28" spans="1:36" s="171" customFormat="1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1246</v>
      </c>
      <c r="E28" s="2">
        <f t="shared" si="1"/>
        <v>20</v>
      </c>
      <c r="F28" s="239">
        <v>20</v>
      </c>
      <c r="G28" s="30">
        <f t="shared" si="2"/>
        <v>0</v>
      </c>
      <c r="H28" s="2"/>
      <c r="I28" s="186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31" t="s">
        <v>13</v>
      </c>
      <c r="AA28" s="36">
        <v>0</v>
      </c>
      <c r="AB28" s="37">
        <v>0</v>
      </c>
      <c r="AC28" s="37">
        <v>0</v>
      </c>
      <c r="AD28" s="37">
        <v>0</v>
      </c>
      <c r="AE28" s="37">
        <v>0</v>
      </c>
      <c r="AF28" s="35"/>
      <c r="AG28" s="35"/>
      <c r="AH28" s="22"/>
      <c r="AI28" s="187"/>
      <c r="AJ28" s="23"/>
    </row>
    <row r="29" spans="1:36" s="171" customFormat="1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1248</v>
      </c>
      <c r="E29" s="2">
        <f t="shared" si="1"/>
        <v>20</v>
      </c>
      <c r="F29" s="238">
        <v>20</v>
      </c>
      <c r="G29" s="30">
        <f t="shared" si="2"/>
        <v>0</v>
      </c>
      <c r="H29" s="2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31" t="s">
        <v>13</v>
      </c>
      <c r="AA29" s="36">
        <v>0</v>
      </c>
      <c r="AB29" s="37">
        <v>0</v>
      </c>
      <c r="AC29" s="37">
        <v>0</v>
      </c>
      <c r="AD29" s="37">
        <v>0</v>
      </c>
      <c r="AE29" s="37">
        <v>0</v>
      </c>
      <c r="AF29" s="35"/>
      <c r="AG29" s="35"/>
      <c r="AH29" s="22"/>
      <c r="AI29" s="187"/>
      <c r="AJ29" s="23"/>
    </row>
    <row r="30" spans="1:36" s="171" customFormat="1" ht="17.149999999999999" customHeight="1" x14ac:dyDescent="0.35">
      <c r="A30" s="61">
        <v>25</v>
      </c>
      <c r="B30" s="30">
        <v>25</v>
      </c>
      <c r="C30" s="30">
        <f t="shared" si="0"/>
        <v>0</v>
      </c>
      <c r="D30" s="18" t="s">
        <v>1249</v>
      </c>
      <c r="E30" s="2">
        <f t="shared" si="1"/>
        <v>20</v>
      </c>
      <c r="F30" s="239">
        <v>20</v>
      </c>
      <c r="G30" s="30">
        <f t="shared" si="2"/>
        <v>0</v>
      </c>
      <c r="H30" s="2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31" t="s">
        <v>13</v>
      </c>
      <c r="O30" s="186" t="s">
        <v>13</v>
      </c>
      <c r="P30" s="3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31" t="s">
        <v>13</v>
      </c>
      <c r="AA30" s="36">
        <v>0</v>
      </c>
      <c r="AB30" s="37">
        <v>0</v>
      </c>
      <c r="AC30" s="37">
        <v>0</v>
      </c>
      <c r="AD30" s="37">
        <v>0</v>
      </c>
      <c r="AE30" s="37">
        <v>0</v>
      </c>
      <c r="AF30" s="35"/>
      <c r="AG30" s="35"/>
      <c r="AH30" s="22"/>
      <c r="AI30" s="187"/>
      <c r="AJ30" s="23"/>
    </row>
    <row r="31" spans="1:36" s="171" customFormat="1" ht="17.149999999999999" customHeight="1" x14ac:dyDescent="0.35">
      <c r="A31" s="61">
        <v>26</v>
      </c>
      <c r="B31" s="30">
        <v>26</v>
      </c>
      <c r="C31" s="30">
        <f t="shared" si="0"/>
        <v>0</v>
      </c>
      <c r="D31" s="18" t="s">
        <v>800</v>
      </c>
      <c r="E31" s="2">
        <f t="shared" si="1"/>
        <v>20</v>
      </c>
      <c r="F31" s="239">
        <v>20</v>
      </c>
      <c r="G31" s="30">
        <f t="shared" si="2"/>
        <v>0</v>
      </c>
      <c r="H31" s="2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31" t="s">
        <v>13</v>
      </c>
      <c r="AA31" s="36">
        <v>0</v>
      </c>
      <c r="AB31" s="37">
        <v>0</v>
      </c>
      <c r="AC31" s="37">
        <v>0</v>
      </c>
      <c r="AD31" s="37">
        <v>0</v>
      </c>
      <c r="AE31" s="37">
        <v>0</v>
      </c>
      <c r="AF31" s="35"/>
      <c r="AG31" s="35"/>
      <c r="AH31" s="22"/>
      <c r="AI31" s="187"/>
      <c r="AJ31" s="23"/>
    </row>
    <row r="32" spans="1:36" s="171" customFormat="1" ht="17.149999999999999" customHeight="1" x14ac:dyDescent="0.35">
      <c r="A32" s="61">
        <v>27</v>
      </c>
      <c r="B32" s="30">
        <v>27</v>
      </c>
      <c r="C32" s="30">
        <f t="shared" si="0"/>
        <v>0</v>
      </c>
      <c r="D32" s="18" t="s">
        <v>1255</v>
      </c>
      <c r="E32" s="2">
        <f t="shared" si="1"/>
        <v>20</v>
      </c>
      <c r="F32" s="239">
        <v>20</v>
      </c>
      <c r="G32" s="30">
        <f t="shared" si="2"/>
        <v>0</v>
      </c>
      <c r="H32" s="2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186" t="s">
        <v>13</v>
      </c>
      <c r="Z32" s="31" t="s">
        <v>13</v>
      </c>
      <c r="AA32" s="36">
        <v>0</v>
      </c>
      <c r="AB32" s="37">
        <v>0</v>
      </c>
      <c r="AC32" s="37">
        <v>0</v>
      </c>
      <c r="AD32" s="37">
        <v>0</v>
      </c>
      <c r="AE32" s="37">
        <v>0</v>
      </c>
      <c r="AF32" s="35"/>
      <c r="AG32" s="35"/>
      <c r="AH32" s="22"/>
      <c r="AI32" s="187"/>
      <c r="AJ32" s="23"/>
    </row>
    <row r="33" spans="1:36" s="171" customFormat="1" ht="17.149999999999999" customHeight="1" x14ac:dyDescent="0.35">
      <c r="A33" s="61">
        <v>28</v>
      </c>
      <c r="B33" s="30">
        <v>28</v>
      </c>
      <c r="C33" s="30">
        <f t="shared" si="0"/>
        <v>0</v>
      </c>
      <c r="D33" s="18" t="s">
        <v>1250</v>
      </c>
      <c r="E33" s="2">
        <f t="shared" si="1"/>
        <v>20</v>
      </c>
      <c r="F33" s="239">
        <v>20</v>
      </c>
      <c r="G33" s="30">
        <f t="shared" si="2"/>
        <v>0</v>
      </c>
      <c r="H33" s="2"/>
      <c r="I33" s="186" t="s">
        <v>13</v>
      </c>
      <c r="J33" s="31" t="s">
        <v>13</v>
      </c>
      <c r="K33" s="186" t="s">
        <v>13</v>
      </c>
      <c r="L33" s="3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191"/>
      <c r="Y33" s="186" t="s">
        <v>13</v>
      </c>
      <c r="Z33" s="31" t="s">
        <v>13</v>
      </c>
      <c r="AA33" s="36">
        <v>0</v>
      </c>
      <c r="AB33" s="37">
        <v>0</v>
      </c>
      <c r="AC33" s="37">
        <v>0</v>
      </c>
      <c r="AD33" s="37">
        <v>0</v>
      </c>
      <c r="AE33" s="37">
        <v>0</v>
      </c>
      <c r="AF33" s="35"/>
      <c r="AG33" s="35"/>
      <c r="AH33" s="22"/>
      <c r="AI33" s="187"/>
      <c r="AJ33" s="23"/>
    </row>
    <row r="34" spans="1:36" s="171" customFormat="1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1251</v>
      </c>
      <c r="E34" s="2">
        <f t="shared" si="1"/>
        <v>20</v>
      </c>
      <c r="F34" s="238">
        <v>20</v>
      </c>
      <c r="G34" s="30">
        <f t="shared" si="2"/>
        <v>0</v>
      </c>
      <c r="H34" s="2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31" t="s">
        <v>13</v>
      </c>
      <c r="AA34" s="36">
        <v>0</v>
      </c>
      <c r="AB34" s="37">
        <v>0</v>
      </c>
      <c r="AC34" s="37">
        <v>0</v>
      </c>
      <c r="AD34" s="37">
        <v>0</v>
      </c>
      <c r="AE34" s="37">
        <v>0</v>
      </c>
      <c r="AF34" s="35"/>
      <c r="AG34" s="35"/>
      <c r="AH34" s="22"/>
      <c r="AI34" s="187"/>
      <c r="AJ34" s="23"/>
    </row>
    <row r="35" spans="1:36" s="171" customFormat="1" ht="17.149999999999999" customHeight="1" x14ac:dyDescent="0.35">
      <c r="A35" s="61">
        <v>30</v>
      </c>
      <c r="B35" s="30">
        <v>30</v>
      </c>
      <c r="C35" s="30">
        <f t="shared" si="0"/>
        <v>0</v>
      </c>
      <c r="D35" s="18" t="s">
        <v>1252</v>
      </c>
      <c r="E35" s="2">
        <f t="shared" si="1"/>
        <v>20</v>
      </c>
      <c r="F35" s="238">
        <v>20</v>
      </c>
      <c r="G35" s="30">
        <f t="shared" si="2"/>
        <v>0</v>
      </c>
      <c r="H35" s="2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31" t="s">
        <v>13</v>
      </c>
      <c r="AA35" s="36">
        <v>0</v>
      </c>
      <c r="AB35" s="37">
        <v>0</v>
      </c>
      <c r="AC35" s="37">
        <v>0</v>
      </c>
      <c r="AD35" s="37">
        <v>0</v>
      </c>
      <c r="AE35" s="37">
        <v>0</v>
      </c>
      <c r="AF35" s="35"/>
      <c r="AG35" s="35"/>
      <c r="AH35" s="22"/>
      <c r="AI35" s="187"/>
      <c r="AJ35" s="23"/>
    </row>
    <row r="36" spans="1:36" s="171" customFormat="1" ht="17.149999999999999" customHeight="1" x14ac:dyDescent="0.35">
      <c r="A36" s="61">
        <v>31</v>
      </c>
      <c r="B36" s="30">
        <v>31</v>
      </c>
      <c r="C36" s="30">
        <f t="shared" si="0"/>
        <v>0</v>
      </c>
      <c r="D36" s="18" t="s">
        <v>1253</v>
      </c>
      <c r="E36" s="2">
        <f t="shared" si="1"/>
        <v>20</v>
      </c>
      <c r="F36" s="238">
        <v>20</v>
      </c>
      <c r="G36" s="30">
        <f t="shared" si="2"/>
        <v>0</v>
      </c>
      <c r="H36" s="2"/>
      <c r="I36" s="186" t="s">
        <v>13</v>
      </c>
      <c r="J36" s="31" t="s">
        <v>13</v>
      </c>
      <c r="K36" s="186" t="s">
        <v>13</v>
      </c>
      <c r="L36" s="3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191" t="s">
        <v>13</v>
      </c>
      <c r="Y36" s="186" t="s">
        <v>13</v>
      </c>
      <c r="Z36" s="31" t="s">
        <v>13</v>
      </c>
      <c r="AA36" s="36">
        <v>0</v>
      </c>
      <c r="AB36" s="37">
        <v>0</v>
      </c>
      <c r="AC36" s="37">
        <v>0</v>
      </c>
      <c r="AD36" s="37">
        <v>0</v>
      </c>
      <c r="AE36" s="37">
        <v>0</v>
      </c>
      <c r="AF36" s="35"/>
      <c r="AG36" s="35"/>
      <c r="AH36" s="22"/>
      <c r="AI36" s="187"/>
      <c r="AJ36" s="23"/>
    </row>
    <row r="37" spans="1:36" s="171" customFormat="1" ht="17.149999999999999" customHeight="1" x14ac:dyDescent="0.35">
      <c r="A37" s="61">
        <v>32</v>
      </c>
      <c r="B37" s="30">
        <v>32</v>
      </c>
      <c r="C37" s="30">
        <f t="shared" si="0"/>
        <v>0</v>
      </c>
      <c r="D37" s="18" t="s">
        <v>1254</v>
      </c>
      <c r="E37" s="2">
        <f t="shared" si="1"/>
        <v>20</v>
      </c>
      <c r="F37" s="239">
        <v>20</v>
      </c>
      <c r="G37" s="30">
        <f t="shared" si="2"/>
        <v>0</v>
      </c>
      <c r="H37" s="2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31" t="s">
        <v>13</v>
      </c>
      <c r="O37" s="186" t="s">
        <v>13</v>
      </c>
      <c r="P37" s="3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31" t="s">
        <v>13</v>
      </c>
      <c r="AA37" s="36">
        <v>0</v>
      </c>
      <c r="AB37" s="37">
        <v>0</v>
      </c>
      <c r="AC37" s="37">
        <v>0</v>
      </c>
      <c r="AD37" s="37">
        <v>0</v>
      </c>
      <c r="AE37" s="37">
        <v>0</v>
      </c>
      <c r="AF37" s="35"/>
      <c r="AG37" s="35"/>
      <c r="AH37" s="22"/>
      <c r="AI37" s="187"/>
      <c r="AJ37" s="23"/>
    </row>
    <row r="38" spans="1:36" s="171" customFormat="1" ht="17.149999999999999" customHeight="1" x14ac:dyDescent="0.35">
      <c r="A38" s="61">
        <v>33</v>
      </c>
      <c r="B38" s="30">
        <v>33</v>
      </c>
      <c r="C38" s="30">
        <f t="shared" si="0"/>
        <v>0</v>
      </c>
      <c r="D38" s="18" t="s">
        <v>1718</v>
      </c>
      <c r="E38" s="2">
        <f t="shared" ref="E38:E69" si="3">LARGE(H38:AE38,1)+LARGE(H38:AE38,2)+LARGE(H38:AE38,3)+LARGE(H38:AE38,4)+LARGE(H38:AE38,5)+F38</f>
        <v>20</v>
      </c>
      <c r="F38" s="239">
        <v>20</v>
      </c>
      <c r="G38" s="30">
        <f t="shared" ref="G38:G69" si="4">COUNT(H38:Z38)</f>
        <v>0</v>
      </c>
      <c r="H38" s="2"/>
      <c r="I38" s="186" t="s">
        <v>13</v>
      </c>
      <c r="J38" s="31" t="s">
        <v>13</v>
      </c>
      <c r="K38" s="186" t="s">
        <v>13</v>
      </c>
      <c r="L38" s="3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186" t="s">
        <v>13</v>
      </c>
      <c r="Z38" s="31" t="s">
        <v>13</v>
      </c>
      <c r="AA38" s="36">
        <v>0</v>
      </c>
      <c r="AB38" s="37">
        <v>0</v>
      </c>
      <c r="AC38" s="37">
        <v>0</v>
      </c>
      <c r="AD38" s="37">
        <v>0</v>
      </c>
      <c r="AE38" s="37">
        <v>0</v>
      </c>
      <c r="AF38" s="35"/>
      <c r="AG38" s="35"/>
      <c r="AH38" s="22"/>
      <c r="AI38" s="187"/>
      <c r="AJ38" s="23"/>
    </row>
    <row r="39" spans="1:36" s="171" customFormat="1" ht="17.149999999999999" customHeight="1" x14ac:dyDescent="0.35">
      <c r="A39" s="61">
        <v>34</v>
      </c>
      <c r="B39" s="30">
        <v>34</v>
      </c>
      <c r="C39" s="30">
        <f t="shared" si="0"/>
        <v>0</v>
      </c>
      <c r="D39" s="18" t="s">
        <v>1719</v>
      </c>
      <c r="E39" s="2">
        <f t="shared" si="3"/>
        <v>20</v>
      </c>
      <c r="F39" s="239">
        <v>20</v>
      </c>
      <c r="G39" s="30">
        <f t="shared" si="4"/>
        <v>0</v>
      </c>
      <c r="H39" s="2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186" t="s">
        <v>13</v>
      </c>
      <c r="Z39" s="31" t="s">
        <v>13</v>
      </c>
      <c r="AA39" s="36">
        <v>0</v>
      </c>
      <c r="AB39" s="37">
        <v>0</v>
      </c>
      <c r="AC39" s="37">
        <v>0</v>
      </c>
      <c r="AD39" s="37">
        <v>0</v>
      </c>
      <c r="AE39" s="37">
        <v>0</v>
      </c>
      <c r="AF39" s="35"/>
      <c r="AG39" s="35"/>
      <c r="AH39" s="22"/>
      <c r="AI39" s="187"/>
      <c r="AJ39" s="23"/>
    </row>
    <row r="40" spans="1:36" s="171" customFormat="1" ht="17.149999999999999" customHeight="1" x14ac:dyDescent="0.35">
      <c r="A40" s="61">
        <v>35</v>
      </c>
      <c r="B40" s="30">
        <v>35</v>
      </c>
      <c r="C40" s="30">
        <f t="shared" si="0"/>
        <v>0</v>
      </c>
      <c r="D40" s="18" t="s">
        <v>169</v>
      </c>
      <c r="E40" s="2">
        <f t="shared" si="3"/>
        <v>20</v>
      </c>
      <c r="F40" s="238"/>
      <c r="G40" s="30">
        <f t="shared" si="4"/>
        <v>1</v>
      </c>
      <c r="H40" s="2"/>
      <c r="I40" s="186" t="s">
        <v>13</v>
      </c>
      <c r="J40" s="31" t="s">
        <v>13</v>
      </c>
      <c r="K40" s="186" t="s">
        <v>13</v>
      </c>
      <c r="L40" s="3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>
        <v>20</v>
      </c>
      <c r="X40" s="191" t="s">
        <v>13</v>
      </c>
      <c r="Y40" s="186" t="s">
        <v>13</v>
      </c>
      <c r="Z40" s="31" t="s">
        <v>13</v>
      </c>
      <c r="AA40" s="36">
        <v>0</v>
      </c>
      <c r="AB40" s="37">
        <v>0</v>
      </c>
      <c r="AC40" s="37">
        <v>0</v>
      </c>
      <c r="AD40" s="37">
        <v>0</v>
      </c>
      <c r="AE40" s="37">
        <v>0</v>
      </c>
      <c r="AF40" s="35"/>
      <c r="AG40" s="35"/>
      <c r="AH40" s="22"/>
      <c r="AI40" s="187"/>
      <c r="AJ40" s="23"/>
    </row>
    <row r="41" spans="1:36" s="171" customFormat="1" ht="17.149999999999999" customHeight="1" x14ac:dyDescent="0.35">
      <c r="A41" s="61">
        <v>36</v>
      </c>
      <c r="B41" s="30">
        <v>51</v>
      </c>
      <c r="C41" s="30">
        <f t="shared" si="0"/>
        <v>15</v>
      </c>
      <c r="D41" s="18" t="s">
        <v>1630</v>
      </c>
      <c r="E41" s="2">
        <f t="shared" si="3"/>
        <v>16</v>
      </c>
      <c r="F41" s="239"/>
      <c r="G41" s="30">
        <f t="shared" si="4"/>
        <v>2</v>
      </c>
      <c r="H41" s="2"/>
      <c r="I41" s="186" t="s">
        <v>13</v>
      </c>
      <c r="J41" s="31">
        <v>10</v>
      </c>
      <c r="K41" s="186" t="s">
        <v>13</v>
      </c>
      <c r="L41" s="31">
        <v>6</v>
      </c>
      <c r="M41" s="186" t="s">
        <v>13</v>
      </c>
      <c r="N41" s="31" t="s">
        <v>13</v>
      </c>
      <c r="O41" s="186" t="s">
        <v>13</v>
      </c>
      <c r="P41" s="3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186" t="s">
        <v>13</v>
      </c>
      <c r="Z41" s="31" t="s">
        <v>13</v>
      </c>
      <c r="AA41" s="36">
        <v>0</v>
      </c>
      <c r="AB41" s="37">
        <v>0</v>
      </c>
      <c r="AC41" s="37">
        <v>0</v>
      </c>
      <c r="AD41" s="37">
        <v>0</v>
      </c>
      <c r="AE41" s="37">
        <v>0</v>
      </c>
      <c r="AF41" s="35"/>
      <c r="AG41" s="35"/>
      <c r="AH41" s="22"/>
      <c r="AI41" s="187"/>
      <c r="AJ41" s="23"/>
    </row>
    <row r="42" spans="1:36" s="171" customFormat="1" ht="17.149999999999999" customHeight="1" x14ac:dyDescent="0.35">
      <c r="A42" s="61">
        <v>37</v>
      </c>
      <c r="B42" s="30">
        <v>36</v>
      </c>
      <c r="C42" s="30">
        <f t="shared" si="0"/>
        <v>-1</v>
      </c>
      <c r="D42" s="18" t="s">
        <v>325</v>
      </c>
      <c r="E42" s="2">
        <f t="shared" si="3"/>
        <v>14</v>
      </c>
      <c r="F42" s="238"/>
      <c r="G42" s="30">
        <f t="shared" si="4"/>
        <v>1</v>
      </c>
      <c r="H42" s="2"/>
      <c r="I42" s="186" t="s">
        <v>13</v>
      </c>
      <c r="J42" s="31" t="s">
        <v>13</v>
      </c>
      <c r="K42" s="186" t="s">
        <v>13</v>
      </c>
      <c r="L42" s="3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>
        <v>14</v>
      </c>
      <c r="X42" s="191" t="s">
        <v>13</v>
      </c>
      <c r="Y42" s="186" t="s">
        <v>13</v>
      </c>
      <c r="Z42" s="31" t="s">
        <v>13</v>
      </c>
      <c r="AA42" s="36">
        <v>0</v>
      </c>
      <c r="AB42" s="37">
        <v>0</v>
      </c>
      <c r="AC42" s="37">
        <v>0</v>
      </c>
      <c r="AD42" s="37">
        <v>0</v>
      </c>
      <c r="AE42" s="37">
        <v>0</v>
      </c>
      <c r="AF42" s="35"/>
      <c r="AG42" s="35"/>
      <c r="AH42" s="22"/>
      <c r="AI42" s="187"/>
      <c r="AJ42" s="23"/>
    </row>
    <row r="43" spans="1:36" s="171" customFormat="1" ht="17.149999999999999" customHeight="1" x14ac:dyDescent="0.35">
      <c r="A43" s="61">
        <v>38</v>
      </c>
      <c r="B43" s="30">
        <v>37</v>
      </c>
      <c r="C43" s="30">
        <f t="shared" si="0"/>
        <v>-1</v>
      </c>
      <c r="D43" s="18" t="s">
        <v>670</v>
      </c>
      <c r="E43" s="2">
        <f t="shared" si="3"/>
        <v>14</v>
      </c>
      <c r="F43" s="239"/>
      <c r="G43" s="30">
        <f t="shared" si="4"/>
        <v>2</v>
      </c>
      <c r="H43" s="2"/>
      <c r="I43" s="186" t="s">
        <v>13</v>
      </c>
      <c r="J43" s="31" t="s">
        <v>13</v>
      </c>
      <c r="K43" s="186" t="s">
        <v>13</v>
      </c>
      <c r="L43" s="3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>
        <v>4</v>
      </c>
      <c r="V43" s="191" t="s">
        <v>13</v>
      </c>
      <c r="W43" s="186">
        <v>10</v>
      </c>
      <c r="X43" s="191" t="s">
        <v>13</v>
      </c>
      <c r="Y43" s="186" t="s">
        <v>13</v>
      </c>
      <c r="Z43" s="31" t="s">
        <v>13</v>
      </c>
      <c r="AA43" s="36">
        <v>0</v>
      </c>
      <c r="AB43" s="37">
        <v>0</v>
      </c>
      <c r="AC43" s="37">
        <v>0</v>
      </c>
      <c r="AD43" s="37">
        <v>0</v>
      </c>
      <c r="AE43" s="37">
        <v>0</v>
      </c>
      <c r="AF43" s="35"/>
      <c r="AG43" s="35"/>
      <c r="AH43" s="22"/>
      <c r="AI43" s="187"/>
      <c r="AJ43" s="23"/>
    </row>
    <row r="44" spans="1:36" s="171" customFormat="1" ht="17.149999999999999" customHeight="1" x14ac:dyDescent="0.35">
      <c r="A44" s="61">
        <v>39</v>
      </c>
      <c r="B44" s="30">
        <v>38</v>
      </c>
      <c r="C44" s="30">
        <f t="shared" si="0"/>
        <v>-1</v>
      </c>
      <c r="D44" s="18" t="s">
        <v>841</v>
      </c>
      <c r="E44" s="2">
        <f t="shared" si="3"/>
        <v>12</v>
      </c>
      <c r="F44" s="239"/>
      <c r="G44" s="30">
        <f t="shared" si="4"/>
        <v>1</v>
      </c>
      <c r="H44" s="2"/>
      <c r="I44" s="186" t="s">
        <v>13</v>
      </c>
      <c r="J44" s="31" t="s">
        <v>13</v>
      </c>
      <c r="K44" s="186" t="s">
        <v>13</v>
      </c>
      <c r="L44" s="3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191">
        <v>12</v>
      </c>
      <c r="Y44" s="186" t="s">
        <v>13</v>
      </c>
      <c r="Z44" s="31" t="s">
        <v>13</v>
      </c>
      <c r="AA44" s="36">
        <v>0</v>
      </c>
      <c r="AB44" s="37">
        <v>0</v>
      </c>
      <c r="AC44" s="37">
        <v>0</v>
      </c>
      <c r="AD44" s="37">
        <v>0</v>
      </c>
      <c r="AE44" s="37">
        <v>0</v>
      </c>
      <c r="AF44" s="35"/>
      <c r="AG44" s="35"/>
      <c r="AH44" s="22"/>
      <c r="AI44" s="187"/>
      <c r="AJ44" s="23"/>
    </row>
    <row r="45" spans="1:36" s="171" customFormat="1" ht="17.149999999999999" customHeight="1" x14ac:dyDescent="0.35">
      <c r="A45" s="61">
        <v>40</v>
      </c>
      <c r="B45" s="30">
        <v>39</v>
      </c>
      <c r="C45" s="30">
        <f t="shared" si="0"/>
        <v>-1</v>
      </c>
      <c r="D45" s="18" t="s">
        <v>1018</v>
      </c>
      <c r="E45" s="2">
        <f t="shared" si="3"/>
        <v>12</v>
      </c>
      <c r="F45" s="238"/>
      <c r="G45" s="30">
        <f t="shared" si="4"/>
        <v>1</v>
      </c>
      <c r="H45" s="2"/>
      <c r="I45" s="186" t="s">
        <v>13</v>
      </c>
      <c r="J45" s="31" t="s">
        <v>13</v>
      </c>
      <c r="K45" s="186" t="s">
        <v>13</v>
      </c>
      <c r="L45" s="3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>
        <v>12</v>
      </c>
      <c r="X45" s="191" t="s">
        <v>13</v>
      </c>
      <c r="Y45" s="186" t="s">
        <v>13</v>
      </c>
      <c r="Z45" s="31" t="s">
        <v>13</v>
      </c>
      <c r="AA45" s="36">
        <v>0</v>
      </c>
      <c r="AB45" s="37">
        <v>0</v>
      </c>
      <c r="AC45" s="37">
        <v>0</v>
      </c>
      <c r="AD45" s="37">
        <v>0</v>
      </c>
      <c r="AE45" s="37">
        <v>0</v>
      </c>
      <c r="AF45" s="35"/>
      <c r="AG45" s="35"/>
      <c r="AH45" s="22"/>
      <c r="AI45" s="187"/>
      <c r="AJ45" s="23"/>
    </row>
    <row r="46" spans="1:36" s="171" customFormat="1" ht="17.149999999999999" customHeight="1" x14ac:dyDescent="0.35">
      <c r="A46" s="61">
        <v>41</v>
      </c>
      <c r="B46" s="30">
        <v>40</v>
      </c>
      <c r="C46" s="30">
        <f t="shared" si="0"/>
        <v>-1</v>
      </c>
      <c r="D46" s="18" t="s">
        <v>761</v>
      </c>
      <c r="E46" s="2">
        <f t="shared" si="3"/>
        <v>12</v>
      </c>
      <c r="F46" s="239"/>
      <c r="G46" s="30">
        <f t="shared" si="4"/>
        <v>2</v>
      </c>
      <c r="H46" s="2"/>
      <c r="I46" s="186" t="s">
        <v>13</v>
      </c>
      <c r="J46" s="31" t="s">
        <v>13</v>
      </c>
      <c r="K46" s="186" t="s">
        <v>13</v>
      </c>
      <c r="L46" s="3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>
        <v>6</v>
      </c>
      <c r="X46" s="191">
        <v>6</v>
      </c>
      <c r="Y46" s="186" t="s">
        <v>13</v>
      </c>
      <c r="Z46" s="31" t="s">
        <v>13</v>
      </c>
      <c r="AA46" s="36">
        <v>0</v>
      </c>
      <c r="AB46" s="37">
        <v>0</v>
      </c>
      <c r="AC46" s="37">
        <v>0</v>
      </c>
      <c r="AD46" s="37">
        <v>0</v>
      </c>
      <c r="AE46" s="37">
        <v>0</v>
      </c>
      <c r="AF46" s="35"/>
      <c r="AG46" s="35"/>
      <c r="AH46" s="22"/>
      <c r="AI46" s="187"/>
      <c r="AJ46" s="23"/>
    </row>
    <row r="47" spans="1:36" s="171" customFormat="1" ht="17.149999999999999" customHeight="1" x14ac:dyDescent="0.35">
      <c r="A47" s="61">
        <v>42</v>
      </c>
      <c r="B47" s="30">
        <v>41</v>
      </c>
      <c r="C47" s="30">
        <f t="shared" si="0"/>
        <v>-1</v>
      </c>
      <c r="D47" s="18" t="s">
        <v>889</v>
      </c>
      <c r="E47" s="2">
        <f t="shared" si="3"/>
        <v>10</v>
      </c>
      <c r="F47" s="239"/>
      <c r="G47" s="30">
        <f t="shared" si="4"/>
        <v>1</v>
      </c>
      <c r="H47" s="2"/>
      <c r="I47" s="186" t="s">
        <v>13</v>
      </c>
      <c r="J47" s="31" t="s">
        <v>13</v>
      </c>
      <c r="K47" s="186" t="s">
        <v>13</v>
      </c>
      <c r="L47" s="3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186" t="s">
        <v>13</v>
      </c>
      <c r="X47" s="191">
        <v>10</v>
      </c>
      <c r="Y47" s="186" t="s">
        <v>13</v>
      </c>
      <c r="Z47" s="31" t="s">
        <v>13</v>
      </c>
      <c r="AA47" s="36">
        <v>0</v>
      </c>
      <c r="AB47" s="37">
        <v>0</v>
      </c>
      <c r="AC47" s="37">
        <v>0</v>
      </c>
      <c r="AD47" s="37">
        <v>0</v>
      </c>
      <c r="AE47" s="37">
        <v>0</v>
      </c>
      <c r="AF47" s="35"/>
      <c r="AG47" s="35"/>
      <c r="AH47" s="22"/>
      <c r="AI47" s="187"/>
      <c r="AJ47" s="23"/>
    </row>
    <row r="48" spans="1:36" s="171" customFormat="1" ht="17.149999999999999" customHeight="1" x14ac:dyDescent="0.35">
      <c r="A48" s="61">
        <v>43</v>
      </c>
      <c r="B48" s="30">
        <v>42</v>
      </c>
      <c r="C48" s="30">
        <f t="shared" si="0"/>
        <v>-1</v>
      </c>
      <c r="D48" s="18" t="s">
        <v>170</v>
      </c>
      <c r="E48" s="2">
        <f t="shared" si="3"/>
        <v>10</v>
      </c>
      <c r="F48" s="238"/>
      <c r="G48" s="30">
        <f t="shared" si="4"/>
        <v>1</v>
      </c>
      <c r="H48" s="2"/>
      <c r="I48" s="186" t="s">
        <v>13</v>
      </c>
      <c r="J48" s="31" t="s">
        <v>13</v>
      </c>
      <c r="K48" s="186" t="s">
        <v>13</v>
      </c>
      <c r="L48" s="3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>
        <v>10</v>
      </c>
      <c r="V48" s="191" t="s">
        <v>13</v>
      </c>
      <c r="W48" s="186" t="s">
        <v>13</v>
      </c>
      <c r="X48" s="191" t="s">
        <v>13</v>
      </c>
      <c r="Y48" s="186" t="s">
        <v>13</v>
      </c>
      <c r="Z48" s="31" t="s">
        <v>13</v>
      </c>
      <c r="AA48" s="36">
        <v>0</v>
      </c>
      <c r="AB48" s="37">
        <v>0</v>
      </c>
      <c r="AC48" s="37">
        <v>0</v>
      </c>
      <c r="AD48" s="37">
        <v>0</v>
      </c>
      <c r="AE48" s="37">
        <v>0</v>
      </c>
      <c r="AF48" s="35"/>
      <c r="AG48" s="35"/>
      <c r="AH48" s="22"/>
      <c r="AI48" s="187"/>
      <c r="AJ48" s="23"/>
    </row>
    <row r="49" spans="1:36" s="171" customFormat="1" ht="17.149999999999999" customHeight="1" x14ac:dyDescent="0.35">
      <c r="A49" s="61">
        <v>44</v>
      </c>
      <c r="B49" s="30"/>
      <c r="C49" s="30"/>
      <c r="D49" s="18" t="s">
        <v>1872</v>
      </c>
      <c r="E49" s="2">
        <f t="shared" si="3"/>
        <v>10</v>
      </c>
      <c r="F49" s="239"/>
      <c r="G49" s="30">
        <f t="shared" si="4"/>
        <v>1</v>
      </c>
      <c r="H49" s="2"/>
      <c r="I49" s="186">
        <v>10</v>
      </c>
      <c r="J49" s="31" t="s">
        <v>13</v>
      </c>
      <c r="K49" s="186" t="s">
        <v>13</v>
      </c>
      <c r="L49" s="3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186" t="s">
        <v>13</v>
      </c>
      <c r="X49" s="191" t="s">
        <v>13</v>
      </c>
      <c r="Y49" s="186" t="s">
        <v>13</v>
      </c>
      <c r="Z49" s="31" t="s">
        <v>13</v>
      </c>
      <c r="AA49" s="36">
        <v>0</v>
      </c>
      <c r="AB49" s="37">
        <v>0</v>
      </c>
      <c r="AC49" s="37">
        <v>0</v>
      </c>
      <c r="AD49" s="37">
        <v>0</v>
      </c>
      <c r="AE49" s="37">
        <v>0</v>
      </c>
      <c r="AF49" s="35"/>
      <c r="AG49" s="35"/>
      <c r="AH49" s="22"/>
      <c r="AI49" s="187"/>
      <c r="AJ49" s="23"/>
    </row>
    <row r="50" spans="1:36" s="171" customFormat="1" ht="17.149999999999999" customHeight="1" x14ac:dyDescent="0.35">
      <c r="A50" s="61">
        <v>45</v>
      </c>
      <c r="B50" s="30">
        <v>43</v>
      </c>
      <c r="C50" s="30">
        <f>B50-A50</f>
        <v>-2</v>
      </c>
      <c r="D50" s="18" t="s">
        <v>550</v>
      </c>
      <c r="E50" s="2">
        <f t="shared" si="3"/>
        <v>8</v>
      </c>
      <c r="F50" s="239"/>
      <c r="G50" s="30">
        <f t="shared" si="4"/>
        <v>1</v>
      </c>
      <c r="H50" s="2"/>
      <c r="I50" s="186" t="s">
        <v>13</v>
      </c>
      <c r="J50" s="31" t="s">
        <v>13</v>
      </c>
      <c r="K50" s="186" t="s">
        <v>13</v>
      </c>
      <c r="L50" s="3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191">
        <v>8</v>
      </c>
      <c r="Y50" s="186" t="s">
        <v>13</v>
      </c>
      <c r="Z50" s="31" t="s">
        <v>13</v>
      </c>
      <c r="AA50" s="36">
        <v>0</v>
      </c>
      <c r="AB50" s="37">
        <v>0</v>
      </c>
      <c r="AC50" s="37">
        <v>0</v>
      </c>
      <c r="AD50" s="37">
        <v>0</v>
      </c>
      <c r="AE50" s="37">
        <v>0</v>
      </c>
      <c r="AF50" s="35"/>
      <c r="AG50" s="35"/>
      <c r="AH50" s="22"/>
      <c r="AI50" s="187"/>
      <c r="AJ50" s="23"/>
    </row>
    <row r="51" spans="1:36" s="171" customFormat="1" ht="17.149999999999999" customHeight="1" x14ac:dyDescent="0.35">
      <c r="A51" s="61">
        <v>46</v>
      </c>
      <c r="B51" s="30">
        <v>44</v>
      </c>
      <c r="C51" s="30">
        <f>B51-A51</f>
        <v>-2</v>
      </c>
      <c r="D51" s="18" t="s">
        <v>771</v>
      </c>
      <c r="E51" s="2">
        <f t="shared" si="3"/>
        <v>8</v>
      </c>
      <c r="F51" s="239"/>
      <c r="G51" s="30">
        <f t="shared" si="4"/>
        <v>1</v>
      </c>
      <c r="H51" s="2"/>
      <c r="I51" s="186" t="s">
        <v>13</v>
      </c>
      <c r="J51" s="31" t="s">
        <v>13</v>
      </c>
      <c r="K51" s="186" t="s">
        <v>13</v>
      </c>
      <c r="L51" s="3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>
        <v>8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31" t="s">
        <v>13</v>
      </c>
      <c r="AA51" s="36">
        <v>0</v>
      </c>
      <c r="AB51" s="37">
        <v>0</v>
      </c>
      <c r="AC51" s="37">
        <v>0</v>
      </c>
      <c r="AD51" s="37">
        <v>0</v>
      </c>
      <c r="AE51" s="37">
        <v>0</v>
      </c>
      <c r="AF51" s="35"/>
      <c r="AG51" s="35"/>
      <c r="AH51" s="22"/>
      <c r="AI51" s="187"/>
      <c r="AJ51" s="23"/>
    </row>
    <row r="52" spans="1:36" s="171" customFormat="1" ht="17.149999999999999" customHeight="1" x14ac:dyDescent="0.35">
      <c r="A52" s="61">
        <v>47</v>
      </c>
      <c r="B52" s="30">
        <v>45</v>
      </c>
      <c r="C52" s="30">
        <f>B52-A52</f>
        <v>-2</v>
      </c>
      <c r="D52" s="18" t="s">
        <v>582</v>
      </c>
      <c r="E52" s="2">
        <f t="shared" si="3"/>
        <v>8</v>
      </c>
      <c r="F52" s="239"/>
      <c r="G52" s="30">
        <f t="shared" si="4"/>
        <v>1</v>
      </c>
      <c r="H52" s="2"/>
      <c r="I52" s="186" t="s">
        <v>13</v>
      </c>
      <c r="J52" s="31" t="s">
        <v>13</v>
      </c>
      <c r="K52" s="186" t="s">
        <v>13</v>
      </c>
      <c r="L52" s="3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186">
        <v>8</v>
      </c>
      <c r="X52" s="191" t="s">
        <v>13</v>
      </c>
      <c r="Y52" s="186" t="s">
        <v>13</v>
      </c>
      <c r="Z52" s="31" t="s">
        <v>13</v>
      </c>
      <c r="AA52" s="36">
        <v>0</v>
      </c>
      <c r="AB52" s="37">
        <v>0</v>
      </c>
      <c r="AC52" s="37">
        <v>0</v>
      </c>
      <c r="AD52" s="37">
        <v>0</v>
      </c>
      <c r="AE52" s="37">
        <v>0</v>
      </c>
      <c r="AF52" s="35"/>
      <c r="AG52" s="35"/>
      <c r="AH52" s="22"/>
      <c r="AI52" s="187"/>
      <c r="AJ52" s="23"/>
    </row>
    <row r="53" spans="1:36" s="171" customFormat="1" ht="17.149999999999999" customHeight="1" x14ac:dyDescent="0.35">
      <c r="A53" s="61">
        <v>48</v>
      </c>
      <c r="B53" s="30"/>
      <c r="C53" s="30"/>
      <c r="D53" s="18" t="s">
        <v>1873</v>
      </c>
      <c r="E53" s="2">
        <f t="shared" si="3"/>
        <v>8</v>
      </c>
      <c r="F53" s="239"/>
      <c r="G53" s="30">
        <f t="shared" si="4"/>
        <v>1</v>
      </c>
      <c r="H53" s="2"/>
      <c r="I53" s="186">
        <v>8</v>
      </c>
      <c r="J53" s="31" t="s">
        <v>13</v>
      </c>
      <c r="K53" s="186" t="s">
        <v>13</v>
      </c>
      <c r="L53" s="3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191" t="s">
        <v>13</v>
      </c>
      <c r="Y53" s="186" t="s">
        <v>13</v>
      </c>
      <c r="Z53" s="31" t="s">
        <v>13</v>
      </c>
      <c r="AA53" s="36">
        <v>0</v>
      </c>
      <c r="AB53" s="37">
        <v>0</v>
      </c>
      <c r="AC53" s="37">
        <v>0</v>
      </c>
      <c r="AD53" s="37">
        <v>0</v>
      </c>
      <c r="AE53" s="37">
        <v>0</v>
      </c>
      <c r="AF53" s="35"/>
      <c r="AG53" s="35"/>
      <c r="AH53" s="22"/>
      <c r="AI53" s="187"/>
      <c r="AJ53" s="23"/>
    </row>
    <row r="54" spans="1:36" s="171" customFormat="1" ht="17.149999999999999" customHeight="1" x14ac:dyDescent="0.35">
      <c r="A54" s="61">
        <v>49</v>
      </c>
      <c r="B54" s="30">
        <v>46</v>
      </c>
      <c r="C54" s="30">
        <f t="shared" ref="C54:C67" si="5">B54-A54</f>
        <v>-3</v>
      </c>
      <c r="D54" s="18" t="s">
        <v>669</v>
      </c>
      <c r="E54" s="2">
        <f t="shared" si="3"/>
        <v>6</v>
      </c>
      <c r="F54" s="239"/>
      <c r="G54" s="30">
        <f t="shared" si="4"/>
        <v>1</v>
      </c>
      <c r="H54" s="2"/>
      <c r="I54" s="186" t="s">
        <v>13</v>
      </c>
      <c r="J54" s="31" t="s">
        <v>13</v>
      </c>
      <c r="K54" s="186" t="s">
        <v>13</v>
      </c>
      <c r="L54" s="3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186">
        <v>6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191" t="s">
        <v>13</v>
      </c>
      <c r="Y54" s="186" t="s">
        <v>13</v>
      </c>
      <c r="Z54" s="31" t="s">
        <v>13</v>
      </c>
      <c r="AA54" s="36">
        <v>0</v>
      </c>
      <c r="AB54" s="37">
        <v>0</v>
      </c>
      <c r="AC54" s="37">
        <v>0</v>
      </c>
      <c r="AD54" s="37">
        <v>0</v>
      </c>
      <c r="AE54" s="37">
        <v>0</v>
      </c>
      <c r="AF54" s="35"/>
      <c r="AG54" s="35"/>
      <c r="AH54" s="22"/>
      <c r="AI54" s="187"/>
      <c r="AJ54" s="23"/>
    </row>
    <row r="55" spans="1:36" s="171" customFormat="1" ht="17.149999999999999" customHeight="1" x14ac:dyDescent="0.35">
      <c r="A55" s="61">
        <v>50</v>
      </c>
      <c r="B55" s="30">
        <v>47</v>
      </c>
      <c r="C55" s="30">
        <f t="shared" si="5"/>
        <v>-3</v>
      </c>
      <c r="D55" s="18" t="s">
        <v>944</v>
      </c>
      <c r="E55" s="2">
        <f t="shared" si="3"/>
        <v>6</v>
      </c>
      <c r="F55" s="239"/>
      <c r="G55" s="30">
        <f t="shared" si="4"/>
        <v>1</v>
      </c>
      <c r="H55" s="2"/>
      <c r="I55" s="186" t="s">
        <v>13</v>
      </c>
      <c r="J55" s="31" t="s">
        <v>13</v>
      </c>
      <c r="K55" s="186" t="s">
        <v>13</v>
      </c>
      <c r="L55" s="3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186" t="s">
        <v>13</v>
      </c>
      <c r="X55" s="191" t="s">
        <v>13</v>
      </c>
      <c r="Y55" s="186" t="s">
        <v>13</v>
      </c>
      <c r="Z55" s="31">
        <v>6</v>
      </c>
      <c r="AA55" s="36">
        <v>0</v>
      </c>
      <c r="AB55" s="37">
        <v>0</v>
      </c>
      <c r="AC55" s="37">
        <v>0</v>
      </c>
      <c r="AD55" s="37">
        <v>0</v>
      </c>
      <c r="AE55" s="37">
        <v>0</v>
      </c>
      <c r="AF55" s="35"/>
      <c r="AG55" s="35"/>
      <c r="AH55" s="22"/>
      <c r="AI55" s="187"/>
      <c r="AJ55" s="23"/>
    </row>
    <row r="56" spans="1:36" s="171" customFormat="1" ht="17.149999999999999" customHeight="1" x14ac:dyDescent="0.35">
      <c r="A56" s="61">
        <v>51</v>
      </c>
      <c r="B56" s="30">
        <v>48</v>
      </c>
      <c r="C56" s="30">
        <f t="shared" si="5"/>
        <v>-3</v>
      </c>
      <c r="D56" s="18" t="s">
        <v>1425</v>
      </c>
      <c r="E56" s="2">
        <f t="shared" si="3"/>
        <v>6</v>
      </c>
      <c r="F56" s="239"/>
      <c r="G56" s="30">
        <f t="shared" si="4"/>
        <v>1</v>
      </c>
      <c r="H56" s="2"/>
      <c r="I56" s="186" t="s">
        <v>13</v>
      </c>
      <c r="J56" s="31" t="s">
        <v>13</v>
      </c>
      <c r="K56" s="186" t="s">
        <v>13</v>
      </c>
      <c r="L56" s="31" t="s">
        <v>13</v>
      </c>
      <c r="M56" s="186" t="s">
        <v>13</v>
      </c>
      <c r="N56" s="31" t="s">
        <v>13</v>
      </c>
      <c r="O56" s="186" t="s">
        <v>13</v>
      </c>
      <c r="P56" s="31">
        <v>6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/>
      <c r="V56" s="191" t="s">
        <v>13</v>
      </c>
      <c r="W56" s="186" t="s">
        <v>13</v>
      </c>
      <c r="X56" s="191" t="s">
        <v>13</v>
      </c>
      <c r="Y56" s="186" t="s">
        <v>13</v>
      </c>
      <c r="Z56" s="31" t="s">
        <v>13</v>
      </c>
      <c r="AA56" s="36">
        <v>0</v>
      </c>
      <c r="AB56" s="37">
        <v>0</v>
      </c>
      <c r="AC56" s="37">
        <v>0</v>
      </c>
      <c r="AD56" s="37">
        <v>0</v>
      </c>
      <c r="AE56" s="37">
        <v>0</v>
      </c>
      <c r="AF56" s="35"/>
      <c r="AG56" s="35"/>
      <c r="AH56" s="22"/>
      <c r="AI56" s="187"/>
      <c r="AJ56" s="23"/>
    </row>
    <row r="57" spans="1:36" s="171" customFormat="1" ht="17.149999999999999" customHeight="1" x14ac:dyDescent="0.35">
      <c r="A57" s="61">
        <v>52</v>
      </c>
      <c r="B57" s="30">
        <v>49</v>
      </c>
      <c r="C57" s="30">
        <f t="shared" si="5"/>
        <v>-3</v>
      </c>
      <c r="D57" s="18" t="s">
        <v>1563</v>
      </c>
      <c r="E57" s="2">
        <f t="shared" si="3"/>
        <v>6</v>
      </c>
      <c r="F57" s="239"/>
      <c r="G57" s="30">
        <f t="shared" si="4"/>
        <v>1</v>
      </c>
      <c r="H57" s="2"/>
      <c r="I57" s="186" t="s">
        <v>13</v>
      </c>
      <c r="J57" s="31" t="s">
        <v>13</v>
      </c>
      <c r="K57" s="186" t="s">
        <v>13</v>
      </c>
      <c r="L57" s="3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>
        <v>6</v>
      </c>
      <c r="W57" s="186" t="s">
        <v>13</v>
      </c>
      <c r="X57" s="191" t="s">
        <v>13</v>
      </c>
      <c r="Y57" s="186" t="s">
        <v>13</v>
      </c>
      <c r="Z57" s="31" t="s">
        <v>13</v>
      </c>
      <c r="AA57" s="36">
        <v>0</v>
      </c>
      <c r="AB57" s="37">
        <v>0</v>
      </c>
      <c r="AC57" s="37">
        <v>0</v>
      </c>
      <c r="AD57" s="37">
        <v>0</v>
      </c>
      <c r="AE57" s="37">
        <v>0</v>
      </c>
      <c r="AF57" s="35"/>
      <c r="AG57" s="35"/>
      <c r="AH57" s="22"/>
      <c r="AI57" s="187"/>
      <c r="AJ57" s="23"/>
    </row>
    <row r="58" spans="1:36" s="171" customFormat="1" ht="17.149999999999999" customHeight="1" x14ac:dyDescent="0.35">
      <c r="A58" s="61">
        <v>53</v>
      </c>
      <c r="B58" s="30">
        <v>50</v>
      </c>
      <c r="C58" s="30">
        <f t="shared" si="5"/>
        <v>-3</v>
      </c>
      <c r="D58" s="18" t="s">
        <v>760</v>
      </c>
      <c r="E58" s="2">
        <f t="shared" si="3"/>
        <v>6</v>
      </c>
      <c r="F58" s="239"/>
      <c r="G58" s="30">
        <f t="shared" si="4"/>
        <v>1</v>
      </c>
      <c r="H58" s="2"/>
      <c r="I58" s="186" t="s">
        <v>13</v>
      </c>
      <c r="J58" s="31" t="s">
        <v>13</v>
      </c>
      <c r="K58" s="186" t="s">
        <v>13</v>
      </c>
      <c r="L58" s="31" t="s">
        <v>13</v>
      </c>
      <c r="M58" s="186" t="s">
        <v>13</v>
      </c>
      <c r="N58" s="31">
        <v>6</v>
      </c>
      <c r="O58" s="186" t="s">
        <v>13</v>
      </c>
      <c r="P58" s="3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191" t="s">
        <v>13</v>
      </c>
      <c r="Y58" s="186" t="s">
        <v>13</v>
      </c>
      <c r="Z58" s="31" t="s">
        <v>13</v>
      </c>
      <c r="AA58" s="36">
        <v>0</v>
      </c>
      <c r="AB58" s="37">
        <v>0</v>
      </c>
      <c r="AC58" s="37">
        <v>0</v>
      </c>
      <c r="AD58" s="37">
        <v>0</v>
      </c>
      <c r="AE58" s="37">
        <v>0</v>
      </c>
      <c r="AF58" s="35"/>
      <c r="AG58" s="35"/>
      <c r="AH58" s="22"/>
      <c r="AI58" s="187"/>
      <c r="AJ58" s="23"/>
    </row>
    <row r="59" spans="1:36" s="171" customFormat="1" ht="17.149999999999999" customHeight="1" x14ac:dyDescent="0.35">
      <c r="A59" s="61">
        <v>54</v>
      </c>
      <c r="B59" s="30">
        <v>52</v>
      </c>
      <c r="C59" s="30">
        <f t="shared" si="5"/>
        <v>-2</v>
      </c>
      <c r="D59" s="18" t="s">
        <v>796</v>
      </c>
      <c r="E59" s="2">
        <f t="shared" si="3"/>
        <v>5</v>
      </c>
      <c r="F59" s="239"/>
      <c r="G59" s="30">
        <f t="shared" si="4"/>
        <v>1</v>
      </c>
      <c r="H59" s="2"/>
      <c r="I59" s="186" t="s">
        <v>13</v>
      </c>
      <c r="J59" s="31" t="s">
        <v>13</v>
      </c>
      <c r="K59" s="186" t="s">
        <v>13</v>
      </c>
      <c r="L59" s="31" t="s">
        <v>13</v>
      </c>
      <c r="M59" s="186">
        <v>5</v>
      </c>
      <c r="N59" s="31" t="s">
        <v>13</v>
      </c>
      <c r="O59" s="186" t="s">
        <v>13</v>
      </c>
      <c r="P59" s="3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186" t="s">
        <v>13</v>
      </c>
      <c r="X59" s="191" t="s">
        <v>13</v>
      </c>
      <c r="Y59" s="186" t="s">
        <v>13</v>
      </c>
      <c r="Z59" s="31" t="s">
        <v>13</v>
      </c>
      <c r="AA59" s="36">
        <v>0</v>
      </c>
      <c r="AB59" s="37">
        <v>0</v>
      </c>
      <c r="AC59" s="37">
        <v>0</v>
      </c>
      <c r="AD59" s="37">
        <v>0</v>
      </c>
      <c r="AE59" s="37">
        <v>0</v>
      </c>
      <c r="AF59" s="35"/>
      <c r="AG59" s="35"/>
      <c r="AH59" s="22"/>
      <c r="AI59" s="187"/>
      <c r="AJ59" s="23"/>
    </row>
    <row r="60" spans="1:36" s="171" customFormat="1" ht="17.149999999999999" customHeight="1" x14ac:dyDescent="0.35">
      <c r="A60" s="61">
        <v>55</v>
      </c>
      <c r="B60" s="30">
        <v>53</v>
      </c>
      <c r="C60" s="30">
        <f t="shared" si="5"/>
        <v>-2</v>
      </c>
      <c r="D60" s="18" t="s">
        <v>875</v>
      </c>
      <c r="E60" s="2">
        <f t="shared" si="3"/>
        <v>4</v>
      </c>
      <c r="F60" s="239"/>
      <c r="G60" s="30">
        <f t="shared" si="4"/>
        <v>1</v>
      </c>
      <c r="H60" s="2"/>
      <c r="I60" s="186" t="s">
        <v>13</v>
      </c>
      <c r="J60" s="31" t="s">
        <v>13</v>
      </c>
      <c r="K60" s="186" t="s">
        <v>13</v>
      </c>
      <c r="L60" s="31" t="s">
        <v>13</v>
      </c>
      <c r="M60" s="186" t="s">
        <v>13</v>
      </c>
      <c r="N60" s="31" t="s">
        <v>13</v>
      </c>
      <c r="O60" s="186" t="s">
        <v>13</v>
      </c>
      <c r="P60" s="3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191" t="s">
        <v>13</v>
      </c>
      <c r="Y60" s="186">
        <v>4</v>
      </c>
      <c r="Z60" s="31" t="s">
        <v>13</v>
      </c>
      <c r="AA60" s="36">
        <v>0</v>
      </c>
      <c r="AB60" s="37">
        <v>0</v>
      </c>
      <c r="AC60" s="37">
        <v>0</v>
      </c>
      <c r="AD60" s="37">
        <v>0</v>
      </c>
      <c r="AE60" s="37">
        <v>0</v>
      </c>
      <c r="AF60" s="35"/>
      <c r="AG60" s="35"/>
      <c r="AH60" s="22"/>
      <c r="AI60" s="187"/>
      <c r="AJ60" s="23"/>
    </row>
    <row r="61" spans="1:36" s="171" customFormat="1" ht="17.149999999999999" customHeight="1" x14ac:dyDescent="0.35">
      <c r="A61" s="61">
        <v>56</v>
      </c>
      <c r="B61" s="30">
        <v>54</v>
      </c>
      <c r="C61" s="30">
        <f t="shared" si="5"/>
        <v>-2</v>
      </c>
      <c r="D61" s="18" t="s">
        <v>945</v>
      </c>
      <c r="E61" s="2">
        <f t="shared" si="3"/>
        <v>4</v>
      </c>
      <c r="F61" s="239"/>
      <c r="G61" s="30">
        <f t="shared" si="4"/>
        <v>1</v>
      </c>
      <c r="H61" s="2"/>
      <c r="I61" s="186" t="s">
        <v>13</v>
      </c>
      <c r="J61" s="31" t="s">
        <v>13</v>
      </c>
      <c r="K61" s="186" t="s">
        <v>13</v>
      </c>
      <c r="L61" s="31" t="s">
        <v>13</v>
      </c>
      <c r="M61" s="186" t="s">
        <v>13</v>
      </c>
      <c r="N61" s="31" t="s">
        <v>13</v>
      </c>
      <c r="O61" s="186" t="s">
        <v>13</v>
      </c>
      <c r="P61" s="3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186" t="s">
        <v>13</v>
      </c>
      <c r="X61" s="191" t="s">
        <v>13</v>
      </c>
      <c r="Y61" s="186" t="s">
        <v>13</v>
      </c>
      <c r="Z61" s="31">
        <v>4</v>
      </c>
      <c r="AA61" s="36">
        <v>0</v>
      </c>
      <c r="AB61" s="37">
        <v>0</v>
      </c>
      <c r="AC61" s="37">
        <v>0</v>
      </c>
      <c r="AD61" s="37">
        <v>0</v>
      </c>
      <c r="AE61" s="37">
        <v>0</v>
      </c>
      <c r="AF61" s="35"/>
      <c r="AG61" s="35"/>
      <c r="AH61" s="22"/>
      <c r="AI61" s="187"/>
      <c r="AJ61" s="23"/>
    </row>
    <row r="62" spans="1:36" s="171" customFormat="1" ht="17.149999999999999" customHeight="1" x14ac:dyDescent="0.35">
      <c r="A62" s="61">
        <v>57</v>
      </c>
      <c r="B62" s="30">
        <v>55</v>
      </c>
      <c r="C62" s="30">
        <f t="shared" si="5"/>
        <v>-2</v>
      </c>
      <c r="D62" s="18" t="s">
        <v>1426</v>
      </c>
      <c r="E62" s="2">
        <f t="shared" si="3"/>
        <v>4</v>
      </c>
      <c r="F62" s="239"/>
      <c r="G62" s="30">
        <f t="shared" si="4"/>
        <v>1</v>
      </c>
      <c r="H62" s="2"/>
      <c r="I62" s="186" t="s">
        <v>13</v>
      </c>
      <c r="J62" s="31" t="s">
        <v>13</v>
      </c>
      <c r="K62" s="186" t="s">
        <v>13</v>
      </c>
      <c r="L62" s="31" t="s">
        <v>13</v>
      </c>
      <c r="M62" s="186" t="s">
        <v>13</v>
      </c>
      <c r="N62" s="31" t="s">
        <v>13</v>
      </c>
      <c r="O62" s="186" t="s">
        <v>13</v>
      </c>
      <c r="P62" s="31">
        <v>4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186" t="s">
        <v>13</v>
      </c>
      <c r="X62" s="191" t="s">
        <v>13</v>
      </c>
      <c r="Y62" s="186" t="s">
        <v>13</v>
      </c>
      <c r="Z62" s="31" t="s">
        <v>13</v>
      </c>
      <c r="AA62" s="36">
        <v>0</v>
      </c>
      <c r="AB62" s="37">
        <v>0</v>
      </c>
      <c r="AC62" s="37">
        <v>0</v>
      </c>
      <c r="AD62" s="37">
        <v>0</v>
      </c>
      <c r="AE62" s="37">
        <v>0</v>
      </c>
      <c r="AF62" s="35"/>
      <c r="AG62" s="35"/>
      <c r="AH62" s="22"/>
      <c r="AI62" s="187"/>
      <c r="AJ62" s="23"/>
    </row>
    <row r="63" spans="1:36" s="171" customFormat="1" ht="17.149999999999999" customHeight="1" x14ac:dyDescent="0.35">
      <c r="A63" s="61">
        <v>58</v>
      </c>
      <c r="B63" s="30">
        <v>56</v>
      </c>
      <c r="C63" s="30">
        <f t="shared" si="5"/>
        <v>-2</v>
      </c>
      <c r="D63" s="18" t="s">
        <v>1527</v>
      </c>
      <c r="E63" s="2">
        <f t="shared" si="3"/>
        <v>4</v>
      </c>
      <c r="F63" s="239"/>
      <c r="G63" s="30">
        <f t="shared" si="4"/>
        <v>1</v>
      </c>
      <c r="H63" s="2"/>
      <c r="I63" s="186" t="s">
        <v>13</v>
      </c>
      <c r="J63" s="31" t="s">
        <v>13</v>
      </c>
      <c r="K63" s="186" t="s">
        <v>13</v>
      </c>
      <c r="L63" s="31" t="s">
        <v>13</v>
      </c>
      <c r="M63" s="186" t="s">
        <v>13</v>
      </c>
      <c r="N63" s="31" t="s">
        <v>13</v>
      </c>
      <c r="O63" s="186" t="s">
        <v>13</v>
      </c>
      <c r="P63" s="31" t="s">
        <v>13</v>
      </c>
      <c r="Q63" s="186">
        <v>4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186" t="s">
        <v>13</v>
      </c>
      <c r="X63" s="191" t="s">
        <v>13</v>
      </c>
      <c r="Y63" s="186" t="s">
        <v>13</v>
      </c>
      <c r="Z63" s="31" t="s">
        <v>13</v>
      </c>
      <c r="AA63" s="36">
        <v>0</v>
      </c>
      <c r="AB63" s="37">
        <v>0</v>
      </c>
      <c r="AC63" s="37">
        <v>0</v>
      </c>
      <c r="AD63" s="37">
        <v>0</v>
      </c>
      <c r="AE63" s="37">
        <v>0</v>
      </c>
      <c r="AF63" s="35"/>
      <c r="AG63" s="35"/>
      <c r="AH63" s="22"/>
      <c r="AI63" s="187"/>
      <c r="AJ63" s="23"/>
    </row>
    <row r="64" spans="1:36" s="171" customFormat="1" ht="17.149999999999999" customHeight="1" x14ac:dyDescent="0.35">
      <c r="A64" s="61">
        <v>59</v>
      </c>
      <c r="B64" s="30">
        <v>57</v>
      </c>
      <c r="C64" s="30">
        <f t="shared" si="5"/>
        <v>-2</v>
      </c>
      <c r="D64" s="18" t="s">
        <v>795</v>
      </c>
      <c r="E64" s="2">
        <f t="shared" si="3"/>
        <v>4</v>
      </c>
      <c r="F64" s="239"/>
      <c r="G64" s="30">
        <f t="shared" si="4"/>
        <v>1</v>
      </c>
      <c r="H64" s="2"/>
      <c r="I64" s="186" t="s">
        <v>13</v>
      </c>
      <c r="J64" s="31" t="s">
        <v>13</v>
      </c>
      <c r="K64" s="186" t="s">
        <v>13</v>
      </c>
      <c r="L64" s="31" t="s">
        <v>13</v>
      </c>
      <c r="M64" s="186" t="s">
        <v>13</v>
      </c>
      <c r="N64" s="31" t="s">
        <v>13</v>
      </c>
      <c r="O64" s="186" t="s">
        <v>13</v>
      </c>
      <c r="P64" s="3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>
        <v>4</v>
      </c>
      <c r="W64" s="186" t="s">
        <v>13</v>
      </c>
      <c r="X64" s="191" t="s">
        <v>13</v>
      </c>
      <c r="Y64" s="186" t="s">
        <v>13</v>
      </c>
      <c r="Z64" s="31" t="s">
        <v>13</v>
      </c>
      <c r="AA64" s="36">
        <v>0</v>
      </c>
      <c r="AB64" s="37">
        <v>0</v>
      </c>
      <c r="AC64" s="37">
        <v>0</v>
      </c>
      <c r="AD64" s="37">
        <v>0</v>
      </c>
      <c r="AE64" s="37">
        <v>0</v>
      </c>
      <c r="AF64" s="35"/>
      <c r="AG64" s="35"/>
      <c r="AH64" s="22"/>
      <c r="AI64" s="187"/>
      <c r="AJ64" s="23"/>
    </row>
    <row r="65" spans="1:36" s="171" customFormat="1" ht="17.149999999999999" customHeight="1" x14ac:dyDescent="0.35">
      <c r="A65" s="61">
        <v>60</v>
      </c>
      <c r="B65" s="30">
        <v>58</v>
      </c>
      <c r="C65" s="30">
        <f t="shared" si="5"/>
        <v>-2</v>
      </c>
      <c r="D65" s="18" t="s">
        <v>888</v>
      </c>
      <c r="E65" s="2">
        <f t="shared" si="3"/>
        <v>4</v>
      </c>
      <c r="F65" s="239"/>
      <c r="G65" s="30">
        <f t="shared" si="4"/>
        <v>1</v>
      </c>
      <c r="H65" s="2"/>
      <c r="I65" s="186" t="s">
        <v>13</v>
      </c>
      <c r="J65" s="31" t="s">
        <v>13</v>
      </c>
      <c r="K65" s="186" t="s">
        <v>13</v>
      </c>
      <c r="L65" s="31" t="s">
        <v>13</v>
      </c>
      <c r="M65" s="186" t="s">
        <v>13</v>
      </c>
      <c r="N65" s="31">
        <v>4</v>
      </c>
      <c r="O65" s="186" t="s">
        <v>13</v>
      </c>
      <c r="P65" s="3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186" t="s">
        <v>13</v>
      </c>
      <c r="X65" s="191" t="s">
        <v>13</v>
      </c>
      <c r="Y65" s="186" t="s">
        <v>13</v>
      </c>
      <c r="Z65" s="31" t="s">
        <v>13</v>
      </c>
      <c r="AA65" s="36">
        <v>0</v>
      </c>
      <c r="AB65" s="37">
        <v>0</v>
      </c>
      <c r="AC65" s="37">
        <v>0</v>
      </c>
      <c r="AD65" s="37">
        <v>0</v>
      </c>
      <c r="AE65" s="37">
        <v>0</v>
      </c>
      <c r="AF65" s="35"/>
      <c r="AG65" s="35"/>
      <c r="AH65" s="22"/>
      <c r="AI65" s="187"/>
      <c r="AJ65" s="23"/>
    </row>
    <row r="66" spans="1:36" s="171" customFormat="1" ht="17.149999999999999" customHeight="1" x14ac:dyDescent="0.35">
      <c r="A66" s="61">
        <v>61</v>
      </c>
      <c r="B66" s="30">
        <v>59</v>
      </c>
      <c r="C66" s="30">
        <f t="shared" si="5"/>
        <v>-2</v>
      </c>
      <c r="D66" s="18" t="s">
        <v>1631</v>
      </c>
      <c r="E66" s="2">
        <f t="shared" si="3"/>
        <v>4</v>
      </c>
      <c r="F66" s="239"/>
      <c r="G66" s="30">
        <f t="shared" si="4"/>
        <v>1</v>
      </c>
      <c r="H66" s="2"/>
      <c r="I66" s="186" t="s">
        <v>13</v>
      </c>
      <c r="J66" s="31" t="s">
        <v>13</v>
      </c>
      <c r="K66" s="186" t="s">
        <v>13</v>
      </c>
      <c r="L66" s="31">
        <v>4</v>
      </c>
      <c r="M66" s="186" t="s">
        <v>13</v>
      </c>
      <c r="N66" s="31" t="s">
        <v>13</v>
      </c>
      <c r="O66" s="186" t="s">
        <v>13</v>
      </c>
      <c r="P66" s="3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186" t="s">
        <v>13</v>
      </c>
      <c r="X66" s="191" t="s">
        <v>13</v>
      </c>
      <c r="Y66" s="186" t="s">
        <v>13</v>
      </c>
      <c r="Z66" s="31" t="s">
        <v>13</v>
      </c>
      <c r="AA66" s="36">
        <v>0</v>
      </c>
      <c r="AB66" s="37">
        <v>0</v>
      </c>
      <c r="AC66" s="37">
        <v>0</v>
      </c>
      <c r="AD66" s="37">
        <v>0</v>
      </c>
      <c r="AE66" s="37">
        <v>0</v>
      </c>
      <c r="AF66" s="35"/>
      <c r="AG66" s="35"/>
      <c r="AH66" s="22"/>
      <c r="AI66" s="187"/>
      <c r="AJ66" s="23"/>
    </row>
    <row r="67" spans="1:36" s="171" customFormat="1" ht="17.149999999999999" customHeight="1" x14ac:dyDescent="0.35">
      <c r="A67" s="61">
        <v>62</v>
      </c>
      <c r="B67" s="30">
        <v>60</v>
      </c>
      <c r="C67" s="30">
        <f t="shared" si="5"/>
        <v>-2</v>
      </c>
      <c r="D67" s="18" t="s">
        <v>1726</v>
      </c>
      <c r="E67" s="2">
        <f t="shared" si="3"/>
        <v>4</v>
      </c>
      <c r="F67" s="239"/>
      <c r="G67" s="30">
        <f t="shared" si="4"/>
        <v>1</v>
      </c>
      <c r="H67" s="2"/>
      <c r="I67" s="186" t="s">
        <v>13</v>
      </c>
      <c r="J67" s="31" t="s">
        <v>13</v>
      </c>
      <c r="K67" s="186" t="s">
        <v>13</v>
      </c>
      <c r="L67" s="31" t="s">
        <v>13</v>
      </c>
      <c r="M67" s="186" t="s">
        <v>13</v>
      </c>
      <c r="N67" s="31" t="s">
        <v>13</v>
      </c>
      <c r="O67" s="186" t="s">
        <v>13</v>
      </c>
      <c r="P67" s="3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186">
        <v>4</v>
      </c>
      <c r="X67" s="191" t="s">
        <v>13</v>
      </c>
      <c r="Y67" s="186" t="s">
        <v>13</v>
      </c>
      <c r="Z67" s="31" t="s">
        <v>13</v>
      </c>
      <c r="AA67" s="36">
        <v>0</v>
      </c>
      <c r="AB67" s="37">
        <v>0</v>
      </c>
      <c r="AC67" s="37">
        <v>0</v>
      </c>
      <c r="AD67" s="37">
        <v>0</v>
      </c>
      <c r="AE67" s="37">
        <v>0</v>
      </c>
      <c r="AF67" s="35"/>
      <c r="AG67" s="35"/>
      <c r="AH67" s="22"/>
      <c r="AI67" s="187"/>
      <c r="AJ67" s="23"/>
    </row>
    <row r="68" spans="1:36" s="171" customFormat="1" ht="17.149999999999999" customHeight="1" x14ac:dyDescent="0.35">
      <c r="A68" s="61">
        <v>63</v>
      </c>
      <c r="B68" s="30"/>
      <c r="C68" s="30"/>
      <c r="D68" s="18" t="s">
        <v>1874</v>
      </c>
      <c r="E68" s="2">
        <f t="shared" si="3"/>
        <v>4</v>
      </c>
      <c r="F68" s="239"/>
      <c r="G68" s="30">
        <f t="shared" si="4"/>
        <v>1</v>
      </c>
      <c r="H68" s="2"/>
      <c r="I68" s="186">
        <v>4</v>
      </c>
      <c r="J68" s="31" t="s">
        <v>13</v>
      </c>
      <c r="K68" s="186" t="s">
        <v>13</v>
      </c>
      <c r="L68" s="31" t="s">
        <v>13</v>
      </c>
      <c r="M68" s="186" t="s">
        <v>13</v>
      </c>
      <c r="N68" s="31" t="s">
        <v>13</v>
      </c>
      <c r="O68" s="186" t="s">
        <v>13</v>
      </c>
      <c r="P68" s="3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186" t="s">
        <v>13</v>
      </c>
      <c r="X68" s="191" t="s">
        <v>13</v>
      </c>
      <c r="Y68" s="186" t="s">
        <v>13</v>
      </c>
      <c r="Z68" s="31" t="s">
        <v>13</v>
      </c>
      <c r="AA68" s="36">
        <v>0</v>
      </c>
      <c r="AB68" s="37">
        <v>0</v>
      </c>
      <c r="AC68" s="37">
        <v>0</v>
      </c>
      <c r="AD68" s="37">
        <v>0</v>
      </c>
      <c r="AE68" s="37">
        <v>0</v>
      </c>
      <c r="AF68" s="35"/>
      <c r="AG68" s="35"/>
      <c r="AH68" s="22"/>
      <c r="AI68" s="187"/>
      <c r="AJ68" s="23"/>
    </row>
    <row r="69" spans="1:36" s="171" customFormat="1" ht="17.149999999999999" customHeight="1" x14ac:dyDescent="0.35">
      <c r="A69" s="61">
        <v>64</v>
      </c>
      <c r="B69" s="30">
        <v>61</v>
      </c>
      <c r="C69" s="30">
        <f t="shared" ref="C69:C77" si="6">B69-A69</f>
        <v>-3</v>
      </c>
      <c r="D69" s="18" t="s">
        <v>1465</v>
      </c>
      <c r="E69" s="2">
        <f t="shared" si="3"/>
        <v>3</v>
      </c>
      <c r="F69" s="239"/>
      <c r="G69" s="30">
        <f t="shared" si="4"/>
        <v>1</v>
      </c>
      <c r="H69" s="2"/>
      <c r="I69" s="186" t="s">
        <v>13</v>
      </c>
      <c r="J69" s="31" t="s">
        <v>13</v>
      </c>
      <c r="K69" s="186" t="s">
        <v>13</v>
      </c>
      <c r="L69" s="31" t="s">
        <v>13</v>
      </c>
      <c r="M69" s="186" t="s">
        <v>13</v>
      </c>
      <c r="N69" s="31" t="s">
        <v>13</v>
      </c>
      <c r="O69" s="186" t="s">
        <v>13</v>
      </c>
      <c r="P69" s="31" t="s">
        <v>13</v>
      </c>
      <c r="Q69" s="186" t="s">
        <v>13</v>
      </c>
      <c r="R69" s="191" t="s">
        <v>13</v>
      </c>
      <c r="S69" s="186" t="s">
        <v>13</v>
      </c>
      <c r="T69" s="191">
        <v>3</v>
      </c>
      <c r="U69" s="186" t="s">
        <v>13</v>
      </c>
      <c r="V69" s="191" t="s">
        <v>13</v>
      </c>
      <c r="W69" s="186" t="s">
        <v>13</v>
      </c>
      <c r="X69" s="191" t="s">
        <v>13</v>
      </c>
      <c r="Y69" s="186" t="s">
        <v>13</v>
      </c>
      <c r="Z69" s="31" t="s">
        <v>13</v>
      </c>
      <c r="AA69" s="36">
        <v>0</v>
      </c>
      <c r="AB69" s="37">
        <v>0</v>
      </c>
      <c r="AC69" s="37">
        <v>0</v>
      </c>
      <c r="AD69" s="37">
        <v>0</v>
      </c>
      <c r="AE69" s="37">
        <v>0</v>
      </c>
      <c r="AF69" s="35"/>
      <c r="AG69" s="35"/>
      <c r="AH69" s="22"/>
      <c r="AI69" s="187"/>
      <c r="AJ69" s="23"/>
    </row>
    <row r="70" spans="1:36" s="171" customFormat="1" ht="17.149999999999999" customHeight="1" x14ac:dyDescent="0.35">
      <c r="A70" s="61">
        <v>65</v>
      </c>
      <c r="B70" s="30">
        <v>62</v>
      </c>
      <c r="C70" s="30">
        <f t="shared" si="6"/>
        <v>-3</v>
      </c>
      <c r="D70" s="18" t="s">
        <v>759</v>
      </c>
      <c r="E70" s="2">
        <f t="shared" ref="E70:E86" si="7">LARGE(H70:AE70,1)+LARGE(H70:AE70,2)+LARGE(H70:AE70,3)+LARGE(H70:AE70,4)+LARGE(H70:AE70,5)+F70</f>
        <v>3</v>
      </c>
      <c r="F70" s="239"/>
      <c r="G70" s="30">
        <f t="shared" ref="G70:G86" si="8">COUNT(H70:Z70)</f>
        <v>1</v>
      </c>
      <c r="H70" s="2"/>
      <c r="I70" s="186" t="s">
        <v>13</v>
      </c>
      <c r="J70" s="31" t="s">
        <v>13</v>
      </c>
      <c r="K70" s="186" t="s">
        <v>13</v>
      </c>
      <c r="L70" s="31" t="s">
        <v>13</v>
      </c>
      <c r="M70" s="186" t="s">
        <v>13</v>
      </c>
      <c r="N70" s="31" t="s">
        <v>13</v>
      </c>
      <c r="O70" s="186" t="s">
        <v>13</v>
      </c>
      <c r="P70" s="31" t="s">
        <v>13</v>
      </c>
      <c r="Q70" s="186" t="s">
        <v>13</v>
      </c>
      <c r="R70" s="191">
        <v>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186" t="s">
        <v>13</v>
      </c>
      <c r="X70" s="191" t="s">
        <v>13</v>
      </c>
      <c r="Y70" s="186" t="s">
        <v>13</v>
      </c>
      <c r="Z70" s="31" t="s">
        <v>13</v>
      </c>
      <c r="AA70" s="36">
        <v>0</v>
      </c>
      <c r="AB70" s="37">
        <v>0</v>
      </c>
      <c r="AC70" s="37">
        <v>0</v>
      </c>
      <c r="AD70" s="37">
        <v>0</v>
      </c>
      <c r="AE70" s="37">
        <v>0</v>
      </c>
      <c r="AF70" s="35"/>
      <c r="AG70" s="35"/>
      <c r="AH70" s="22"/>
      <c r="AI70" s="187"/>
      <c r="AJ70" s="23"/>
    </row>
    <row r="71" spans="1:36" s="171" customFormat="1" ht="17.149999999999999" customHeight="1" x14ac:dyDescent="0.35">
      <c r="A71" s="61">
        <v>66</v>
      </c>
      <c r="B71" s="30">
        <v>63</v>
      </c>
      <c r="C71" s="30">
        <f t="shared" si="6"/>
        <v>-3</v>
      </c>
      <c r="D71" s="18" t="s">
        <v>802</v>
      </c>
      <c r="E71" s="2">
        <f t="shared" si="7"/>
        <v>3</v>
      </c>
      <c r="F71" s="239"/>
      <c r="G71" s="30">
        <f t="shared" si="8"/>
        <v>1</v>
      </c>
      <c r="H71" s="2"/>
      <c r="I71" s="186" t="s">
        <v>13</v>
      </c>
      <c r="J71" s="31" t="s">
        <v>13</v>
      </c>
      <c r="K71" s="186" t="s">
        <v>13</v>
      </c>
      <c r="L71" s="31" t="s">
        <v>13</v>
      </c>
      <c r="M71" s="186" t="s">
        <v>13</v>
      </c>
      <c r="N71" s="31" t="s">
        <v>13</v>
      </c>
      <c r="O71" s="186" t="s">
        <v>13</v>
      </c>
      <c r="P71" s="31" t="s">
        <v>13</v>
      </c>
      <c r="Q71" s="186">
        <v>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186" t="s">
        <v>13</v>
      </c>
      <c r="X71" s="191" t="s">
        <v>13</v>
      </c>
      <c r="Y71" s="186" t="s">
        <v>13</v>
      </c>
      <c r="Z71" s="31" t="s">
        <v>13</v>
      </c>
      <c r="AA71" s="36">
        <v>0</v>
      </c>
      <c r="AB71" s="37">
        <v>0</v>
      </c>
      <c r="AC71" s="37">
        <v>0</v>
      </c>
      <c r="AD71" s="37">
        <v>0</v>
      </c>
      <c r="AE71" s="37">
        <v>0</v>
      </c>
      <c r="AF71" s="35"/>
      <c r="AG71" s="35"/>
      <c r="AH71" s="22"/>
      <c r="AI71" s="187"/>
      <c r="AJ71" s="23"/>
    </row>
    <row r="72" spans="1:36" s="171" customFormat="1" ht="17.149999999999999" customHeight="1" x14ac:dyDescent="0.35">
      <c r="A72" s="61">
        <v>67</v>
      </c>
      <c r="B72" s="30">
        <v>64</v>
      </c>
      <c r="C72" s="30">
        <f t="shared" si="6"/>
        <v>-3</v>
      </c>
      <c r="D72" s="18" t="s">
        <v>890</v>
      </c>
      <c r="E72" s="2">
        <f t="shared" si="7"/>
        <v>3</v>
      </c>
      <c r="F72" s="238"/>
      <c r="G72" s="30">
        <f t="shared" si="8"/>
        <v>1</v>
      </c>
      <c r="H72" s="2"/>
      <c r="I72" s="186" t="s">
        <v>13</v>
      </c>
      <c r="J72" s="31" t="s">
        <v>13</v>
      </c>
      <c r="K72" s="186" t="s">
        <v>13</v>
      </c>
      <c r="L72" s="31" t="s">
        <v>13</v>
      </c>
      <c r="M72" s="186" t="s">
        <v>13</v>
      </c>
      <c r="N72" s="31" t="s">
        <v>13</v>
      </c>
      <c r="O72" s="186" t="s">
        <v>13</v>
      </c>
      <c r="P72" s="3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186" t="s">
        <v>13</v>
      </c>
      <c r="X72" s="191">
        <v>3</v>
      </c>
      <c r="Y72" s="186" t="s">
        <v>13</v>
      </c>
      <c r="Z72" s="31" t="s">
        <v>13</v>
      </c>
      <c r="AA72" s="36">
        <v>0</v>
      </c>
      <c r="AB72" s="37">
        <v>0</v>
      </c>
      <c r="AC72" s="37">
        <v>0</v>
      </c>
      <c r="AD72" s="37">
        <v>0</v>
      </c>
      <c r="AE72" s="37">
        <v>0</v>
      </c>
      <c r="AF72" s="35"/>
      <c r="AG72" s="35"/>
      <c r="AH72" s="22"/>
      <c r="AI72" s="187"/>
      <c r="AJ72" s="23"/>
    </row>
    <row r="73" spans="1:36" s="171" customFormat="1" ht="17.149999999999999" customHeight="1" x14ac:dyDescent="0.35">
      <c r="A73" s="61">
        <v>68</v>
      </c>
      <c r="B73" s="30">
        <v>65</v>
      </c>
      <c r="C73" s="30">
        <f t="shared" si="6"/>
        <v>-3</v>
      </c>
      <c r="D73" s="18" t="s">
        <v>1486</v>
      </c>
      <c r="E73" s="2">
        <f t="shared" si="7"/>
        <v>3</v>
      </c>
      <c r="F73" s="239"/>
      <c r="G73" s="30">
        <f t="shared" si="8"/>
        <v>1</v>
      </c>
      <c r="H73" s="2"/>
      <c r="I73" s="186" t="s">
        <v>13</v>
      </c>
      <c r="J73" s="31" t="s">
        <v>13</v>
      </c>
      <c r="K73" s="186" t="s">
        <v>13</v>
      </c>
      <c r="L73" s="31" t="s">
        <v>13</v>
      </c>
      <c r="M73" s="186" t="s">
        <v>13</v>
      </c>
      <c r="N73" s="31" t="s">
        <v>13</v>
      </c>
      <c r="O73" s="186" t="s">
        <v>13</v>
      </c>
      <c r="P73" s="31" t="s">
        <v>13</v>
      </c>
      <c r="Q73" s="186" t="s">
        <v>13</v>
      </c>
      <c r="R73" s="191" t="s">
        <v>13</v>
      </c>
      <c r="S73" s="186">
        <v>3</v>
      </c>
      <c r="T73" s="191" t="s">
        <v>13</v>
      </c>
      <c r="U73" s="186" t="s">
        <v>13</v>
      </c>
      <c r="V73" s="191" t="s">
        <v>13</v>
      </c>
      <c r="W73" s="186" t="s">
        <v>13</v>
      </c>
      <c r="X73" s="191" t="s">
        <v>13</v>
      </c>
      <c r="Y73" s="186" t="s">
        <v>13</v>
      </c>
      <c r="Z73" s="31" t="s">
        <v>13</v>
      </c>
      <c r="AA73" s="36">
        <v>0</v>
      </c>
      <c r="AB73" s="37">
        <v>0</v>
      </c>
      <c r="AC73" s="37">
        <v>0</v>
      </c>
      <c r="AD73" s="37">
        <v>0</v>
      </c>
      <c r="AE73" s="37">
        <v>0</v>
      </c>
      <c r="AF73" s="35"/>
      <c r="AG73" s="35"/>
      <c r="AH73" s="22"/>
      <c r="AI73" s="187"/>
      <c r="AJ73" s="23"/>
    </row>
    <row r="74" spans="1:36" s="171" customFormat="1" ht="17.149999999999999" customHeight="1" x14ac:dyDescent="0.35">
      <c r="A74" s="61">
        <v>69</v>
      </c>
      <c r="B74" s="30">
        <v>66</v>
      </c>
      <c r="C74" s="30">
        <f t="shared" si="6"/>
        <v>-3</v>
      </c>
      <c r="D74" s="18" t="s">
        <v>1564</v>
      </c>
      <c r="E74" s="2">
        <f t="shared" si="7"/>
        <v>3</v>
      </c>
      <c r="F74" s="239"/>
      <c r="G74" s="30">
        <f t="shared" si="8"/>
        <v>1</v>
      </c>
      <c r="H74" s="2"/>
      <c r="I74" s="186" t="s">
        <v>13</v>
      </c>
      <c r="J74" s="31" t="s">
        <v>13</v>
      </c>
      <c r="K74" s="186" t="s">
        <v>13</v>
      </c>
      <c r="L74" s="31" t="s">
        <v>13</v>
      </c>
      <c r="M74" s="186" t="s">
        <v>13</v>
      </c>
      <c r="N74" s="31" t="s">
        <v>13</v>
      </c>
      <c r="O74" s="186" t="s">
        <v>13</v>
      </c>
      <c r="P74" s="3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>
        <v>3</v>
      </c>
      <c r="W74" s="186" t="s">
        <v>13</v>
      </c>
      <c r="X74" s="191" t="s">
        <v>13</v>
      </c>
      <c r="Y74" s="186" t="s">
        <v>13</v>
      </c>
      <c r="Z74" s="31" t="s">
        <v>13</v>
      </c>
      <c r="AA74" s="36">
        <v>0</v>
      </c>
      <c r="AB74" s="37">
        <v>0</v>
      </c>
      <c r="AC74" s="37">
        <v>0</v>
      </c>
      <c r="AD74" s="37">
        <v>0</v>
      </c>
      <c r="AE74" s="37">
        <v>0</v>
      </c>
      <c r="AF74" s="35"/>
      <c r="AG74" s="35"/>
      <c r="AH74" s="22"/>
      <c r="AI74" s="187"/>
      <c r="AJ74" s="23"/>
    </row>
    <row r="75" spans="1:36" s="171" customFormat="1" ht="17.149999999999999" customHeight="1" x14ac:dyDescent="0.35">
      <c r="A75" s="61">
        <v>70</v>
      </c>
      <c r="B75" s="30">
        <v>67</v>
      </c>
      <c r="C75" s="30">
        <f t="shared" si="6"/>
        <v>-3</v>
      </c>
      <c r="D75" s="18" t="s">
        <v>1632</v>
      </c>
      <c r="E75" s="2">
        <f t="shared" si="7"/>
        <v>3</v>
      </c>
      <c r="F75" s="239"/>
      <c r="G75" s="30">
        <f t="shared" si="8"/>
        <v>1</v>
      </c>
      <c r="H75" s="2"/>
      <c r="I75" s="186" t="s">
        <v>13</v>
      </c>
      <c r="J75" s="31" t="s">
        <v>13</v>
      </c>
      <c r="K75" s="186" t="s">
        <v>13</v>
      </c>
      <c r="L75" s="31">
        <v>3</v>
      </c>
      <c r="M75" s="186" t="s">
        <v>13</v>
      </c>
      <c r="N75" s="31" t="s">
        <v>13</v>
      </c>
      <c r="O75" s="186" t="s">
        <v>13</v>
      </c>
      <c r="P75" s="3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186" t="s">
        <v>13</v>
      </c>
      <c r="X75" s="191" t="s">
        <v>13</v>
      </c>
      <c r="Y75" s="186" t="s">
        <v>13</v>
      </c>
      <c r="Z75" s="31" t="s">
        <v>13</v>
      </c>
      <c r="AA75" s="36">
        <v>0</v>
      </c>
      <c r="AB75" s="37">
        <v>0</v>
      </c>
      <c r="AC75" s="37">
        <v>0</v>
      </c>
      <c r="AD75" s="37">
        <v>0</v>
      </c>
      <c r="AE75" s="37">
        <v>0</v>
      </c>
      <c r="AF75" s="35"/>
      <c r="AG75" s="35"/>
      <c r="AH75" s="22"/>
      <c r="AI75" s="187"/>
      <c r="AJ75" s="23"/>
    </row>
    <row r="76" spans="1:36" s="171" customFormat="1" ht="17.149999999999999" customHeight="1" x14ac:dyDescent="0.35">
      <c r="A76" s="61">
        <v>71</v>
      </c>
      <c r="B76" s="30">
        <v>68</v>
      </c>
      <c r="C76" s="30">
        <f t="shared" si="6"/>
        <v>-3</v>
      </c>
      <c r="D76" s="18" t="s">
        <v>1690</v>
      </c>
      <c r="E76" s="2">
        <f t="shared" si="7"/>
        <v>3</v>
      </c>
      <c r="F76" s="239"/>
      <c r="G76" s="30">
        <f t="shared" si="8"/>
        <v>1</v>
      </c>
      <c r="H76" s="2"/>
      <c r="I76" s="186" t="s">
        <v>13</v>
      </c>
      <c r="J76" s="31" t="s">
        <v>13</v>
      </c>
      <c r="K76" s="186">
        <v>3</v>
      </c>
      <c r="L76" s="31" t="s">
        <v>13</v>
      </c>
      <c r="M76" s="186" t="s">
        <v>13</v>
      </c>
      <c r="N76" s="31" t="s">
        <v>13</v>
      </c>
      <c r="O76" s="186" t="s">
        <v>13</v>
      </c>
      <c r="P76" s="3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186" t="s">
        <v>13</v>
      </c>
      <c r="X76" s="191" t="s">
        <v>13</v>
      </c>
      <c r="Y76" s="186" t="s">
        <v>13</v>
      </c>
      <c r="Z76" s="31" t="s">
        <v>13</v>
      </c>
      <c r="AA76" s="36">
        <v>0</v>
      </c>
      <c r="AB76" s="37">
        <v>0</v>
      </c>
      <c r="AC76" s="37">
        <v>0</v>
      </c>
      <c r="AD76" s="37">
        <v>0</v>
      </c>
      <c r="AE76" s="37">
        <v>0</v>
      </c>
      <c r="AF76" s="35"/>
      <c r="AG76" s="35"/>
      <c r="AH76" s="22"/>
      <c r="AI76" s="187"/>
      <c r="AJ76" s="23"/>
    </row>
    <row r="77" spans="1:36" s="171" customFormat="1" ht="17.149999999999999" customHeight="1" x14ac:dyDescent="0.35">
      <c r="A77" s="61">
        <v>72</v>
      </c>
      <c r="B77" s="30">
        <v>69</v>
      </c>
      <c r="C77" s="30">
        <f t="shared" si="6"/>
        <v>-3</v>
      </c>
      <c r="D77" s="18" t="s">
        <v>1727</v>
      </c>
      <c r="E77" s="2">
        <f t="shared" si="7"/>
        <v>3</v>
      </c>
      <c r="F77" s="239"/>
      <c r="G77" s="30">
        <f t="shared" si="8"/>
        <v>1</v>
      </c>
      <c r="H77" s="2"/>
      <c r="I77" s="186" t="s">
        <v>13</v>
      </c>
      <c r="J77" s="31" t="s">
        <v>13</v>
      </c>
      <c r="K77" s="186" t="s">
        <v>13</v>
      </c>
      <c r="L77" s="31" t="s">
        <v>13</v>
      </c>
      <c r="M77" s="186" t="s">
        <v>13</v>
      </c>
      <c r="N77" s="31" t="s">
        <v>13</v>
      </c>
      <c r="O77" s="186" t="s">
        <v>13</v>
      </c>
      <c r="P77" s="3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186">
        <v>3</v>
      </c>
      <c r="X77" s="191" t="s">
        <v>13</v>
      </c>
      <c r="Y77" s="186" t="s">
        <v>13</v>
      </c>
      <c r="Z77" s="31" t="s">
        <v>13</v>
      </c>
      <c r="AA77" s="36">
        <v>0</v>
      </c>
      <c r="AB77" s="37">
        <v>0</v>
      </c>
      <c r="AC77" s="37">
        <v>0</v>
      </c>
      <c r="AD77" s="37">
        <v>0</v>
      </c>
      <c r="AE77" s="37">
        <v>0</v>
      </c>
      <c r="AF77" s="35"/>
      <c r="AG77" s="35"/>
      <c r="AH77" s="22"/>
      <c r="AI77" s="187"/>
      <c r="AJ77" s="23"/>
    </row>
    <row r="78" spans="1:36" s="171" customFormat="1" ht="17.149999999999999" customHeight="1" x14ac:dyDescent="0.35">
      <c r="A78" s="61">
        <v>73</v>
      </c>
      <c r="B78" s="30"/>
      <c r="C78" s="30"/>
      <c r="D78" s="18" t="s">
        <v>1771</v>
      </c>
      <c r="E78" s="2">
        <f t="shared" si="7"/>
        <v>3</v>
      </c>
      <c r="F78" s="239"/>
      <c r="G78" s="30">
        <f t="shared" si="8"/>
        <v>1</v>
      </c>
      <c r="H78" s="2"/>
      <c r="I78" s="186" t="s">
        <v>13</v>
      </c>
      <c r="J78" s="31">
        <v>3</v>
      </c>
      <c r="K78" s="186" t="s">
        <v>13</v>
      </c>
      <c r="L78" s="31" t="s">
        <v>13</v>
      </c>
      <c r="M78" s="186" t="s">
        <v>13</v>
      </c>
      <c r="N78" s="31" t="s">
        <v>13</v>
      </c>
      <c r="O78" s="186" t="s">
        <v>13</v>
      </c>
      <c r="P78" s="3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186" t="s">
        <v>13</v>
      </c>
      <c r="X78" s="191" t="s">
        <v>13</v>
      </c>
      <c r="Y78" s="186" t="s">
        <v>13</v>
      </c>
      <c r="Z78" s="31" t="s">
        <v>13</v>
      </c>
      <c r="AA78" s="36">
        <v>0</v>
      </c>
      <c r="AB78" s="37">
        <v>0</v>
      </c>
      <c r="AC78" s="37">
        <v>0</v>
      </c>
      <c r="AD78" s="37">
        <v>0</v>
      </c>
      <c r="AE78" s="37">
        <v>0</v>
      </c>
      <c r="AF78" s="35"/>
      <c r="AG78" s="35"/>
      <c r="AH78" s="22"/>
      <c r="AI78" s="187"/>
      <c r="AJ78" s="23"/>
    </row>
    <row r="79" spans="1:36" s="171" customFormat="1" ht="17.149999999999999" customHeight="1" x14ac:dyDescent="0.35">
      <c r="A79" s="61">
        <v>74</v>
      </c>
      <c r="B79" s="30"/>
      <c r="C79" s="30"/>
      <c r="D79" s="18" t="s">
        <v>1875</v>
      </c>
      <c r="E79" s="2">
        <f t="shared" si="7"/>
        <v>3</v>
      </c>
      <c r="F79" s="239"/>
      <c r="G79" s="30">
        <f t="shared" si="8"/>
        <v>1</v>
      </c>
      <c r="H79" s="2"/>
      <c r="I79" s="186">
        <v>3</v>
      </c>
      <c r="J79" s="31" t="s">
        <v>13</v>
      </c>
      <c r="K79" s="186" t="s">
        <v>13</v>
      </c>
      <c r="L79" s="31" t="s">
        <v>13</v>
      </c>
      <c r="M79" s="186" t="s">
        <v>13</v>
      </c>
      <c r="N79" s="31" t="s">
        <v>13</v>
      </c>
      <c r="O79" s="186" t="s">
        <v>13</v>
      </c>
      <c r="P79" s="3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186" t="s">
        <v>13</v>
      </c>
      <c r="X79" s="191" t="s">
        <v>13</v>
      </c>
      <c r="Y79" s="186" t="s">
        <v>13</v>
      </c>
      <c r="Z79" s="31" t="s">
        <v>13</v>
      </c>
      <c r="AA79" s="36">
        <v>0</v>
      </c>
      <c r="AB79" s="37">
        <v>0</v>
      </c>
      <c r="AC79" s="37">
        <v>0</v>
      </c>
      <c r="AD79" s="37">
        <v>0</v>
      </c>
      <c r="AE79" s="37">
        <v>0</v>
      </c>
      <c r="AF79" s="35"/>
      <c r="AG79" s="35"/>
      <c r="AH79" s="22"/>
      <c r="AI79" s="187"/>
      <c r="AJ79" s="23"/>
    </row>
    <row r="80" spans="1:36" s="171" customFormat="1" ht="17.149999999999999" customHeight="1" x14ac:dyDescent="0.35">
      <c r="A80" s="61">
        <v>75</v>
      </c>
      <c r="B80" s="30">
        <v>70</v>
      </c>
      <c r="C80" s="30">
        <f>B80-A80</f>
        <v>-5</v>
      </c>
      <c r="D80" s="18" t="s">
        <v>581</v>
      </c>
      <c r="E80" s="2">
        <f t="shared" si="7"/>
        <v>2</v>
      </c>
      <c r="F80" s="238"/>
      <c r="G80" s="30">
        <f t="shared" si="8"/>
        <v>1</v>
      </c>
      <c r="H80" s="2"/>
      <c r="I80" s="186" t="s">
        <v>13</v>
      </c>
      <c r="J80" s="31" t="s">
        <v>13</v>
      </c>
      <c r="K80" s="186" t="s">
        <v>13</v>
      </c>
      <c r="L80" s="31" t="s">
        <v>13</v>
      </c>
      <c r="M80" s="186" t="s">
        <v>13</v>
      </c>
      <c r="N80" s="31" t="s">
        <v>13</v>
      </c>
      <c r="O80" s="186" t="s">
        <v>13</v>
      </c>
      <c r="P80" s="3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186" t="s">
        <v>13</v>
      </c>
      <c r="X80" s="191">
        <v>2</v>
      </c>
      <c r="Y80" s="186" t="s">
        <v>13</v>
      </c>
      <c r="Z80" s="31" t="s">
        <v>13</v>
      </c>
      <c r="AA80" s="36">
        <v>0</v>
      </c>
      <c r="AB80" s="37">
        <v>0</v>
      </c>
      <c r="AC80" s="37">
        <v>0</v>
      </c>
      <c r="AD80" s="37">
        <v>0</v>
      </c>
      <c r="AE80" s="37">
        <v>0</v>
      </c>
      <c r="AF80" s="35"/>
      <c r="AG80" s="35"/>
      <c r="AH80" s="22"/>
      <c r="AI80" s="187"/>
      <c r="AJ80" s="23"/>
    </row>
    <row r="81" spans="1:41" s="171" customFormat="1" ht="17.149999999999999" customHeight="1" x14ac:dyDescent="0.35">
      <c r="A81" s="61">
        <v>76</v>
      </c>
      <c r="B81" s="30">
        <v>71</v>
      </c>
      <c r="C81" s="30">
        <f>B81-A81</f>
        <v>-5</v>
      </c>
      <c r="D81" s="18" t="s">
        <v>665</v>
      </c>
      <c r="E81" s="2">
        <f t="shared" si="7"/>
        <v>2</v>
      </c>
      <c r="F81" s="239"/>
      <c r="G81" s="30">
        <f t="shared" si="8"/>
        <v>1</v>
      </c>
      <c r="H81" s="2"/>
      <c r="I81" s="186" t="s">
        <v>13</v>
      </c>
      <c r="J81" s="31" t="s">
        <v>13</v>
      </c>
      <c r="K81" s="186" t="s">
        <v>13</v>
      </c>
      <c r="L81" s="31" t="s">
        <v>13</v>
      </c>
      <c r="M81" s="186" t="s">
        <v>13</v>
      </c>
      <c r="N81" s="31" t="s">
        <v>13</v>
      </c>
      <c r="O81" s="186" t="s">
        <v>13</v>
      </c>
      <c r="P81" s="3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>
        <v>2</v>
      </c>
      <c r="V81" s="191" t="s">
        <v>13</v>
      </c>
      <c r="W81" s="186" t="s">
        <v>13</v>
      </c>
      <c r="X81" s="191" t="s">
        <v>13</v>
      </c>
      <c r="Y81" s="186" t="s">
        <v>13</v>
      </c>
      <c r="Z81" s="31" t="s">
        <v>13</v>
      </c>
      <c r="AA81" s="36">
        <v>0</v>
      </c>
      <c r="AB81" s="37">
        <v>0</v>
      </c>
      <c r="AC81" s="37">
        <v>0</v>
      </c>
      <c r="AD81" s="37">
        <v>0</v>
      </c>
      <c r="AE81" s="37">
        <v>0</v>
      </c>
      <c r="AF81" s="35"/>
      <c r="AG81" s="35"/>
      <c r="AH81" s="22"/>
      <c r="AI81" s="187"/>
      <c r="AJ81" s="23"/>
    </row>
    <row r="82" spans="1:41" s="171" customFormat="1" ht="17.149999999999999" customHeight="1" x14ac:dyDescent="0.35">
      <c r="A82" s="61">
        <v>77</v>
      </c>
      <c r="B82" s="30">
        <v>72</v>
      </c>
      <c r="C82" s="30">
        <f>B82-A82</f>
        <v>-5</v>
      </c>
      <c r="D82" s="18" t="s">
        <v>1633</v>
      </c>
      <c r="E82" s="2">
        <f t="shared" si="7"/>
        <v>2</v>
      </c>
      <c r="F82" s="239"/>
      <c r="G82" s="30">
        <f t="shared" si="8"/>
        <v>1</v>
      </c>
      <c r="H82" s="2"/>
      <c r="I82" s="186" t="s">
        <v>13</v>
      </c>
      <c r="J82" s="31" t="s">
        <v>13</v>
      </c>
      <c r="K82" s="186" t="s">
        <v>13</v>
      </c>
      <c r="L82" s="31">
        <v>2</v>
      </c>
      <c r="M82" s="186" t="s">
        <v>13</v>
      </c>
      <c r="N82" s="31" t="s">
        <v>13</v>
      </c>
      <c r="O82" s="186" t="s">
        <v>13</v>
      </c>
      <c r="P82" s="3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186" t="s">
        <v>13</v>
      </c>
      <c r="X82" s="191" t="s">
        <v>13</v>
      </c>
      <c r="Y82" s="186" t="s">
        <v>13</v>
      </c>
      <c r="Z82" s="31" t="s">
        <v>13</v>
      </c>
      <c r="AA82" s="36">
        <v>0</v>
      </c>
      <c r="AB82" s="37">
        <v>0</v>
      </c>
      <c r="AC82" s="37">
        <v>0</v>
      </c>
      <c r="AD82" s="37">
        <v>0</v>
      </c>
      <c r="AE82" s="37">
        <v>0</v>
      </c>
      <c r="AF82" s="35"/>
      <c r="AG82" s="35"/>
      <c r="AH82" s="22"/>
      <c r="AI82" s="187"/>
      <c r="AJ82" s="23"/>
    </row>
    <row r="83" spans="1:41" s="171" customFormat="1" ht="17.149999999999999" customHeight="1" x14ac:dyDescent="0.35">
      <c r="A83" s="61">
        <v>78</v>
      </c>
      <c r="B83" s="30"/>
      <c r="C83" s="30"/>
      <c r="D83" s="18" t="s">
        <v>1772</v>
      </c>
      <c r="E83" s="2">
        <f t="shared" si="7"/>
        <v>2</v>
      </c>
      <c r="F83" s="239"/>
      <c r="G83" s="30">
        <f t="shared" si="8"/>
        <v>1</v>
      </c>
      <c r="H83" s="2"/>
      <c r="I83" s="186" t="s">
        <v>13</v>
      </c>
      <c r="J83" s="31">
        <v>2</v>
      </c>
      <c r="K83" s="186" t="s">
        <v>13</v>
      </c>
      <c r="L83" s="31" t="s">
        <v>13</v>
      </c>
      <c r="M83" s="186" t="s">
        <v>13</v>
      </c>
      <c r="N83" s="31" t="s">
        <v>13</v>
      </c>
      <c r="O83" s="186" t="s">
        <v>13</v>
      </c>
      <c r="P83" s="3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186" t="s">
        <v>13</v>
      </c>
      <c r="X83" s="191" t="s">
        <v>13</v>
      </c>
      <c r="Y83" s="186" t="s">
        <v>13</v>
      </c>
      <c r="Z83" s="31" t="s">
        <v>13</v>
      </c>
      <c r="AA83" s="36">
        <v>0</v>
      </c>
      <c r="AB83" s="37">
        <v>0</v>
      </c>
      <c r="AC83" s="37">
        <v>0</v>
      </c>
      <c r="AD83" s="37">
        <v>0</v>
      </c>
      <c r="AE83" s="37">
        <v>0</v>
      </c>
      <c r="AF83" s="35"/>
      <c r="AG83" s="35"/>
      <c r="AH83" s="22"/>
      <c r="AI83" s="187"/>
      <c r="AJ83" s="23"/>
    </row>
    <row r="84" spans="1:41" s="171" customFormat="1" ht="17.149999999999999" customHeight="1" x14ac:dyDescent="0.35">
      <c r="A84" s="61">
        <v>79</v>
      </c>
      <c r="B84" s="30">
        <v>73</v>
      </c>
      <c r="C84" s="30">
        <f>B84-A84</f>
        <v>-6</v>
      </c>
      <c r="D84" s="18" t="s">
        <v>891</v>
      </c>
      <c r="E84" s="2">
        <f t="shared" si="7"/>
        <v>1</v>
      </c>
      <c r="F84" s="239"/>
      <c r="G84" s="30">
        <f t="shared" si="8"/>
        <v>1</v>
      </c>
      <c r="H84" s="2"/>
      <c r="I84" s="186" t="s">
        <v>13</v>
      </c>
      <c r="J84" s="31" t="s">
        <v>13</v>
      </c>
      <c r="K84" s="186" t="s">
        <v>13</v>
      </c>
      <c r="L84" s="31" t="s">
        <v>13</v>
      </c>
      <c r="M84" s="186" t="s">
        <v>13</v>
      </c>
      <c r="N84" s="31" t="s">
        <v>13</v>
      </c>
      <c r="O84" s="186" t="s">
        <v>13</v>
      </c>
      <c r="P84" s="3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186" t="s">
        <v>13</v>
      </c>
      <c r="X84" s="191">
        <v>1</v>
      </c>
      <c r="Y84" s="186" t="s">
        <v>13</v>
      </c>
      <c r="Z84" s="31" t="s">
        <v>13</v>
      </c>
      <c r="AA84" s="36">
        <v>0</v>
      </c>
      <c r="AB84" s="37">
        <v>0</v>
      </c>
      <c r="AC84" s="37">
        <v>0</v>
      </c>
      <c r="AD84" s="37">
        <v>0</v>
      </c>
      <c r="AE84" s="37">
        <v>0</v>
      </c>
      <c r="AF84" s="35"/>
      <c r="AG84" s="35"/>
      <c r="AH84" s="22"/>
      <c r="AI84" s="187"/>
      <c r="AJ84" s="23"/>
    </row>
    <row r="85" spans="1:41" s="171" customFormat="1" ht="17.149999999999999" customHeight="1" x14ac:dyDescent="0.35">
      <c r="A85" s="61">
        <v>80</v>
      </c>
      <c r="B85" s="30">
        <v>74</v>
      </c>
      <c r="C85" s="30">
        <f>B85-A85</f>
        <v>-6</v>
      </c>
      <c r="D85" s="18" t="s">
        <v>1728</v>
      </c>
      <c r="E85" s="2">
        <f t="shared" si="7"/>
        <v>1</v>
      </c>
      <c r="F85" s="239"/>
      <c r="G85" s="30">
        <f t="shared" si="8"/>
        <v>1</v>
      </c>
      <c r="H85" s="2"/>
      <c r="I85" s="186" t="s">
        <v>13</v>
      </c>
      <c r="J85" s="31" t="s">
        <v>13</v>
      </c>
      <c r="K85" s="186" t="s">
        <v>13</v>
      </c>
      <c r="L85" s="31" t="s">
        <v>13</v>
      </c>
      <c r="M85" s="186" t="s">
        <v>13</v>
      </c>
      <c r="N85" s="31" t="s">
        <v>13</v>
      </c>
      <c r="O85" s="186" t="s">
        <v>13</v>
      </c>
      <c r="P85" s="31" t="s">
        <v>13</v>
      </c>
      <c r="Q85" s="186" t="s">
        <v>13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186">
        <v>1</v>
      </c>
      <c r="X85" s="191" t="s">
        <v>13</v>
      </c>
      <c r="Y85" s="186" t="s">
        <v>13</v>
      </c>
      <c r="Z85" s="31" t="s">
        <v>13</v>
      </c>
      <c r="AA85" s="36">
        <v>0</v>
      </c>
      <c r="AB85" s="37">
        <v>0</v>
      </c>
      <c r="AC85" s="37">
        <v>0</v>
      </c>
      <c r="AD85" s="37">
        <v>0</v>
      </c>
      <c r="AE85" s="37">
        <v>0</v>
      </c>
      <c r="AF85" s="35"/>
      <c r="AG85" s="35"/>
      <c r="AH85" s="22"/>
      <c r="AI85" s="187"/>
      <c r="AJ85" s="23"/>
    </row>
    <row r="86" spans="1:41" s="171" customFormat="1" ht="17.149999999999999" customHeight="1" x14ac:dyDescent="0.35">
      <c r="A86" s="61">
        <v>81</v>
      </c>
      <c r="B86" s="30"/>
      <c r="C86" s="30"/>
      <c r="D86" s="18" t="s">
        <v>1773</v>
      </c>
      <c r="E86" s="2">
        <f t="shared" si="7"/>
        <v>1</v>
      </c>
      <c r="F86" s="239"/>
      <c r="G86" s="30">
        <f t="shared" si="8"/>
        <v>1</v>
      </c>
      <c r="H86" s="2"/>
      <c r="I86" s="186" t="s">
        <v>13</v>
      </c>
      <c r="J86" s="31">
        <v>1</v>
      </c>
      <c r="K86" s="186" t="s">
        <v>13</v>
      </c>
      <c r="L86" s="31" t="s">
        <v>13</v>
      </c>
      <c r="M86" s="186" t="s">
        <v>13</v>
      </c>
      <c r="N86" s="31" t="s">
        <v>13</v>
      </c>
      <c r="O86" s="186" t="s">
        <v>13</v>
      </c>
      <c r="P86" s="3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186" t="s">
        <v>13</v>
      </c>
      <c r="X86" s="191" t="s">
        <v>13</v>
      </c>
      <c r="Y86" s="186" t="s">
        <v>13</v>
      </c>
      <c r="Z86" s="31" t="s">
        <v>13</v>
      </c>
      <c r="AA86" s="36">
        <v>0</v>
      </c>
      <c r="AB86" s="37">
        <v>0</v>
      </c>
      <c r="AC86" s="37">
        <v>0</v>
      </c>
      <c r="AD86" s="37">
        <v>0</v>
      </c>
      <c r="AE86" s="37">
        <v>0</v>
      </c>
      <c r="AF86" s="35"/>
      <c r="AG86" s="35"/>
      <c r="AH86" s="22"/>
      <c r="AI86" s="187"/>
      <c r="AJ86" s="23"/>
    </row>
    <row r="87" spans="1:41" s="171" customFormat="1" ht="17.149999999999999" customHeight="1" x14ac:dyDescent="0.35">
      <c r="A87" s="61"/>
      <c r="B87" s="30"/>
      <c r="C87" s="30"/>
      <c r="D87" s="18"/>
      <c r="E87" s="2">
        <f t="shared" ref="E87:E92" si="9">LARGE(H87:AE87,1)+LARGE(H87:AE87,2)+LARGE(H87:AE87,3)+LARGE(H87:AE87,4)+LARGE(H87:AE87,5)+F87</f>
        <v>0</v>
      </c>
      <c r="F87" s="239"/>
      <c r="G87" s="30">
        <f t="shared" ref="G87:G92" si="10">COUNT(H87:Z87)</f>
        <v>0</v>
      </c>
      <c r="H87" s="2"/>
      <c r="I87" s="186" t="s">
        <v>13</v>
      </c>
      <c r="J87" s="31" t="s">
        <v>13</v>
      </c>
      <c r="K87" s="186" t="s">
        <v>13</v>
      </c>
      <c r="L87" s="31" t="s">
        <v>13</v>
      </c>
      <c r="M87" s="186" t="s">
        <v>13</v>
      </c>
      <c r="N87" s="31" t="s">
        <v>13</v>
      </c>
      <c r="O87" s="186" t="s">
        <v>13</v>
      </c>
      <c r="P87" s="3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186" t="s">
        <v>13</v>
      </c>
      <c r="X87" s="191" t="s">
        <v>13</v>
      </c>
      <c r="Y87" s="186" t="s">
        <v>13</v>
      </c>
      <c r="Z87" s="31" t="s">
        <v>13</v>
      </c>
      <c r="AA87" s="36">
        <v>0</v>
      </c>
      <c r="AB87" s="37">
        <v>0</v>
      </c>
      <c r="AC87" s="37">
        <v>0</v>
      </c>
      <c r="AD87" s="37">
        <v>0</v>
      </c>
      <c r="AE87" s="37">
        <v>0</v>
      </c>
      <c r="AF87" s="35"/>
      <c r="AG87" s="35"/>
      <c r="AH87" s="22"/>
      <c r="AI87" s="187"/>
      <c r="AJ87" s="23"/>
    </row>
    <row r="88" spans="1:41" s="171" customFormat="1" ht="17.149999999999999" customHeight="1" x14ac:dyDescent="0.35">
      <c r="A88" s="61"/>
      <c r="B88" s="30"/>
      <c r="C88" s="30"/>
      <c r="D88" s="18"/>
      <c r="E88" s="2">
        <f t="shared" si="9"/>
        <v>0</v>
      </c>
      <c r="F88" s="239"/>
      <c r="G88" s="30">
        <f t="shared" si="10"/>
        <v>0</v>
      </c>
      <c r="H88" s="2"/>
      <c r="I88" s="186" t="s">
        <v>13</v>
      </c>
      <c r="J88" s="31" t="s">
        <v>13</v>
      </c>
      <c r="K88" s="186" t="s">
        <v>13</v>
      </c>
      <c r="L88" s="31" t="s">
        <v>13</v>
      </c>
      <c r="M88" s="186" t="s">
        <v>13</v>
      </c>
      <c r="N88" s="31" t="s">
        <v>13</v>
      </c>
      <c r="O88" s="186" t="s">
        <v>13</v>
      </c>
      <c r="P88" s="3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186" t="s">
        <v>13</v>
      </c>
      <c r="X88" s="191" t="s">
        <v>13</v>
      </c>
      <c r="Y88" s="186" t="s">
        <v>13</v>
      </c>
      <c r="Z88" s="31" t="s">
        <v>13</v>
      </c>
      <c r="AA88" s="36">
        <v>0</v>
      </c>
      <c r="AB88" s="37">
        <v>0</v>
      </c>
      <c r="AC88" s="37">
        <v>0</v>
      </c>
      <c r="AD88" s="37">
        <v>0</v>
      </c>
      <c r="AE88" s="37">
        <v>0</v>
      </c>
      <c r="AF88" s="35"/>
      <c r="AG88" s="35"/>
      <c r="AH88" s="22"/>
      <c r="AI88" s="187"/>
      <c r="AJ88" s="23"/>
    </row>
    <row r="89" spans="1:41" s="171" customFormat="1" ht="17.149999999999999" customHeight="1" x14ac:dyDescent="0.35">
      <c r="A89" s="61"/>
      <c r="B89" s="30"/>
      <c r="C89" s="30"/>
      <c r="D89" s="18"/>
      <c r="E89" s="2">
        <f t="shared" si="9"/>
        <v>0</v>
      </c>
      <c r="F89" s="239"/>
      <c r="G89" s="30">
        <f t="shared" si="10"/>
        <v>0</v>
      </c>
      <c r="H89" s="2"/>
      <c r="I89" s="186" t="s">
        <v>13</v>
      </c>
      <c r="J89" s="31" t="s">
        <v>13</v>
      </c>
      <c r="K89" s="186" t="s">
        <v>13</v>
      </c>
      <c r="L89" s="31" t="s">
        <v>13</v>
      </c>
      <c r="M89" s="186" t="s">
        <v>13</v>
      </c>
      <c r="N89" s="31" t="s">
        <v>13</v>
      </c>
      <c r="O89" s="186" t="s">
        <v>13</v>
      </c>
      <c r="P89" s="3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186" t="s">
        <v>13</v>
      </c>
      <c r="X89" s="191" t="s">
        <v>13</v>
      </c>
      <c r="Y89" s="186" t="s">
        <v>13</v>
      </c>
      <c r="Z89" s="31" t="s">
        <v>13</v>
      </c>
      <c r="AA89" s="36">
        <v>0</v>
      </c>
      <c r="AB89" s="37">
        <v>0</v>
      </c>
      <c r="AC89" s="37">
        <v>0</v>
      </c>
      <c r="AD89" s="37">
        <v>0</v>
      </c>
      <c r="AE89" s="37">
        <v>0</v>
      </c>
      <c r="AF89" s="35"/>
      <c r="AG89" s="35"/>
      <c r="AH89" s="22"/>
      <c r="AI89" s="187"/>
      <c r="AJ89" s="23"/>
    </row>
    <row r="90" spans="1:41" s="171" customFormat="1" ht="17.149999999999999" customHeight="1" x14ac:dyDescent="0.35">
      <c r="A90" s="61"/>
      <c r="B90" s="30"/>
      <c r="C90" s="30"/>
      <c r="D90" s="18"/>
      <c r="E90" s="2">
        <f t="shared" si="9"/>
        <v>0</v>
      </c>
      <c r="F90" s="239"/>
      <c r="G90" s="30">
        <f t="shared" si="10"/>
        <v>0</v>
      </c>
      <c r="H90" s="2"/>
      <c r="I90" s="186" t="s">
        <v>13</v>
      </c>
      <c r="J90" s="31" t="s">
        <v>13</v>
      </c>
      <c r="K90" s="186" t="s">
        <v>13</v>
      </c>
      <c r="L90" s="31" t="s">
        <v>13</v>
      </c>
      <c r="M90" s="186" t="s">
        <v>13</v>
      </c>
      <c r="N90" s="31" t="s">
        <v>13</v>
      </c>
      <c r="O90" s="186" t="s">
        <v>13</v>
      </c>
      <c r="P90" s="3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186" t="s">
        <v>13</v>
      </c>
      <c r="X90" s="191" t="s">
        <v>13</v>
      </c>
      <c r="Y90" s="186" t="s">
        <v>13</v>
      </c>
      <c r="Z90" s="31" t="s">
        <v>13</v>
      </c>
      <c r="AA90" s="36">
        <v>0</v>
      </c>
      <c r="AB90" s="37">
        <v>0</v>
      </c>
      <c r="AC90" s="37">
        <v>0</v>
      </c>
      <c r="AD90" s="37">
        <v>0</v>
      </c>
      <c r="AE90" s="37">
        <v>0</v>
      </c>
      <c r="AF90" s="35"/>
      <c r="AG90" s="35"/>
      <c r="AH90" s="22"/>
      <c r="AI90" s="187"/>
      <c r="AJ90" s="23"/>
    </row>
    <row r="91" spans="1:41" s="171" customFormat="1" ht="17.149999999999999" customHeight="1" x14ac:dyDescent="0.35">
      <c r="A91" s="61"/>
      <c r="B91" s="30"/>
      <c r="C91" s="30"/>
      <c r="D91" s="18"/>
      <c r="E91" s="2">
        <f t="shared" si="9"/>
        <v>0</v>
      </c>
      <c r="F91" s="239"/>
      <c r="G91" s="30">
        <f t="shared" si="10"/>
        <v>0</v>
      </c>
      <c r="H91" s="2"/>
      <c r="I91" s="186" t="s">
        <v>13</v>
      </c>
      <c r="J91" s="31" t="s">
        <v>13</v>
      </c>
      <c r="K91" s="186" t="s">
        <v>13</v>
      </c>
      <c r="L91" s="31" t="s">
        <v>13</v>
      </c>
      <c r="M91" s="186" t="s">
        <v>13</v>
      </c>
      <c r="N91" s="31" t="s">
        <v>13</v>
      </c>
      <c r="O91" s="186" t="s">
        <v>13</v>
      </c>
      <c r="P91" s="3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186" t="s">
        <v>13</v>
      </c>
      <c r="X91" s="191" t="s">
        <v>13</v>
      </c>
      <c r="Y91" s="186" t="s">
        <v>13</v>
      </c>
      <c r="Z91" s="31" t="s">
        <v>13</v>
      </c>
      <c r="AA91" s="36">
        <v>0</v>
      </c>
      <c r="AB91" s="37">
        <v>0</v>
      </c>
      <c r="AC91" s="37">
        <v>0</v>
      </c>
      <c r="AD91" s="37">
        <v>0</v>
      </c>
      <c r="AE91" s="37">
        <v>0</v>
      </c>
      <c r="AF91" s="35"/>
      <c r="AG91" s="35"/>
      <c r="AH91" s="22"/>
      <c r="AI91" s="187"/>
      <c r="AJ91" s="23"/>
    </row>
    <row r="92" spans="1:41" s="171" customFormat="1" ht="17.149999999999999" customHeight="1" x14ac:dyDescent="0.35">
      <c r="A92" s="61"/>
      <c r="B92" s="30"/>
      <c r="C92" s="30"/>
      <c r="D92" s="18"/>
      <c r="E92" s="2">
        <f t="shared" si="9"/>
        <v>0</v>
      </c>
      <c r="F92" s="239"/>
      <c r="G92" s="30">
        <f t="shared" si="10"/>
        <v>0</v>
      </c>
      <c r="H92" s="2"/>
      <c r="I92" s="186" t="s">
        <v>13</v>
      </c>
      <c r="J92" s="31" t="s">
        <v>13</v>
      </c>
      <c r="K92" s="186" t="s">
        <v>13</v>
      </c>
      <c r="L92" s="31" t="s">
        <v>13</v>
      </c>
      <c r="M92" s="186" t="s">
        <v>13</v>
      </c>
      <c r="N92" s="31" t="s">
        <v>13</v>
      </c>
      <c r="O92" s="186" t="s">
        <v>13</v>
      </c>
      <c r="P92" s="3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186" t="s">
        <v>13</v>
      </c>
      <c r="X92" s="191" t="s">
        <v>13</v>
      </c>
      <c r="Y92" s="186" t="s">
        <v>13</v>
      </c>
      <c r="Z92" s="31" t="s">
        <v>13</v>
      </c>
      <c r="AA92" s="36">
        <v>0</v>
      </c>
      <c r="AB92" s="37">
        <v>0</v>
      </c>
      <c r="AC92" s="37">
        <v>0</v>
      </c>
      <c r="AD92" s="37">
        <v>0</v>
      </c>
      <c r="AE92" s="37">
        <v>0</v>
      </c>
      <c r="AF92" s="35"/>
      <c r="AG92" s="35"/>
      <c r="AH92" s="22"/>
      <c r="AI92" s="187"/>
      <c r="AJ92" s="23"/>
    </row>
    <row r="93" spans="1:41" s="171" customFormat="1" ht="17.149999999999999" customHeight="1" x14ac:dyDescent="0.35">
      <c r="A93" s="64"/>
      <c r="B93" s="2"/>
      <c r="C93" s="2"/>
      <c r="D93" s="31"/>
      <c r="E93" s="2">
        <f t="shared" ref="E93" si="11">LARGE(H93:AE93,1)+LARGE(H93:AE93,2)+LARGE(H93:AE93,3)+LARGE(H93:AE93,4)+LARGE(H93:AE93,5)+F93</f>
        <v>0</v>
      </c>
      <c r="F93" s="239"/>
      <c r="G93" s="30">
        <f t="shared" ref="G93" si="12">COUNT(H93:Z93)</f>
        <v>0</v>
      </c>
      <c r="H93" s="2"/>
      <c r="I93" s="186" t="s">
        <v>13</v>
      </c>
      <c r="J93" s="31" t="s">
        <v>13</v>
      </c>
      <c r="K93" s="186" t="s">
        <v>13</v>
      </c>
      <c r="L93" s="31" t="s">
        <v>13</v>
      </c>
      <c r="M93" s="186" t="s">
        <v>13</v>
      </c>
      <c r="N93" s="31" t="s">
        <v>13</v>
      </c>
      <c r="O93" s="186" t="s">
        <v>13</v>
      </c>
      <c r="P93" s="31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186" t="s">
        <v>13</v>
      </c>
      <c r="X93" s="191" t="s">
        <v>13</v>
      </c>
      <c r="Y93" s="186" t="s">
        <v>13</v>
      </c>
      <c r="Z93" s="31" t="s">
        <v>13</v>
      </c>
      <c r="AA93" s="36">
        <v>0</v>
      </c>
      <c r="AB93" s="37">
        <v>0</v>
      </c>
      <c r="AC93" s="37">
        <v>0</v>
      </c>
      <c r="AD93" s="37">
        <v>0</v>
      </c>
      <c r="AE93" s="37">
        <v>0</v>
      </c>
      <c r="AF93" s="35"/>
      <c r="AG93" s="35"/>
      <c r="AH93" s="22"/>
      <c r="AI93" s="187"/>
      <c r="AJ93" s="23"/>
    </row>
    <row r="94" spans="1:41" s="171" customFormat="1" ht="17.149999999999999" customHeight="1" x14ac:dyDescent="0.35">
      <c r="A94" s="40"/>
      <c r="B94" s="40"/>
      <c r="C94" s="40"/>
      <c r="D94" s="40"/>
      <c r="E94" s="41"/>
      <c r="F94" s="41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35"/>
      <c r="AB94" s="35"/>
      <c r="AC94" s="35"/>
      <c r="AD94" s="35"/>
      <c r="AE94" s="35"/>
      <c r="AF94" s="35"/>
      <c r="AG94" s="35"/>
      <c r="AH94" s="22"/>
      <c r="AI94" s="187"/>
      <c r="AJ94" s="23"/>
    </row>
    <row r="95" spans="1:41" s="171" customFormat="1" ht="17.149999999999999" customHeight="1" x14ac:dyDescent="0.35">
      <c r="A95" s="35"/>
      <c r="B95" s="35"/>
      <c r="C95" s="35"/>
      <c r="D95" s="154"/>
      <c r="E95" s="42" t="s">
        <v>16</v>
      </c>
      <c r="F95" s="35">
        <f>SUM(F6:F93)</f>
        <v>620</v>
      </c>
      <c r="G95" s="35"/>
      <c r="H95" s="35">
        <f>SUM(H6:H93)</f>
        <v>0</v>
      </c>
      <c r="I95" s="35">
        <f t="shared" ref="I95:N95" si="13">SUM(I6:I93)</f>
        <v>33</v>
      </c>
      <c r="J95" s="35">
        <f t="shared" si="13"/>
        <v>34</v>
      </c>
      <c r="K95" s="35">
        <f t="shared" si="13"/>
        <v>3</v>
      </c>
      <c r="L95" s="35">
        <f t="shared" si="13"/>
        <v>15</v>
      </c>
      <c r="M95" s="35">
        <f t="shared" si="13"/>
        <v>5</v>
      </c>
      <c r="N95" s="35">
        <f t="shared" si="13"/>
        <v>10</v>
      </c>
      <c r="O95" s="35">
        <f t="shared" ref="O95:V95" si="14">SUM(O6:O93)</f>
        <v>5</v>
      </c>
      <c r="P95" s="35">
        <f t="shared" si="14"/>
        <v>10</v>
      </c>
      <c r="Q95" s="35">
        <f t="shared" si="14"/>
        <v>13</v>
      </c>
      <c r="R95" s="35">
        <f t="shared" si="14"/>
        <v>3</v>
      </c>
      <c r="S95" s="35">
        <f t="shared" si="14"/>
        <v>3</v>
      </c>
      <c r="T95" s="35">
        <f t="shared" si="14"/>
        <v>3</v>
      </c>
      <c r="U95" s="35">
        <f t="shared" si="14"/>
        <v>30</v>
      </c>
      <c r="V95" s="35">
        <f t="shared" si="14"/>
        <v>13</v>
      </c>
      <c r="W95" s="35">
        <f t="shared" ref="W95:AE95" si="15">SUM(W6:W93)</f>
        <v>176</v>
      </c>
      <c r="X95" s="35">
        <f t="shared" si="15"/>
        <v>46</v>
      </c>
      <c r="Y95" s="35">
        <f t="shared" si="15"/>
        <v>13</v>
      </c>
      <c r="Z95" s="35">
        <f t="shared" si="15"/>
        <v>10</v>
      </c>
      <c r="AA95" s="35">
        <f t="shared" si="15"/>
        <v>0</v>
      </c>
      <c r="AB95" s="35">
        <f t="shared" si="15"/>
        <v>0</v>
      </c>
      <c r="AC95" s="35">
        <f t="shared" si="15"/>
        <v>0</v>
      </c>
      <c r="AD95" s="35">
        <f t="shared" si="15"/>
        <v>0</v>
      </c>
      <c r="AE95" s="35">
        <f t="shared" si="15"/>
        <v>0</v>
      </c>
      <c r="AF95" s="35"/>
      <c r="AG95" s="35"/>
      <c r="AH95" s="35"/>
      <c r="AI95" s="35"/>
      <c r="AJ95" s="35"/>
      <c r="AK95" s="35"/>
      <c r="AL95" s="35"/>
      <c r="AM95" s="35"/>
      <c r="AN95" s="35"/>
      <c r="AO95" s="35"/>
    </row>
    <row r="96" spans="1:41" s="171" customFormat="1" ht="17.149999999999999" customHeight="1" x14ac:dyDescent="0.35">
      <c r="A96" s="35"/>
      <c r="B96" s="35"/>
      <c r="C96" s="35"/>
      <c r="D96" s="35"/>
      <c r="E96" s="21"/>
      <c r="F96" s="21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22"/>
      <c r="AI96" s="187"/>
      <c r="AJ96" s="23"/>
    </row>
    <row r="97" spans="1:36" s="171" customFormat="1" ht="17.149999999999999" customHeight="1" x14ac:dyDescent="0.35">
      <c r="A97" s="35"/>
      <c r="B97" s="35"/>
      <c r="C97" s="35"/>
      <c r="D97" s="35"/>
      <c r="E97" s="21"/>
      <c r="F97" s="21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22"/>
      <c r="AI97" s="187"/>
      <c r="AJ97" s="23"/>
    </row>
    <row r="98" spans="1:36" s="171" customFormat="1" ht="17.149999999999999" customHeight="1" x14ac:dyDescent="0.35">
      <c r="A98" s="35"/>
      <c r="B98" s="35"/>
      <c r="C98" s="35"/>
      <c r="D98" s="35"/>
      <c r="E98" s="21"/>
      <c r="F98" s="21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22"/>
      <c r="AI98" s="187"/>
      <c r="AJ98" s="23"/>
    </row>
    <row r="99" spans="1:36" s="171" customFormat="1" ht="17.149999999999999" customHeight="1" x14ac:dyDescent="0.35">
      <c r="A99" s="35"/>
      <c r="B99" s="35"/>
      <c r="C99" s="35"/>
      <c r="D99" s="35"/>
      <c r="E99" s="21"/>
      <c r="F99" s="21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22"/>
      <c r="AI99" s="187"/>
      <c r="AJ99" s="23"/>
    </row>
    <row r="100" spans="1:36" s="171" customFormat="1" ht="17.149999999999999" customHeight="1" x14ac:dyDescent="0.35">
      <c r="A100" s="35"/>
      <c r="B100" s="35"/>
      <c r="C100" s="35"/>
      <c r="D100" s="35"/>
      <c r="E100" s="21"/>
      <c r="F100" s="21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22"/>
      <c r="AI100" s="187"/>
      <c r="AJ100" s="23"/>
    </row>
    <row r="101" spans="1:36" s="171" customFormat="1" ht="17.149999999999999" customHeight="1" x14ac:dyDescent="0.35">
      <c r="A101" s="35"/>
      <c r="B101" s="35"/>
      <c r="C101" s="35"/>
      <c r="D101" s="35"/>
      <c r="E101" s="21"/>
      <c r="F101" s="21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22"/>
      <c r="AI101" s="187"/>
      <c r="AJ101" s="23"/>
    </row>
    <row r="102" spans="1:36" s="171" customFormat="1" ht="17.149999999999999" customHeight="1" x14ac:dyDescent="0.35">
      <c r="A102" s="35"/>
      <c r="B102" s="35"/>
      <c r="C102" s="35"/>
      <c r="D102" s="35"/>
      <c r="E102" s="21"/>
      <c r="F102" s="21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22"/>
      <c r="AI102" s="187"/>
      <c r="AJ102" s="23"/>
    </row>
    <row r="103" spans="1:36" s="171" customFormat="1" ht="17.149999999999999" customHeight="1" x14ac:dyDescent="0.35">
      <c r="A103" s="35"/>
      <c r="B103" s="35"/>
      <c r="C103" s="35"/>
      <c r="D103" s="35"/>
      <c r="E103" s="21"/>
      <c r="F103" s="21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22"/>
      <c r="AI103" s="187"/>
      <c r="AJ103" s="23"/>
    </row>
    <row r="104" spans="1:36" s="171" customFormat="1" ht="17.149999999999999" customHeight="1" x14ac:dyDescent="0.35">
      <c r="A104" s="35"/>
      <c r="B104" s="35"/>
      <c r="C104" s="35"/>
      <c r="D104" s="35"/>
      <c r="E104" s="21"/>
      <c r="F104" s="21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22"/>
      <c r="AI104" s="187"/>
      <c r="AJ104" s="23"/>
    </row>
    <row r="105" spans="1:36" s="171" customFormat="1" ht="17.149999999999999" customHeight="1" x14ac:dyDescent="0.35">
      <c r="A105" s="35"/>
      <c r="B105" s="35"/>
      <c r="C105" s="35"/>
      <c r="D105" s="35"/>
      <c r="E105" s="21"/>
      <c r="F105" s="21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43"/>
      <c r="AI105" s="44"/>
      <c r="AJ105" s="45"/>
    </row>
    <row r="116" spans="4:4" s="171" customFormat="1" ht="14.5" customHeight="1" x14ac:dyDescent="0.25">
      <c r="D116" s="201"/>
    </row>
    <row r="117" spans="4:4" s="171" customFormat="1" ht="14.5" customHeight="1" x14ac:dyDescent="0.25">
      <c r="D117" s="201"/>
    </row>
    <row r="118" spans="4:4" s="171" customFormat="1" ht="14.5" customHeight="1" x14ac:dyDescent="0.25">
      <c r="D118" s="201"/>
    </row>
    <row r="119" spans="4:4" s="171" customFormat="1" ht="14.5" customHeight="1" x14ac:dyDescent="0.25">
      <c r="D119" s="201"/>
    </row>
    <row r="120" spans="4:4" s="171" customFormat="1" ht="14.5" customHeight="1" x14ac:dyDescent="0.25">
      <c r="D120" s="201"/>
    </row>
    <row r="121" spans="4:4" s="171" customFormat="1" ht="14.5" customHeight="1" x14ac:dyDescent="0.25">
      <c r="D121" s="201"/>
    </row>
    <row r="122" spans="4:4" s="171" customFormat="1" ht="14.5" customHeight="1" x14ac:dyDescent="0.25">
      <c r="D122" s="201"/>
    </row>
    <row r="123" spans="4:4" s="171" customFormat="1" ht="14.5" customHeight="1" x14ac:dyDescent="0.25">
      <c r="D123" s="201"/>
    </row>
    <row r="124" spans="4:4" s="171" customFormat="1" ht="14.5" customHeight="1" x14ac:dyDescent="0.25">
      <c r="D124" s="201"/>
    </row>
    <row r="125" spans="4:4" s="171" customFormat="1" ht="14.5" customHeight="1" x14ac:dyDescent="0.25">
      <c r="D125" s="201"/>
    </row>
    <row r="126" spans="4:4" s="171" customFormat="1" ht="14.5" customHeight="1" x14ac:dyDescent="0.25">
      <c r="D126" s="201"/>
    </row>
    <row r="127" spans="4:4" s="171" customFormat="1" ht="14.5" customHeight="1" x14ac:dyDescent="0.25">
      <c r="D127" s="201"/>
    </row>
    <row r="128" spans="4:4" s="171" customFormat="1" ht="14.5" customHeight="1" x14ac:dyDescent="0.25">
      <c r="D128" s="201"/>
    </row>
    <row r="129" spans="4:4" s="171" customFormat="1" ht="14.5" customHeight="1" x14ac:dyDescent="0.25">
      <c r="D129" s="201"/>
    </row>
    <row r="130" spans="4:4" s="171" customFormat="1" ht="14.5" customHeight="1" x14ac:dyDescent="0.25">
      <c r="D130" s="201"/>
    </row>
    <row r="131" spans="4:4" s="171" customFormat="1" ht="14.5" customHeight="1" x14ac:dyDescent="0.25">
      <c r="D131" s="201"/>
    </row>
    <row r="132" spans="4:4" s="171" customFormat="1" ht="14.5" customHeight="1" x14ac:dyDescent="0.25">
      <c r="D132" s="201"/>
    </row>
    <row r="133" spans="4:4" s="171" customFormat="1" ht="14.5" customHeight="1" x14ac:dyDescent="0.25">
      <c r="D133" s="175"/>
    </row>
  </sheetData>
  <sortState ref="B6:AF86">
    <sortCondition descending="1" ref="E6:E86"/>
    <sortCondition ref="G6:G86"/>
  </sortState>
  <conditionalFormatting sqref="C6:C92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T48"/>
  <sheetViews>
    <sheetView showGridLines="0" workbookViewId="0">
      <selection activeCell="A40" sqref="A40:A42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8.1796875" style="182" customWidth="1"/>
    <col min="7" max="7" width="6.453125" style="58" customWidth="1"/>
    <col min="8" max="8" width="10.81640625" style="58" hidden="1" customWidth="1"/>
    <col min="9" max="13" width="10.81640625" style="182" customWidth="1"/>
    <col min="14" max="14" width="12" style="182" customWidth="1"/>
    <col min="15" max="16" width="10.81640625" style="182" customWidth="1"/>
    <col min="17" max="21" width="10.81640625" style="58" hidden="1" customWidth="1"/>
    <col min="22" max="23" width="11.453125" style="58" customWidth="1"/>
    <col min="24" max="25" width="10.81640625" style="58" customWidth="1"/>
    <col min="26" max="26" width="27.1796875" style="58" customWidth="1"/>
    <col min="27" max="254" width="10.81640625" style="58" customWidth="1"/>
  </cols>
  <sheetData>
    <row r="1" spans="1:31" ht="17.149999999999999" customHeight="1" x14ac:dyDescent="0.35">
      <c r="A1" s="2"/>
      <c r="B1" s="2"/>
      <c r="C1" s="2"/>
      <c r="D1" s="3" t="s">
        <v>24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83">
        <v>45710</v>
      </c>
      <c r="M1" s="196">
        <v>45703</v>
      </c>
      <c r="N1" s="195">
        <v>45666</v>
      </c>
      <c r="O1" s="4">
        <v>45998</v>
      </c>
      <c r="P1" s="195">
        <v>45627</v>
      </c>
      <c r="Q1" s="6"/>
      <c r="R1" s="7"/>
      <c r="S1" s="7"/>
      <c r="T1" s="7"/>
      <c r="U1" s="8"/>
      <c r="V1" s="9"/>
      <c r="W1" s="9"/>
      <c r="X1" s="21"/>
      <c r="Y1" s="35"/>
      <c r="Z1" s="35"/>
      <c r="AA1" s="13"/>
      <c r="AB1" s="14"/>
      <c r="AC1" s="14"/>
      <c r="AD1" s="14"/>
      <c r="AE1" s="15"/>
    </row>
    <row r="2" spans="1: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1295</v>
      </c>
      <c r="J2" s="184" t="s">
        <v>1416</v>
      </c>
      <c r="K2" s="189" t="s">
        <v>31</v>
      </c>
      <c r="L2" s="184" t="s">
        <v>1529</v>
      </c>
      <c r="M2" s="189" t="s">
        <v>1568</v>
      </c>
      <c r="N2" s="184" t="s">
        <v>253</v>
      </c>
      <c r="O2" s="17" t="s">
        <v>31</v>
      </c>
      <c r="P2" s="184" t="s">
        <v>926</v>
      </c>
      <c r="Q2" s="19"/>
      <c r="R2" s="20"/>
      <c r="S2" s="20"/>
      <c r="T2" s="20"/>
      <c r="U2" s="21"/>
      <c r="V2" s="9"/>
      <c r="W2" s="9"/>
      <c r="X2" s="21"/>
      <c r="Y2" s="35"/>
      <c r="Z2" s="35"/>
      <c r="AA2" s="24"/>
      <c r="AB2" s="194"/>
      <c r="AC2" s="194"/>
      <c r="AD2" s="194"/>
      <c r="AE2" s="25"/>
    </row>
    <row r="3" spans="1: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2" t="s">
        <v>2</v>
      </c>
      <c r="P3" s="185" t="s">
        <v>2</v>
      </c>
      <c r="Q3" s="27"/>
      <c r="R3" s="21"/>
      <c r="S3" s="21"/>
      <c r="T3" s="21"/>
      <c r="U3" s="21"/>
      <c r="V3" s="9"/>
      <c r="W3" s="9"/>
      <c r="X3" s="21"/>
      <c r="Y3" s="35"/>
      <c r="Z3" s="21"/>
      <c r="AA3" s="24"/>
      <c r="AB3" s="194"/>
      <c r="AC3" s="194"/>
      <c r="AD3" s="194"/>
      <c r="AE3" s="25"/>
    </row>
    <row r="4" spans="1:3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1015</v>
      </c>
      <c r="K4" s="190" t="s">
        <v>1033</v>
      </c>
      <c r="L4" s="185" t="s">
        <v>1015</v>
      </c>
      <c r="M4" s="190" t="s">
        <v>1033</v>
      </c>
      <c r="N4" s="185" t="s">
        <v>1314</v>
      </c>
      <c r="O4" s="2" t="s">
        <v>1015</v>
      </c>
      <c r="P4" s="185" t="s">
        <v>1305</v>
      </c>
      <c r="Q4" s="27"/>
      <c r="R4" s="21"/>
      <c r="S4" s="21"/>
      <c r="T4" s="21"/>
      <c r="U4" s="21"/>
      <c r="V4" s="9"/>
      <c r="W4" s="9"/>
      <c r="X4" s="60"/>
      <c r="Y4" s="35"/>
      <c r="Z4" s="21"/>
      <c r="AA4" s="24"/>
      <c r="AB4" s="194"/>
      <c r="AC4" s="194"/>
      <c r="AD4" s="194"/>
      <c r="AE4" s="25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2">
        <v>7</v>
      </c>
      <c r="J5" s="185">
        <v>5</v>
      </c>
      <c r="K5" s="190">
        <v>13</v>
      </c>
      <c r="L5" s="185">
        <v>8</v>
      </c>
      <c r="M5" s="190">
        <v>11</v>
      </c>
      <c r="N5" s="185">
        <v>45</v>
      </c>
      <c r="O5" s="2">
        <v>7</v>
      </c>
      <c r="P5" s="185">
        <v>12</v>
      </c>
      <c r="Q5" s="28"/>
      <c r="R5" s="29"/>
      <c r="S5" s="29"/>
      <c r="T5" s="29"/>
      <c r="U5" s="29"/>
      <c r="V5" s="9"/>
      <c r="W5" s="9"/>
      <c r="X5" s="20"/>
      <c r="Y5" s="35"/>
      <c r="Z5" s="21"/>
      <c r="AA5" s="24"/>
      <c r="AB5" s="194"/>
      <c r="AC5" s="194"/>
      <c r="AD5" s="194"/>
      <c r="AE5" s="25"/>
    </row>
    <row r="6" spans="1:31" ht="17.149999999999999" customHeight="1" x14ac:dyDescent="0.35">
      <c r="A6" s="61">
        <v>1</v>
      </c>
      <c r="B6" s="30">
        <v>1</v>
      </c>
      <c r="C6" s="30">
        <f t="shared" ref="C6:C18" si="0">B6-A6</f>
        <v>0</v>
      </c>
      <c r="D6" s="18" t="s">
        <v>256</v>
      </c>
      <c r="E6" s="2">
        <f t="shared" ref="E6:E42" si="1">LARGE(H6:U6,1)+LARGE(H6:U6,2)+LARGE(H6:U6,3)+LARGE(H6:U6,4)+LARGE(H6:U6,5)+F6</f>
        <v>105</v>
      </c>
      <c r="F6" s="238">
        <v>20</v>
      </c>
      <c r="G6" s="30">
        <f t="shared" ref="G6:G42" si="2">COUNT(H6:P6)</f>
        <v>4</v>
      </c>
      <c r="H6" s="31"/>
      <c r="I6" s="31">
        <v>10</v>
      </c>
      <c r="J6" s="186" t="s">
        <v>13</v>
      </c>
      <c r="K6" s="191">
        <v>12</v>
      </c>
      <c r="L6" s="186" t="s">
        <v>13</v>
      </c>
      <c r="M6" s="191" t="s">
        <v>13</v>
      </c>
      <c r="N6" s="186">
        <v>43</v>
      </c>
      <c r="O6" s="31" t="s">
        <v>13</v>
      </c>
      <c r="P6" s="186">
        <v>20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35"/>
      <c r="Z6" s="62"/>
      <c r="AA6" s="24"/>
      <c r="AB6" s="194"/>
      <c r="AC6" s="194"/>
      <c r="AD6" s="194"/>
      <c r="AE6" s="25"/>
    </row>
    <row r="7" spans="1:31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12</v>
      </c>
      <c r="E7" s="2">
        <f t="shared" si="1"/>
        <v>70</v>
      </c>
      <c r="F7" s="238">
        <v>20</v>
      </c>
      <c r="G7" s="30">
        <f t="shared" si="2"/>
        <v>4</v>
      </c>
      <c r="H7" s="31"/>
      <c r="I7" s="31" t="s">
        <v>13</v>
      </c>
      <c r="J7" s="186">
        <v>6</v>
      </c>
      <c r="K7" s="191" t="s">
        <v>13</v>
      </c>
      <c r="L7" s="186">
        <v>6</v>
      </c>
      <c r="M7" s="191">
        <v>12</v>
      </c>
      <c r="N7" s="186">
        <v>26</v>
      </c>
      <c r="O7" s="31" t="s">
        <v>13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35"/>
      <c r="Z7" s="62"/>
      <c r="AA7" s="24"/>
      <c r="AB7" s="194"/>
      <c r="AC7" s="194"/>
      <c r="AD7" s="194"/>
      <c r="AE7" s="25"/>
    </row>
    <row r="8" spans="1:31" ht="17.149999999999999" customHeight="1" x14ac:dyDescent="0.35">
      <c r="A8" s="61">
        <v>3</v>
      </c>
      <c r="B8" s="30">
        <v>3</v>
      </c>
      <c r="C8" s="30">
        <f t="shared" si="0"/>
        <v>0</v>
      </c>
      <c r="D8" s="2" t="s">
        <v>378</v>
      </c>
      <c r="E8" s="2">
        <f t="shared" si="1"/>
        <v>68</v>
      </c>
      <c r="F8" s="238">
        <v>20</v>
      </c>
      <c r="G8" s="30">
        <f t="shared" si="2"/>
        <v>2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 t="s">
        <v>13</v>
      </c>
      <c r="N8" s="186">
        <v>38</v>
      </c>
      <c r="O8" s="31" t="s">
        <v>13</v>
      </c>
      <c r="P8" s="186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35"/>
      <c r="Z8" s="62"/>
      <c r="AA8" s="24"/>
      <c r="AB8" s="194"/>
      <c r="AC8" s="194"/>
      <c r="AD8" s="194"/>
      <c r="AE8" s="25"/>
    </row>
    <row r="9" spans="1:31" ht="17.149999999999999" customHeight="1" x14ac:dyDescent="0.35">
      <c r="A9" s="61">
        <v>4</v>
      </c>
      <c r="B9" s="30">
        <v>7</v>
      </c>
      <c r="C9" s="30">
        <f t="shared" si="0"/>
        <v>3</v>
      </c>
      <c r="D9" s="18" t="s">
        <v>370</v>
      </c>
      <c r="E9" s="2">
        <f t="shared" si="1"/>
        <v>58</v>
      </c>
      <c r="F9" s="238">
        <v>20</v>
      </c>
      <c r="G9" s="30">
        <f t="shared" si="2"/>
        <v>2</v>
      </c>
      <c r="H9" s="31"/>
      <c r="I9" s="3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>
        <v>34</v>
      </c>
      <c r="O9" s="31" t="s">
        <v>13</v>
      </c>
      <c r="P9" s="186">
        <v>4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35"/>
      <c r="Z9" s="62"/>
      <c r="AA9" s="24"/>
      <c r="AB9" s="194"/>
      <c r="AC9" s="194"/>
      <c r="AD9" s="194"/>
      <c r="AE9" s="25"/>
    </row>
    <row r="10" spans="1:31" ht="17.149999999999999" customHeight="1" x14ac:dyDescent="0.35">
      <c r="A10" s="61">
        <v>5</v>
      </c>
      <c r="B10" s="30">
        <v>4</v>
      </c>
      <c r="C10" s="30">
        <f t="shared" si="0"/>
        <v>-1</v>
      </c>
      <c r="D10" s="2" t="s">
        <v>625</v>
      </c>
      <c r="E10" s="2">
        <f t="shared" si="1"/>
        <v>53</v>
      </c>
      <c r="F10" s="238">
        <v>20</v>
      </c>
      <c r="G10" s="30">
        <f t="shared" si="2"/>
        <v>3</v>
      </c>
      <c r="H10" s="31"/>
      <c r="I10" s="31" t="s">
        <v>13</v>
      </c>
      <c r="J10" s="186" t="s">
        <v>13</v>
      </c>
      <c r="K10" s="191" t="s">
        <v>13</v>
      </c>
      <c r="L10" s="186" t="s">
        <v>13</v>
      </c>
      <c r="M10" s="191">
        <v>10</v>
      </c>
      <c r="N10" s="186">
        <v>17</v>
      </c>
      <c r="O10" s="31" t="s">
        <v>13</v>
      </c>
      <c r="P10" s="186">
        <v>6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35"/>
      <c r="Z10" s="35"/>
      <c r="AA10" s="24"/>
      <c r="AB10" s="194"/>
      <c r="AC10" s="194"/>
      <c r="AD10" s="194"/>
      <c r="AE10" s="25"/>
    </row>
    <row r="11" spans="1:31" ht="17.149999999999999" customHeight="1" x14ac:dyDescent="0.35">
      <c r="A11" s="61">
        <v>6</v>
      </c>
      <c r="B11" s="30">
        <v>5</v>
      </c>
      <c r="C11" s="30">
        <f t="shared" si="0"/>
        <v>-1</v>
      </c>
      <c r="D11" s="2" t="s">
        <v>296</v>
      </c>
      <c r="E11" s="2">
        <f t="shared" si="1"/>
        <v>46</v>
      </c>
      <c r="F11" s="238"/>
      <c r="G11" s="30">
        <f t="shared" si="2"/>
        <v>5</v>
      </c>
      <c r="H11" s="31"/>
      <c r="I11" s="31">
        <v>8</v>
      </c>
      <c r="J11" s="186" t="s">
        <v>13</v>
      </c>
      <c r="K11" s="191">
        <v>8</v>
      </c>
      <c r="L11" s="186" t="s">
        <v>13</v>
      </c>
      <c r="M11" s="191" t="s">
        <v>13</v>
      </c>
      <c r="N11" s="186">
        <v>14</v>
      </c>
      <c r="O11" s="31">
        <v>4</v>
      </c>
      <c r="P11" s="186">
        <v>12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35"/>
      <c r="Z11" s="35"/>
      <c r="AA11" s="24"/>
      <c r="AB11" s="194"/>
      <c r="AC11" s="194"/>
      <c r="AD11" s="194"/>
      <c r="AE11" s="25"/>
    </row>
    <row r="12" spans="1:31" ht="17.149999999999999" customHeight="1" x14ac:dyDescent="0.35">
      <c r="A12" s="61">
        <v>7</v>
      </c>
      <c r="B12" s="30">
        <v>6</v>
      </c>
      <c r="C12" s="30">
        <f t="shared" si="0"/>
        <v>-1</v>
      </c>
      <c r="D12" s="2" t="s">
        <v>15</v>
      </c>
      <c r="E12" s="2">
        <f t="shared" si="1"/>
        <v>40</v>
      </c>
      <c r="F12" s="238"/>
      <c r="G12" s="30">
        <f t="shared" si="2"/>
        <v>2</v>
      </c>
      <c r="H12" s="31"/>
      <c r="I12" s="3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30</v>
      </c>
      <c r="O12" s="31" t="s">
        <v>13</v>
      </c>
      <c r="P12" s="186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35"/>
      <c r="Z12" s="35"/>
      <c r="AA12" s="24"/>
      <c r="AB12" s="194"/>
      <c r="AC12" s="194"/>
      <c r="AD12" s="194"/>
      <c r="AE12" s="25"/>
    </row>
    <row r="13" spans="1:31" ht="17.149999999999999" customHeight="1" x14ac:dyDescent="0.35">
      <c r="A13" s="61">
        <v>8</v>
      </c>
      <c r="B13" s="30">
        <v>8</v>
      </c>
      <c r="C13" s="30">
        <f t="shared" si="0"/>
        <v>0</v>
      </c>
      <c r="D13" s="2" t="s">
        <v>939</v>
      </c>
      <c r="E13" s="2">
        <f t="shared" si="1"/>
        <v>37</v>
      </c>
      <c r="F13" s="238">
        <v>20</v>
      </c>
      <c r="G13" s="30">
        <f t="shared" si="2"/>
        <v>1</v>
      </c>
      <c r="H13" s="31"/>
      <c r="I13" s="3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>
        <v>17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35"/>
      <c r="Z13" s="35"/>
      <c r="AA13" s="24"/>
      <c r="AB13" s="194"/>
      <c r="AC13" s="194"/>
      <c r="AD13" s="194"/>
      <c r="AE13" s="25"/>
    </row>
    <row r="14" spans="1:31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500</v>
      </c>
      <c r="E14" s="2">
        <f t="shared" si="1"/>
        <v>37</v>
      </c>
      <c r="F14" s="238"/>
      <c r="G14" s="30">
        <f t="shared" si="2"/>
        <v>2</v>
      </c>
      <c r="H14" s="31"/>
      <c r="I14" s="3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>
        <v>23</v>
      </c>
      <c r="O14" s="31" t="s">
        <v>13</v>
      </c>
      <c r="P14" s="186">
        <v>14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35"/>
      <c r="Z14" s="35"/>
      <c r="AA14" s="24"/>
      <c r="AB14" s="194"/>
      <c r="AC14" s="194"/>
      <c r="AD14" s="194"/>
      <c r="AE14" s="25"/>
    </row>
    <row r="15" spans="1:31" ht="17.149999999999999" customHeight="1" x14ac:dyDescent="0.35">
      <c r="A15" s="61">
        <v>10</v>
      </c>
      <c r="B15" s="30">
        <v>14</v>
      </c>
      <c r="C15" s="30">
        <f t="shared" si="0"/>
        <v>4</v>
      </c>
      <c r="D15" s="2" t="s">
        <v>619</v>
      </c>
      <c r="E15" s="2">
        <f t="shared" si="1"/>
        <v>34</v>
      </c>
      <c r="F15" s="238">
        <v>20</v>
      </c>
      <c r="G15" s="30">
        <f t="shared" si="2"/>
        <v>4</v>
      </c>
      <c r="H15" s="31"/>
      <c r="I15" s="31" t="s">
        <v>13</v>
      </c>
      <c r="J15" s="186">
        <v>3</v>
      </c>
      <c r="K15" s="191" t="s">
        <v>13</v>
      </c>
      <c r="L15" s="186">
        <v>1</v>
      </c>
      <c r="M15" s="191">
        <v>4</v>
      </c>
      <c r="N15" s="186">
        <v>6</v>
      </c>
      <c r="O15" s="3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35"/>
      <c r="Z15" s="35"/>
      <c r="AA15" s="24"/>
      <c r="AB15" s="194"/>
      <c r="AC15" s="194"/>
      <c r="AD15" s="194"/>
      <c r="AE15" s="25"/>
    </row>
    <row r="16" spans="1:31" ht="17.25" customHeight="1" x14ac:dyDescent="0.35">
      <c r="A16" s="61">
        <v>11</v>
      </c>
      <c r="B16" s="30">
        <v>16</v>
      </c>
      <c r="C16" s="30">
        <f t="shared" si="0"/>
        <v>5</v>
      </c>
      <c r="D16" s="2" t="s">
        <v>490</v>
      </c>
      <c r="E16" s="2">
        <f t="shared" si="1"/>
        <v>29</v>
      </c>
      <c r="F16" s="238">
        <v>20</v>
      </c>
      <c r="G16" s="30">
        <f t="shared" si="2"/>
        <v>3</v>
      </c>
      <c r="H16" s="31"/>
      <c r="I16" s="31">
        <v>4</v>
      </c>
      <c r="J16" s="186" t="s">
        <v>13</v>
      </c>
      <c r="K16" s="191">
        <v>1</v>
      </c>
      <c r="L16" s="186" t="s">
        <v>13</v>
      </c>
      <c r="M16" s="191" t="s">
        <v>13</v>
      </c>
      <c r="N16" s="186">
        <v>4</v>
      </c>
      <c r="O16" s="3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35"/>
      <c r="Z16" s="35"/>
      <c r="AA16" s="24"/>
      <c r="AB16" s="194"/>
      <c r="AC16" s="194"/>
      <c r="AD16" s="194"/>
      <c r="AE16" s="25"/>
    </row>
    <row r="17" spans="1:254" ht="17.149999999999999" customHeight="1" x14ac:dyDescent="0.35">
      <c r="A17" s="61">
        <v>12</v>
      </c>
      <c r="B17" s="30">
        <v>10</v>
      </c>
      <c r="C17" s="30">
        <f t="shared" si="0"/>
        <v>-2</v>
      </c>
      <c r="D17" s="18" t="s">
        <v>1093</v>
      </c>
      <c r="E17" s="2">
        <f t="shared" si="1"/>
        <v>28</v>
      </c>
      <c r="F17" s="238">
        <v>20</v>
      </c>
      <c r="G17" s="30">
        <f t="shared" si="2"/>
        <v>2</v>
      </c>
      <c r="H17" s="31"/>
      <c r="I17" s="31">
        <v>6</v>
      </c>
      <c r="J17" s="186" t="s">
        <v>13</v>
      </c>
      <c r="K17" s="191" t="s">
        <v>13</v>
      </c>
      <c r="L17" s="186">
        <v>2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35"/>
      <c r="Z17" s="35"/>
      <c r="AA17" s="24"/>
      <c r="AB17" s="194"/>
      <c r="AC17" s="194"/>
      <c r="AD17" s="194"/>
      <c r="AE17" s="25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</row>
    <row r="18" spans="1:254" ht="17.149999999999999" customHeight="1" x14ac:dyDescent="0.35">
      <c r="A18" s="61">
        <v>13</v>
      </c>
      <c r="B18" s="30">
        <v>11</v>
      </c>
      <c r="C18" s="30">
        <f t="shared" si="0"/>
        <v>-2</v>
      </c>
      <c r="D18" s="18" t="s">
        <v>544</v>
      </c>
      <c r="E18" s="2">
        <f t="shared" si="1"/>
        <v>26</v>
      </c>
      <c r="F18" s="238"/>
      <c r="G18" s="30">
        <f t="shared" si="2"/>
        <v>2</v>
      </c>
      <c r="H18" s="31"/>
      <c r="I18" s="31" t="s">
        <v>13</v>
      </c>
      <c r="J18" s="186" t="s">
        <v>13</v>
      </c>
      <c r="K18" s="191">
        <v>6</v>
      </c>
      <c r="L18" s="186" t="s">
        <v>13</v>
      </c>
      <c r="M18" s="191" t="s">
        <v>13</v>
      </c>
      <c r="N18" s="186">
        <v>20</v>
      </c>
      <c r="O18" s="3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35"/>
      <c r="Z18" s="35"/>
      <c r="AA18" s="24"/>
      <c r="AB18" s="194"/>
      <c r="AC18" s="194"/>
      <c r="AD18" s="194"/>
      <c r="AE18" s="25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</row>
    <row r="19" spans="1:254" ht="17.149999999999999" customHeight="1" x14ac:dyDescent="0.35">
      <c r="A19" s="61">
        <v>14</v>
      </c>
      <c r="B19" s="30"/>
      <c r="C19" s="30"/>
      <c r="D19" s="18" t="s">
        <v>1767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35"/>
      <c r="Z19" s="35"/>
      <c r="AA19" s="24"/>
      <c r="AB19" s="194"/>
      <c r="AC19" s="194"/>
      <c r="AD19" s="194"/>
      <c r="AE19" s="25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</row>
    <row r="20" spans="1:254" ht="17.149999999999999" customHeight="1" x14ac:dyDescent="0.35">
      <c r="A20" s="61">
        <v>15</v>
      </c>
      <c r="B20" s="30">
        <v>12</v>
      </c>
      <c r="C20" s="30">
        <f t="shared" ref="C20:C42" si="3">B20-A20</f>
        <v>-3</v>
      </c>
      <c r="D20" s="2" t="s">
        <v>620</v>
      </c>
      <c r="E20" s="2">
        <f t="shared" si="1"/>
        <v>16</v>
      </c>
      <c r="F20" s="238"/>
      <c r="G20" s="30">
        <f t="shared" si="2"/>
        <v>2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>
        <v>8</v>
      </c>
      <c r="N20" s="186">
        <v>8</v>
      </c>
      <c r="O20" s="3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35"/>
      <c r="Z20" s="35"/>
      <c r="AA20" s="24"/>
      <c r="AB20" s="194"/>
      <c r="AC20" s="194"/>
      <c r="AD20" s="194"/>
      <c r="AE20" s="25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</row>
    <row r="21" spans="1:254" ht="17.149999999999999" customHeight="1" x14ac:dyDescent="0.35">
      <c r="A21" s="61">
        <v>16</v>
      </c>
      <c r="B21" s="30">
        <v>13</v>
      </c>
      <c r="C21" s="30">
        <f t="shared" si="3"/>
        <v>-3</v>
      </c>
      <c r="D21" s="2" t="s">
        <v>407</v>
      </c>
      <c r="E21" s="2">
        <f t="shared" si="1"/>
        <v>16</v>
      </c>
      <c r="F21" s="238"/>
      <c r="G21" s="30">
        <f t="shared" si="2"/>
        <v>2</v>
      </c>
      <c r="H21" s="31"/>
      <c r="I21" s="31" t="s">
        <v>13</v>
      </c>
      <c r="J21" s="186" t="s">
        <v>13</v>
      </c>
      <c r="K21" s="191">
        <v>4</v>
      </c>
      <c r="L21" s="186" t="s">
        <v>13</v>
      </c>
      <c r="M21" s="191" t="s">
        <v>13</v>
      </c>
      <c r="N21" s="186">
        <v>12</v>
      </c>
      <c r="O21" s="3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35"/>
      <c r="Z21" s="35"/>
      <c r="AA21" s="24"/>
      <c r="AB21" s="194"/>
      <c r="AC21" s="194"/>
      <c r="AD21" s="194"/>
      <c r="AE21" s="25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</row>
    <row r="22" spans="1:254" ht="17.149999999999999" customHeight="1" x14ac:dyDescent="0.35">
      <c r="A22" s="61">
        <v>17</v>
      </c>
      <c r="B22" s="30">
        <v>15</v>
      </c>
      <c r="C22" s="30">
        <f t="shared" si="3"/>
        <v>-2</v>
      </c>
      <c r="D22" s="2" t="s">
        <v>254</v>
      </c>
      <c r="E22" s="2">
        <f t="shared" si="1"/>
        <v>10</v>
      </c>
      <c r="F22" s="238"/>
      <c r="G22" s="30">
        <f t="shared" si="2"/>
        <v>1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10</v>
      </c>
      <c r="O22" s="3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35"/>
      <c r="Z22" s="35"/>
      <c r="AA22" s="24"/>
      <c r="AB22" s="194"/>
      <c r="AC22" s="194"/>
      <c r="AD22" s="194"/>
      <c r="AE22" s="25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</row>
    <row r="23" spans="1:254" ht="17.149999999999999" customHeight="1" x14ac:dyDescent="0.35">
      <c r="A23" s="61">
        <v>18</v>
      </c>
      <c r="B23" s="30">
        <v>17</v>
      </c>
      <c r="C23" s="30">
        <f t="shared" si="3"/>
        <v>-1</v>
      </c>
      <c r="D23" s="2" t="s">
        <v>499</v>
      </c>
      <c r="E23" s="2">
        <f t="shared" si="1"/>
        <v>8</v>
      </c>
      <c r="F23" s="238"/>
      <c r="G23" s="30">
        <f t="shared" si="2"/>
        <v>1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31" t="s">
        <v>13</v>
      </c>
      <c r="P23" s="186">
        <v>8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35"/>
      <c r="Z23" s="35"/>
      <c r="AA23" s="46"/>
      <c r="AB23" s="47"/>
      <c r="AC23" s="47"/>
      <c r="AD23" s="47"/>
      <c r="AE23" s="48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</row>
    <row r="24" spans="1:254" ht="17.149999999999999" customHeight="1" x14ac:dyDescent="0.35">
      <c r="A24" s="61">
        <v>19</v>
      </c>
      <c r="B24" s="30">
        <v>18</v>
      </c>
      <c r="C24" s="30">
        <f t="shared" si="3"/>
        <v>-1</v>
      </c>
      <c r="D24" s="2" t="s">
        <v>288</v>
      </c>
      <c r="E24" s="2">
        <f t="shared" si="1"/>
        <v>8</v>
      </c>
      <c r="F24" s="238"/>
      <c r="G24" s="30">
        <f t="shared" si="2"/>
        <v>2</v>
      </c>
      <c r="H24" s="31"/>
      <c r="I24" s="31" t="s">
        <v>13</v>
      </c>
      <c r="J24" s="186">
        <v>4</v>
      </c>
      <c r="K24" s="191" t="s">
        <v>13</v>
      </c>
      <c r="L24" s="186">
        <v>4</v>
      </c>
      <c r="M24" s="191" t="s">
        <v>13</v>
      </c>
      <c r="N24" s="186" t="s">
        <v>13</v>
      </c>
      <c r="O24" s="3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182"/>
      <c r="Z24" s="182"/>
      <c r="AA24" s="182"/>
      <c r="AB24" s="194"/>
      <c r="AC24" s="194"/>
      <c r="AD24" s="194"/>
      <c r="AE24" s="194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</row>
    <row r="25" spans="1:254" ht="17.149999999999999" customHeight="1" x14ac:dyDescent="0.35">
      <c r="A25" s="61">
        <v>20</v>
      </c>
      <c r="B25" s="30">
        <v>19</v>
      </c>
      <c r="C25" s="30">
        <f t="shared" si="3"/>
        <v>-1</v>
      </c>
      <c r="D25" s="2" t="s">
        <v>297</v>
      </c>
      <c r="E25" s="2">
        <f t="shared" si="1"/>
        <v>7</v>
      </c>
      <c r="F25" s="238"/>
      <c r="G25" s="30">
        <f t="shared" si="2"/>
        <v>3</v>
      </c>
      <c r="H25" s="31"/>
      <c r="I25" s="31" t="s">
        <v>13</v>
      </c>
      <c r="J25" s="186" t="s">
        <v>13</v>
      </c>
      <c r="K25" s="191">
        <v>3</v>
      </c>
      <c r="L25" s="186" t="s">
        <v>13</v>
      </c>
      <c r="M25" s="191" t="s">
        <v>13</v>
      </c>
      <c r="N25" s="186">
        <v>2</v>
      </c>
      <c r="O25" s="31">
        <v>2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182"/>
      <c r="Z25" s="182"/>
      <c r="AA25" s="182"/>
      <c r="AB25" s="194"/>
      <c r="AC25" s="194"/>
      <c r="AD25" s="194"/>
      <c r="AE25" s="194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</row>
    <row r="26" spans="1:254" ht="17.149999999999999" customHeight="1" x14ac:dyDescent="0.35">
      <c r="A26" s="61">
        <v>21</v>
      </c>
      <c r="B26" s="30">
        <v>20</v>
      </c>
      <c r="C26" s="30">
        <f t="shared" si="3"/>
        <v>-1</v>
      </c>
      <c r="D26" s="2" t="s">
        <v>428</v>
      </c>
      <c r="E26" s="2">
        <f t="shared" si="1"/>
        <v>6</v>
      </c>
      <c r="F26" s="238"/>
      <c r="G26" s="30">
        <f t="shared" si="2"/>
        <v>1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31">
        <v>6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182"/>
      <c r="Z26" s="182"/>
      <c r="AA26" s="182"/>
      <c r="AB26" s="194"/>
      <c r="AC26" s="194"/>
      <c r="AD26" s="194"/>
      <c r="AE26" s="194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</row>
    <row r="27" spans="1:254" ht="17.149999999999999" customHeight="1" x14ac:dyDescent="0.35">
      <c r="A27" s="61">
        <v>22</v>
      </c>
      <c r="B27" s="30">
        <v>21</v>
      </c>
      <c r="C27" s="30">
        <f t="shared" si="3"/>
        <v>-1</v>
      </c>
      <c r="D27" s="2" t="s">
        <v>347</v>
      </c>
      <c r="E27" s="2">
        <f t="shared" si="1"/>
        <v>6</v>
      </c>
      <c r="F27" s="238"/>
      <c r="G27" s="30">
        <f t="shared" si="2"/>
        <v>1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>
        <v>6</v>
      </c>
      <c r="N27" s="186" t="s">
        <v>13</v>
      </c>
      <c r="O27" s="3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182"/>
      <c r="Z27" s="182"/>
      <c r="AA27" s="182"/>
      <c r="AB27" s="194"/>
      <c r="AC27" s="194"/>
      <c r="AD27" s="194"/>
      <c r="AE27" s="194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</row>
    <row r="28" spans="1:254" ht="17.149999999999999" customHeight="1" x14ac:dyDescent="0.35">
      <c r="A28" s="61">
        <v>23</v>
      </c>
      <c r="B28" s="30">
        <v>22</v>
      </c>
      <c r="C28" s="30">
        <f t="shared" si="3"/>
        <v>-1</v>
      </c>
      <c r="D28" s="2" t="s">
        <v>694</v>
      </c>
      <c r="E28" s="2">
        <f t="shared" si="1"/>
        <v>3</v>
      </c>
      <c r="F28" s="238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31">
        <v>3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182"/>
      <c r="Z28" s="182"/>
      <c r="AA28" s="182"/>
      <c r="AB28" s="194"/>
      <c r="AC28" s="194"/>
      <c r="AD28" s="194"/>
      <c r="AE28" s="194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</row>
    <row r="29" spans="1:254" ht="17.149999999999999" customHeight="1" x14ac:dyDescent="0.35">
      <c r="A29" s="61">
        <v>24</v>
      </c>
      <c r="B29" s="30">
        <v>23</v>
      </c>
      <c r="C29" s="30">
        <f t="shared" si="3"/>
        <v>-1</v>
      </c>
      <c r="D29" s="2" t="s">
        <v>940</v>
      </c>
      <c r="E29" s="2">
        <f t="shared" si="1"/>
        <v>3</v>
      </c>
      <c r="F29" s="238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>
        <v>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182"/>
      <c r="Z29" s="182"/>
      <c r="AA29" s="182"/>
      <c r="AB29" s="194"/>
      <c r="AC29" s="194"/>
      <c r="AD29" s="194"/>
      <c r="AE29" s="194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</row>
    <row r="30" spans="1:254" ht="17.149999999999999" customHeight="1" x14ac:dyDescent="0.35">
      <c r="A30" s="61">
        <v>25</v>
      </c>
      <c r="B30" s="30">
        <v>24</v>
      </c>
      <c r="C30" s="30">
        <f t="shared" si="3"/>
        <v>-1</v>
      </c>
      <c r="D30" s="2" t="s">
        <v>356</v>
      </c>
      <c r="E30" s="2">
        <f t="shared" si="1"/>
        <v>3</v>
      </c>
      <c r="F30" s="238"/>
      <c r="G30" s="30">
        <f t="shared" si="2"/>
        <v>1</v>
      </c>
      <c r="H30" s="31"/>
      <c r="I30" s="31">
        <v>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182"/>
      <c r="Z30" s="182"/>
      <c r="AA30" s="182"/>
      <c r="AB30" s="194"/>
      <c r="AC30" s="194"/>
      <c r="AD30" s="194"/>
      <c r="AE30" s="194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</row>
    <row r="31" spans="1:254" ht="17.149999999999999" customHeight="1" x14ac:dyDescent="0.35">
      <c r="A31" s="61">
        <v>26</v>
      </c>
      <c r="B31" s="30">
        <v>25</v>
      </c>
      <c r="C31" s="30">
        <f t="shared" si="3"/>
        <v>-1</v>
      </c>
      <c r="D31" s="2" t="s">
        <v>615</v>
      </c>
      <c r="E31" s="2">
        <f t="shared" si="1"/>
        <v>3</v>
      </c>
      <c r="F31" s="238"/>
      <c r="G31" s="30">
        <f t="shared" si="2"/>
        <v>1</v>
      </c>
      <c r="H31" s="31"/>
      <c r="I31" s="31" t="s">
        <v>13</v>
      </c>
      <c r="J31" s="186" t="s">
        <v>13</v>
      </c>
      <c r="K31" s="191" t="s">
        <v>13</v>
      </c>
      <c r="L31" s="186">
        <v>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182"/>
      <c r="Z31" s="182"/>
      <c r="AA31" s="182"/>
      <c r="AB31" s="194"/>
      <c r="AC31" s="194"/>
      <c r="AD31" s="194"/>
      <c r="AE31" s="194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</row>
    <row r="32" spans="1:254" ht="17.149999999999999" customHeight="1" x14ac:dyDescent="0.35">
      <c r="A32" s="61">
        <v>27</v>
      </c>
      <c r="B32" s="30">
        <v>26</v>
      </c>
      <c r="C32" s="30">
        <f t="shared" si="3"/>
        <v>-1</v>
      </c>
      <c r="D32" s="2" t="s">
        <v>992</v>
      </c>
      <c r="E32" s="2">
        <f t="shared" si="1"/>
        <v>3</v>
      </c>
      <c r="F32" s="238"/>
      <c r="G32" s="30">
        <f t="shared" si="2"/>
        <v>1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>
        <v>3</v>
      </c>
      <c r="N32" s="186" t="s">
        <v>13</v>
      </c>
      <c r="O32" s="3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182"/>
      <c r="Z32" s="182"/>
      <c r="AA32" s="182"/>
      <c r="AB32" s="194"/>
      <c r="AC32" s="194"/>
      <c r="AD32" s="194"/>
      <c r="AE32" s="194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</row>
    <row r="33" spans="1:254" ht="17.149999999999999" customHeight="1" x14ac:dyDescent="0.35">
      <c r="A33" s="61">
        <v>28</v>
      </c>
      <c r="B33" s="30">
        <v>27</v>
      </c>
      <c r="C33" s="30">
        <f t="shared" si="3"/>
        <v>-1</v>
      </c>
      <c r="D33" s="2" t="s">
        <v>1600</v>
      </c>
      <c r="E33" s="2">
        <f t="shared" si="1"/>
        <v>3</v>
      </c>
      <c r="F33" s="238"/>
      <c r="G33" s="30">
        <f t="shared" si="2"/>
        <v>1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>
        <v>3</v>
      </c>
      <c r="O33" s="3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182"/>
      <c r="Z33" s="182"/>
      <c r="AA33" s="182"/>
      <c r="AB33" s="194"/>
      <c r="AC33" s="194"/>
      <c r="AD33" s="194"/>
      <c r="AE33" s="194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</row>
    <row r="34" spans="1:254" ht="17.149999999999999" customHeight="1" x14ac:dyDescent="0.35">
      <c r="A34" s="61">
        <v>29</v>
      </c>
      <c r="B34" s="30">
        <v>28</v>
      </c>
      <c r="C34" s="30">
        <f t="shared" si="3"/>
        <v>-1</v>
      </c>
      <c r="D34" s="2" t="s">
        <v>339</v>
      </c>
      <c r="E34" s="2">
        <f t="shared" si="1"/>
        <v>3</v>
      </c>
      <c r="F34" s="238"/>
      <c r="G34" s="30">
        <f t="shared" si="2"/>
        <v>2</v>
      </c>
      <c r="H34" s="31"/>
      <c r="I34" s="31" t="s">
        <v>13</v>
      </c>
      <c r="J34" s="186">
        <v>1</v>
      </c>
      <c r="K34" s="191" t="s">
        <v>13</v>
      </c>
      <c r="L34" s="186" t="s">
        <v>13</v>
      </c>
      <c r="M34" s="191">
        <v>2</v>
      </c>
      <c r="N34" s="186" t="s">
        <v>13</v>
      </c>
      <c r="O34" s="3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182"/>
      <c r="Z34" s="182"/>
      <c r="AA34" s="182"/>
      <c r="AB34" s="194"/>
      <c r="AC34" s="194"/>
      <c r="AD34" s="194"/>
      <c r="AE34" s="194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</row>
    <row r="35" spans="1:254" ht="17.149999999999999" customHeight="1" x14ac:dyDescent="0.35">
      <c r="A35" s="61">
        <v>30</v>
      </c>
      <c r="B35" s="30">
        <v>29</v>
      </c>
      <c r="C35" s="30">
        <f t="shared" si="3"/>
        <v>-1</v>
      </c>
      <c r="D35" s="2" t="s">
        <v>941</v>
      </c>
      <c r="E35" s="2">
        <f t="shared" si="1"/>
        <v>3</v>
      </c>
      <c r="F35" s="238"/>
      <c r="G35" s="30">
        <f t="shared" si="2"/>
        <v>2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>
        <v>1</v>
      </c>
      <c r="O35" s="31" t="s">
        <v>13</v>
      </c>
      <c r="P35" s="186">
        <v>2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182"/>
      <c r="Z35" s="182"/>
      <c r="AA35" s="182"/>
      <c r="AB35" s="194"/>
      <c r="AC35" s="194"/>
      <c r="AD35" s="194"/>
      <c r="AE35" s="194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</row>
    <row r="36" spans="1:254" ht="17.149999999999999" customHeight="1" x14ac:dyDescent="0.35">
      <c r="A36" s="61">
        <v>31</v>
      </c>
      <c r="B36" s="30">
        <v>30</v>
      </c>
      <c r="C36" s="30">
        <f t="shared" si="3"/>
        <v>-1</v>
      </c>
      <c r="D36" s="2" t="s">
        <v>682</v>
      </c>
      <c r="E36" s="2">
        <f t="shared" si="1"/>
        <v>2</v>
      </c>
      <c r="F36" s="238"/>
      <c r="G36" s="30">
        <f t="shared" si="2"/>
        <v>1</v>
      </c>
      <c r="H36" s="31"/>
      <c r="I36" s="31" t="s">
        <v>13</v>
      </c>
      <c r="J36" s="186" t="s">
        <v>13</v>
      </c>
      <c r="K36" s="191">
        <v>2</v>
      </c>
      <c r="L36" s="186" t="s">
        <v>13</v>
      </c>
      <c r="M36" s="191" t="s">
        <v>13</v>
      </c>
      <c r="N36" s="186" t="s">
        <v>13</v>
      </c>
      <c r="O36" s="31" t="s">
        <v>13</v>
      </c>
      <c r="P36" s="186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182"/>
      <c r="Z36" s="182"/>
      <c r="AA36" s="182"/>
      <c r="AB36" s="194"/>
      <c r="AC36" s="194"/>
      <c r="AD36" s="194"/>
      <c r="AE36" s="194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</row>
    <row r="37" spans="1:254" ht="17.149999999999999" customHeight="1" x14ac:dyDescent="0.35">
      <c r="A37" s="61">
        <v>32</v>
      </c>
      <c r="B37" s="30">
        <v>31</v>
      </c>
      <c r="C37" s="30">
        <f t="shared" si="3"/>
        <v>-1</v>
      </c>
      <c r="D37" s="18" t="s">
        <v>432</v>
      </c>
      <c r="E37" s="2">
        <f t="shared" si="1"/>
        <v>2</v>
      </c>
      <c r="F37" s="238"/>
      <c r="G37" s="30">
        <f t="shared" si="2"/>
        <v>1</v>
      </c>
      <c r="H37" s="31"/>
      <c r="I37" s="31" t="s">
        <v>13</v>
      </c>
      <c r="J37" s="186">
        <v>2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3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182"/>
      <c r="Z37" s="182"/>
      <c r="AA37" s="182"/>
      <c r="AB37" s="194"/>
      <c r="AC37" s="194"/>
      <c r="AD37" s="194"/>
      <c r="AE37" s="194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</row>
    <row r="38" spans="1:254" ht="17.149999999999999" customHeight="1" x14ac:dyDescent="0.35">
      <c r="A38" s="61">
        <v>33</v>
      </c>
      <c r="B38" s="30">
        <v>32</v>
      </c>
      <c r="C38" s="30">
        <f t="shared" si="3"/>
        <v>-1</v>
      </c>
      <c r="D38" s="2" t="s">
        <v>746</v>
      </c>
      <c r="E38" s="2">
        <f t="shared" si="1"/>
        <v>2</v>
      </c>
      <c r="F38" s="238"/>
      <c r="G38" s="30">
        <f t="shared" si="2"/>
        <v>1</v>
      </c>
      <c r="H38" s="31"/>
      <c r="I38" s="31">
        <v>2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3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182"/>
      <c r="Z38" s="182"/>
      <c r="AA38" s="182"/>
      <c r="AB38" s="194"/>
      <c r="AC38" s="194"/>
      <c r="AD38" s="194"/>
      <c r="AE38" s="194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</row>
    <row r="39" spans="1:254" ht="17.149999999999999" customHeight="1" x14ac:dyDescent="0.35">
      <c r="A39" s="61">
        <v>34</v>
      </c>
      <c r="B39" s="30">
        <v>33</v>
      </c>
      <c r="C39" s="30">
        <f t="shared" si="3"/>
        <v>-1</v>
      </c>
      <c r="D39" s="2" t="s">
        <v>850</v>
      </c>
      <c r="E39" s="2">
        <f t="shared" si="1"/>
        <v>1</v>
      </c>
      <c r="F39" s="238"/>
      <c r="G39" s="30">
        <f t="shared" si="2"/>
        <v>1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31">
        <v>1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182"/>
      <c r="Z39" s="182"/>
      <c r="AA39" s="182"/>
      <c r="AB39" s="194"/>
      <c r="AC39" s="194"/>
      <c r="AD39" s="194"/>
      <c r="AE39" s="194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</row>
    <row r="40" spans="1:254" ht="17.149999999999999" customHeight="1" x14ac:dyDescent="0.35">
      <c r="A40" s="61">
        <v>35</v>
      </c>
      <c r="B40" s="30">
        <v>34</v>
      </c>
      <c r="C40" s="30">
        <f t="shared" si="3"/>
        <v>-1</v>
      </c>
      <c r="D40" s="2" t="s">
        <v>942</v>
      </c>
      <c r="E40" s="2">
        <f t="shared" si="1"/>
        <v>1</v>
      </c>
      <c r="F40" s="238"/>
      <c r="G40" s="30">
        <f t="shared" si="2"/>
        <v>1</v>
      </c>
      <c r="H40" s="31"/>
      <c r="I40" s="3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31" t="s">
        <v>13</v>
      </c>
      <c r="P40" s="186">
        <v>1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182"/>
      <c r="Z40" s="182"/>
      <c r="AA40" s="182"/>
      <c r="AB40" s="194"/>
      <c r="AC40" s="194"/>
      <c r="AD40" s="194"/>
      <c r="AE40" s="194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</row>
    <row r="41" spans="1:254" ht="17.149999999999999" customHeight="1" x14ac:dyDescent="0.35">
      <c r="A41" s="61">
        <v>36</v>
      </c>
      <c r="B41" s="30">
        <v>35</v>
      </c>
      <c r="C41" s="30">
        <f t="shared" si="3"/>
        <v>-1</v>
      </c>
      <c r="D41" s="2" t="s">
        <v>501</v>
      </c>
      <c r="E41" s="2">
        <f t="shared" si="1"/>
        <v>1</v>
      </c>
      <c r="F41" s="238"/>
      <c r="G41" s="30">
        <f t="shared" si="2"/>
        <v>1</v>
      </c>
      <c r="H41" s="31"/>
      <c r="I41" s="31">
        <v>1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31" t="s">
        <v>13</v>
      </c>
      <c r="P41" s="186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182"/>
      <c r="Z41" s="182"/>
      <c r="AA41" s="182"/>
      <c r="AB41" s="194"/>
      <c r="AC41" s="194"/>
      <c r="AD41" s="194"/>
      <c r="AE41" s="194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</row>
    <row r="42" spans="1:254" ht="17.149999999999999" customHeight="1" x14ac:dyDescent="0.35">
      <c r="A42" s="61">
        <v>37</v>
      </c>
      <c r="B42" s="30">
        <v>36</v>
      </c>
      <c r="C42" s="30">
        <f t="shared" si="3"/>
        <v>-1</v>
      </c>
      <c r="D42" s="2" t="s">
        <v>1577</v>
      </c>
      <c r="E42" s="2">
        <f t="shared" si="1"/>
        <v>1</v>
      </c>
      <c r="F42" s="238"/>
      <c r="G42" s="30">
        <f t="shared" si="2"/>
        <v>1</v>
      </c>
      <c r="H42" s="31"/>
      <c r="I42" s="31" t="s">
        <v>13</v>
      </c>
      <c r="J42" s="186" t="s">
        <v>13</v>
      </c>
      <c r="K42" s="191" t="s">
        <v>13</v>
      </c>
      <c r="L42" s="186" t="s">
        <v>13</v>
      </c>
      <c r="M42" s="191">
        <v>1</v>
      </c>
      <c r="N42" s="186" t="s">
        <v>13</v>
      </c>
      <c r="O42" s="31" t="s">
        <v>13</v>
      </c>
      <c r="P42" s="186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182"/>
      <c r="Z42" s="182"/>
      <c r="AA42" s="182"/>
      <c r="AB42" s="194"/>
      <c r="AC42" s="194"/>
      <c r="AD42" s="194"/>
      <c r="AE42" s="194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</row>
    <row r="43" spans="1:254" ht="17.149999999999999" customHeight="1" x14ac:dyDescent="0.35">
      <c r="A43" s="61"/>
      <c r="B43" s="30"/>
      <c r="C43" s="30"/>
      <c r="D43" s="2"/>
      <c r="E43" s="2">
        <f t="shared" ref="E43:E46" si="4">LARGE(H43:U43,1)+LARGE(H43:U43,2)+LARGE(H43:U43,3)+LARGE(H43:U43,4)+LARGE(H43:U43,5)+F43</f>
        <v>0</v>
      </c>
      <c r="F43" s="238"/>
      <c r="G43" s="30">
        <f t="shared" ref="G43:G46" si="5">COUNT(H43:P43)</f>
        <v>0</v>
      </c>
      <c r="H43" s="31"/>
      <c r="I43" s="3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31" t="s">
        <v>13</v>
      </c>
      <c r="P43" s="186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182"/>
      <c r="Z43" s="182"/>
      <c r="AA43" s="182"/>
      <c r="AB43" s="194"/>
      <c r="AC43" s="194"/>
      <c r="AD43" s="194"/>
      <c r="AE43" s="194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</row>
    <row r="44" spans="1:254" ht="17.149999999999999" customHeight="1" x14ac:dyDescent="0.35">
      <c r="A44" s="61"/>
      <c r="B44" s="30"/>
      <c r="C44" s="30"/>
      <c r="D44" s="18"/>
      <c r="E44" s="2">
        <f t="shared" si="4"/>
        <v>0</v>
      </c>
      <c r="F44" s="238"/>
      <c r="G44" s="30">
        <f t="shared" si="5"/>
        <v>0</v>
      </c>
      <c r="H44" s="31"/>
      <c r="I44" s="3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31" t="s">
        <v>13</v>
      </c>
      <c r="P44" s="186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182"/>
      <c r="Z44" s="182"/>
      <c r="AA44" s="182"/>
      <c r="AB44" s="194"/>
      <c r="AC44" s="194"/>
      <c r="AD44" s="194"/>
      <c r="AE44" s="194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</row>
    <row r="45" spans="1:254" ht="17.149999999999999" customHeight="1" x14ac:dyDescent="0.35">
      <c r="A45" s="204"/>
      <c r="B45" s="2"/>
      <c r="C45" s="38"/>
      <c r="D45" s="2"/>
      <c r="E45" s="2">
        <f t="shared" si="4"/>
        <v>0</v>
      </c>
      <c r="F45" s="238"/>
      <c r="G45" s="30">
        <f t="shared" si="5"/>
        <v>0</v>
      </c>
      <c r="H45" s="31"/>
      <c r="I45" s="3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182"/>
      <c r="Z45" s="182"/>
      <c r="AA45" s="182"/>
      <c r="AB45" s="194"/>
      <c r="AC45" s="194"/>
      <c r="AD45" s="194"/>
      <c r="AE45" s="194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</row>
    <row r="46" spans="1:254" ht="14.5" customHeight="1" x14ac:dyDescent="0.35">
      <c r="A46" s="2"/>
      <c r="B46" s="2"/>
      <c r="C46" s="38"/>
      <c r="D46" s="2"/>
      <c r="E46" s="2">
        <f t="shared" si="4"/>
        <v>0</v>
      </c>
      <c r="F46" s="238"/>
      <c r="G46" s="30">
        <f t="shared" si="5"/>
        <v>0</v>
      </c>
      <c r="H46" s="31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31" t="s">
        <v>13</v>
      </c>
      <c r="P46" s="186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</row>
    <row r="47" spans="1:254" ht="14.5" customHeight="1" x14ac:dyDescent="0.35">
      <c r="A47" s="40"/>
      <c r="B47" s="40"/>
      <c r="C47" s="40"/>
      <c r="D47" s="41"/>
      <c r="E47" s="41"/>
      <c r="F47" s="41"/>
      <c r="G47" s="41"/>
      <c r="H47" s="65"/>
      <c r="I47" s="65"/>
      <c r="J47" s="65"/>
      <c r="K47" s="65"/>
      <c r="L47" s="65"/>
      <c r="M47" s="65"/>
      <c r="N47" s="65"/>
      <c r="O47" s="65"/>
      <c r="P47" s="65"/>
      <c r="Q47" s="62"/>
      <c r="R47" s="62"/>
      <c r="S47" s="62"/>
      <c r="T47" s="62"/>
      <c r="U47" s="62"/>
      <c r="V47" s="35"/>
      <c r="W47" s="35"/>
      <c r="X47" s="6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</row>
    <row r="48" spans="1:254" ht="14.5" customHeight="1" x14ac:dyDescent="0.35">
      <c r="A48" s="35"/>
      <c r="B48" s="35"/>
      <c r="C48" s="35"/>
      <c r="D48" s="21"/>
      <c r="E48" s="42" t="s">
        <v>16</v>
      </c>
      <c r="F48" s="42"/>
      <c r="G48" s="62"/>
      <c r="H48" s="62">
        <f t="shared" ref="H48:P48" si="6">SUM(H6:H46)</f>
        <v>0</v>
      </c>
      <c r="I48" s="62">
        <f t="shared" si="6"/>
        <v>34</v>
      </c>
      <c r="J48" s="62">
        <f t="shared" si="6"/>
        <v>16</v>
      </c>
      <c r="K48" s="62">
        <f t="shared" si="6"/>
        <v>46</v>
      </c>
      <c r="L48" s="62">
        <f t="shared" si="6"/>
        <v>16</v>
      </c>
      <c r="M48" s="62">
        <f t="shared" si="6"/>
        <v>46</v>
      </c>
      <c r="N48" s="62">
        <f t="shared" si="6"/>
        <v>291</v>
      </c>
      <c r="O48" s="62">
        <f t="shared" si="6"/>
        <v>16</v>
      </c>
      <c r="P48" s="62">
        <f t="shared" si="6"/>
        <v>97</v>
      </c>
      <c r="Q48" s="62"/>
      <c r="R48" s="62"/>
      <c r="S48" s="62"/>
      <c r="T48" s="62"/>
      <c r="U48" s="62"/>
      <c r="V48" s="35"/>
      <c r="W48" s="35"/>
      <c r="X48" s="6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</row>
  </sheetData>
  <sortState ref="B6:V42">
    <sortCondition descending="1" ref="E6:E42"/>
    <sortCondition ref="G6:G42"/>
  </sortState>
  <conditionalFormatting sqref="C6:C44">
    <cfRule type="cellIs" dxfId="79" priority="1" stopIfTrue="1" operator="lessThan">
      <formula>0</formula>
    </cfRule>
    <cfRule type="cellIs" dxfId="7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B102"/>
  <sheetViews>
    <sheetView defaultGridColor="0" colorId="13" workbookViewId="0">
      <selection activeCell="B84" sqref="B84"/>
    </sheetView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8" style="182" customWidth="1"/>
    <col min="7" max="7" width="6.453125" style="1" customWidth="1"/>
    <col min="8" max="8" width="10.81640625" style="1" hidden="1" customWidth="1"/>
    <col min="9" max="10" width="10.81640625" style="182" customWidth="1"/>
    <col min="11" max="12" width="9.7265625" style="182" customWidth="1"/>
    <col min="13" max="19" width="10.1796875" style="182" customWidth="1"/>
    <col min="20" max="24" width="10.81640625" style="182" customWidth="1"/>
    <col min="25" max="29" width="10.81640625" style="1" hidden="1" customWidth="1"/>
    <col min="30" max="31" width="11.453125" style="1" customWidth="1"/>
    <col min="32" max="236" width="10.81640625" style="1" customWidth="1"/>
  </cols>
  <sheetData>
    <row r="1" spans="1:34" s="171" customFormat="1" ht="17.149999999999999" customHeight="1" x14ac:dyDescent="0.35">
      <c r="A1" s="2"/>
      <c r="B1" s="2"/>
      <c r="C1" s="2"/>
      <c r="D1" s="3" t="s">
        <v>174</v>
      </c>
      <c r="E1" s="2"/>
      <c r="F1" s="2"/>
      <c r="G1" s="2"/>
      <c r="H1" s="4"/>
      <c r="I1" s="183">
        <v>45809</v>
      </c>
      <c r="J1" s="5">
        <v>45809</v>
      </c>
      <c r="K1" s="183">
        <v>45781</v>
      </c>
      <c r="L1" s="5">
        <v>45753</v>
      </c>
      <c r="M1" s="184">
        <v>45752</v>
      </c>
      <c r="N1" s="189">
        <v>45725</v>
      </c>
      <c r="O1" s="184">
        <v>45725</v>
      </c>
      <c r="P1" s="188">
        <v>45725</v>
      </c>
      <c r="Q1" s="183">
        <v>45724</v>
      </c>
      <c r="R1" s="189">
        <v>45718</v>
      </c>
      <c r="S1" s="183">
        <v>45710</v>
      </c>
      <c r="T1" s="188">
        <v>45669</v>
      </c>
      <c r="U1" s="183">
        <v>45633</v>
      </c>
      <c r="V1" s="5">
        <v>45634</v>
      </c>
      <c r="W1" s="183">
        <v>45627</v>
      </c>
      <c r="X1" s="5">
        <v>45627</v>
      </c>
      <c r="Y1" s="6"/>
      <c r="Z1" s="7"/>
      <c r="AA1" s="7"/>
      <c r="AB1" s="7"/>
      <c r="AC1" s="8"/>
      <c r="AD1" s="9"/>
      <c r="AE1" s="9"/>
      <c r="AF1" s="10"/>
      <c r="AG1" s="11"/>
      <c r="AH1" s="12"/>
    </row>
    <row r="2" spans="1:34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7" t="s">
        <v>1769</v>
      </c>
      <c r="K2" s="185" t="s">
        <v>1628</v>
      </c>
      <c r="L2" s="17" t="s">
        <v>1606</v>
      </c>
      <c r="M2" s="184" t="s">
        <v>218</v>
      </c>
      <c r="N2" s="189" t="s">
        <v>31</v>
      </c>
      <c r="O2" s="184" t="s">
        <v>31</v>
      </c>
      <c r="P2" s="189" t="s">
        <v>31</v>
      </c>
      <c r="Q2" s="184" t="s">
        <v>31</v>
      </c>
      <c r="R2" s="189" t="s">
        <v>1375</v>
      </c>
      <c r="S2" s="184" t="s">
        <v>1529</v>
      </c>
      <c r="T2" s="189" t="s">
        <v>253</v>
      </c>
      <c r="U2" s="184" t="s">
        <v>885</v>
      </c>
      <c r="V2" s="2" t="s">
        <v>31</v>
      </c>
      <c r="W2" s="184" t="s">
        <v>926</v>
      </c>
      <c r="X2" s="2" t="s">
        <v>926</v>
      </c>
      <c r="Y2" s="19"/>
      <c r="Z2" s="20"/>
      <c r="AA2" s="20"/>
      <c r="AB2" s="20"/>
      <c r="AC2" s="21"/>
      <c r="AD2" s="9"/>
      <c r="AE2" s="9"/>
      <c r="AF2" s="22"/>
      <c r="AG2" s="187"/>
      <c r="AH2" s="23"/>
    </row>
    <row r="3" spans="1:34" s="171" customFormat="1" ht="17.149999999999999" customHeight="1" x14ac:dyDescent="0.35">
      <c r="A3" s="2"/>
      <c r="B3" s="2"/>
      <c r="C3" s="2"/>
      <c r="D3" s="18" t="s">
        <v>1</v>
      </c>
      <c r="E3" s="18" t="s">
        <v>175</v>
      </c>
      <c r="F3" s="18"/>
      <c r="G3" s="2"/>
      <c r="H3" s="2"/>
      <c r="I3" s="185" t="s">
        <v>1849</v>
      </c>
      <c r="J3" s="2" t="s">
        <v>321</v>
      </c>
      <c r="K3" s="185" t="s">
        <v>1629</v>
      </c>
      <c r="L3" s="2" t="s">
        <v>321</v>
      </c>
      <c r="M3" s="185" t="s">
        <v>32</v>
      </c>
      <c r="N3" s="190">
        <v>33</v>
      </c>
      <c r="O3" s="185" t="s">
        <v>1492</v>
      </c>
      <c r="P3" s="190" t="s">
        <v>412</v>
      </c>
      <c r="Q3" s="185" t="s">
        <v>32</v>
      </c>
      <c r="R3" s="190" t="s">
        <v>251</v>
      </c>
      <c r="S3" s="185" t="s">
        <v>32</v>
      </c>
      <c r="T3" s="190" t="s">
        <v>412</v>
      </c>
      <c r="U3" s="185" t="s">
        <v>51</v>
      </c>
      <c r="V3" s="2" t="s">
        <v>32</v>
      </c>
      <c r="W3" s="185" t="s">
        <v>51</v>
      </c>
      <c r="X3" s="2" t="s">
        <v>32</v>
      </c>
      <c r="Y3" s="27"/>
      <c r="Z3" s="21"/>
      <c r="AA3" s="21"/>
      <c r="AB3" s="21"/>
      <c r="AC3" s="21"/>
      <c r="AD3" s="9"/>
      <c r="AE3" s="9"/>
      <c r="AF3" s="22"/>
      <c r="AG3" s="187"/>
      <c r="AH3" s="23"/>
    </row>
    <row r="4" spans="1:34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1305</v>
      </c>
      <c r="K4" s="185" t="s">
        <v>1015</v>
      </c>
      <c r="L4" s="2" t="s">
        <v>1015</v>
      </c>
      <c r="M4" s="185" t="s">
        <v>1296</v>
      </c>
      <c r="N4" s="190" t="s">
        <v>1015</v>
      </c>
      <c r="O4" s="185" t="s">
        <v>1015</v>
      </c>
      <c r="P4" s="190" t="s">
        <v>1015</v>
      </c>
      <c r="Q4" s="185" t="s">
        <v>1015</v>
      </c>
      <c r="R4" s="190" t="s">
        <v>1296</v>
      </c>
      <c r="S4" s="185" t="s">
        <v>1015</v>
      </c>
      <c r="T4" s="190" t="s">
        <v>1314</v>
      </c>
      <c r="U4" s="185" t="s">
        <v>1015</v>
      </c>
      <c r="V4" s="2" t="s">
        <v>1015</v>
      </c>
      <c r="W4" s="185" t="s">
        <v>1296</v>
      </c>
      <c r="X4" s="2" t="s">
        <v>1296</v>
      </c>
      <c r="Y4" s="27"/>
      <c r="Z4" s="21"/>
      <c r="AA4" s="21"/>
      <c r="AB4" s="21"/>
      <c r="AC4" s="21"/>
      <c r="AD4" s="9"/>
      <c r="AE4" s="9"/>
      <c r="AF4" s="22"/>
      <c r="AG4" s="187"/>
      <c r="AH4" s="23"/>
    </row>
    <row r="5" spans="1:34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85">
        <v>8</v>
      </c>
      <c r="J5" s="2">
        <v>18</v>
      </c>
      <c r="K5" s="185">
        <v>3</v>
      </c>
      <c r="L5" s="2">
        <v>2</v>
      </c>
      <c r="M5" s="185">
        <v>9</v>
      </c>
      <c r="N5" s="190">
        <v>2</v>
      </c>
      <c r="O5" s="185">
        <v>2</v>
      </c>
      <c r="P5" s="190">
        <v>2</v>
      </c>
      <c r="Q5" s="185">
        <v>8</v>
      </c>
      <c r="R5" s="190">
        <v>5</v>
      </c>
      <c r="S5" s="185">
        <v>3</v>
      </c>
      <c r="T5" s="190">
        <v>36</v>
      </c>
      <c r="U5" s="185">
        <v>7</v>
      </c>
      <c r="V5" s="2">
        <v>1</v>
      </c>
      <c r="W5" s="185">
        <v>1</v>
      </c>
      <c r="X5" s="2">
        <v>2</v>
      </c>
      <c r="Y5" s="28"/>
      <c r="Z5" s="29"/>
      <c r="AA5" s="29"/>
      <c r="AB5" s="29"/>
      <c r="AC5" s="29"/>
      <c r="AD5" s="9"/>
      <c r="AE5" s="9"/>
      <c r="AF5" s="22"/>
      <c r="AG5" s="187"/>
      <c r="AH5" s="23"/>
    </row>
    <row r="6" spans="1:34" s="171" customFormat="1" ht="17.149999999999999" customHeight="1" x14ac:dyDescent="0.35">
      <c r="A6" s="30">
        <v>1</v>
      </c>
      <c r="B6" s="30">
        <v>1</v>
      </c>
      <c r="C6" s="30">
        <f t="shared" ref="C6:C46" si="0">B6-A6</f>
        <v>0</v>
      </c>
      <c r="D6" s="18" t="s">
        <v>518</v>
      </c>
      <c r="E6" s="2">
        <f t="shared" ref="E6:E37" si="1">LARGE(H6:AC6,1)+LARGE(H6:AC6,2)+LARGE(H6:AC6,3)+LARGE(H6:AC6,4)+LARGE(H6:AC6,5)+F6</f>
        <v>70</v>
      </c>
      <c r="F6" s="239">
        <v>20</v>
      </c>
      <c r="G6" s="30">
        <f t="shared" ref="G6:G37" si="2">COUNT(H6:X6)</f>
        <v>3</v>
      </c>
      <c r="H6" s="31"/>
      <c r="I6" s="186">
        <v>10</v>
      </c>
      <c r="J6" s="31" t="s">
        <v>13</v>
      </c>
      <c r="K6" s="186" t="s">
        <v>13</v>
      </c>
      <c r="L6" s="31" t="s">
        <v>13</v>
      </c>
      <c r="M6" s="186">
        <v>10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191">
        <v>30</v>
      </c>
      <c r="U6" s="186" t="s">
        <v>13</v>
      </c>
      <c r="V6" s="31" t="s">
        <v>13</v>
      </c>
      <c r="W6" s="186" t="s">
        <v>13</v>
      </c>
      <c r="X6" s="31" t="s">
        <v>13</v>
      </c>
      <c r="Y6" s="33">
        <v>0</v>
      </c>
      <c r="Z6" s="34">
        <v>0</v>
      </c>
      <c r="AA6" s="34">
        <v>0</v>
      </c>
      <c r="AB6" s="34">
        <v>0</v>
      </c>
      <c r="AC6" s="34">
        <v>0</v>
      </c>
      <c r="AD6" s="35"/>
      <c r="AE6" s="35"/>
      <c r="AF6" s="22"/>
      <c r="AG6" s="187"/>
      <c r="AH6" s="23"/>
    </row>
    <row r="7" spans="1:34" s="171" customFormat="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397</v>
      </c>
      <c r="E7" s="2">
        <f t="shared" si="1"/>
        <v>43</v>
      </c>
      <c r="F7" s="239">
        <v>20</v>
      </c>
      <c r="G7" s="30">
        <f t="shared" si="2"/>
        <v>1</v>
      </c>
      <c r="H7" s="31"/>
      <c r="I7" s="186" t="s">
        <v>13</v>
      </c>
      <c r="J7" s="31" t="s">
        <v>13</v>
      </c>
      <c r="K7" s="186" t="s">
        <v>13</v>
      </c>
      <c r="L7" s="3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>
        <v>23</v>
      </c>
      <c r="U7" s="186" t="s">
        <v>13</v>
      </c>
      <c r="V7" s="31" t="s">
        <v>13</v>
      </c>
      <c r="W7" s="186" t="s">
        <v>13</v>
      </c>
      <c r="X7" s="31" t="s">
        <v>13</v>
      </c>
      <c r="Y7" s="36">
        <v>0</v>
      </c>
      <c r="Z7" s="37">
        <v>0</v>
      </c>
      <c r="AA7" s="37">
        <v>0</v>
      </c>
      <c r="AB7" s="37">
        <v>0</v>
      </c>
      <c r="AC7" s="37">
        <v>0</v>
      </c>
      <c r="AD7" s="35"/>
      <c r="AE7" s="35"/>
      <c r="AF7" s="22"/>
      <c r="AG7" s="187"/>
      <c r="AH7" s="23"/>
    </row>
    <row r="8" spans="1:34" s="171" customFormat="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176</v>
      </c>
      <c r="E8" s="2">
        <f t="shared" si="1"/>
        <v>43</v>
      </c>
      <c r="F8" s="238"/>
      <c r="G8" s="30">
        <f t="shared" si="2"/>
        <v>1</v>
      </c>
      <c r="H8" s="31"/>
      <c r="I8" s="186" t="s">
        <v>13</v>
      </c>
      <c r="J8" s="3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>
        <v>43</v>
      </c>
      <c r="U8" s="186" t="s">
        <v>13</v>
      </c>
      <c r="V8" s="31" t="s">
        <v>13</v>
      </c>
      <c r="W8" s="186" t="s">
        <v>13</v>
      </c>
      <c r="X8" s="31" t="s">
        <v>13</v>
      </c>
      <c r="Y8" s="36">
        <v>0</v>
      </c>
      <c r="Z8" s="37">
        <v>0</v>
      </c>
      <c r="AA8" s="37">
        <v>0</v>
      </c>
      <c r="AB8" s="37">
        <v>0</v>
      </c>
      <c r="AC8" s="37">
        <v>0</v>
      </c>
      <c r="AD8" s="35"/>
      <c r="AE8" s="35"/>
      <c r="AF8" s="22"/>
      <c r="AG8" s="187"/>
      <c r="AH8" s="23"/>
    </row>
    <row r="9" spans="1:34" s="171" customFormat="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238</v>
      </c>
      <c r="E9" s="2">
        <f t="shared" si="1"/>
        <v>40</v>
      </c>
      <c r="F9" s="239">
        <v>20</v>
      </c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3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>
        <v>14</v>
      </c>
      <c r="U9" s="186">
        <v>6</v>
      </c>
      <c r="V9" s="31" t="s">
        <v>13</v>
      </c>
      <c r="W9" s="186" t="s">
        <v>13</v>
      </c>
      <c r="X9" s="31" t="s">
        <v>13</v>
      </c>
      <c r="Y9" s="36">
        <v>0</v>
      </c>
      <c r="Z9" s="37">
        <v>0</v>
      </c>
      <c r="AA9" s="37">
        <v>0</v>
      </c>
      <c r="AB9" s="37">
        <v>0</v>
      </c>
      <c r="AC9" s="37">
        <v>0</v>
      </c>
      <c r="AD9" s="35"/>
      <c r="AE9" s="35"/>
      <c r="AF9" s="22"/>
      <c r="AG9" s="187"/>
      <c r="AH9" s="23"/>
    </row>
    <row r="10" spans="1:34" s="171" customFormat="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1020</v>
      </c>
      <c r="E10" s="2">
        <f t="shared" si="1"/>
        <v>38</v>
      </c>
      <c r="F10" s="238"/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>
        <v>38</v>
      </c>
      <c r="U10" s="186" t="s">
        <v>13</v>
      </c>
      <c r="V10" s="31" t="s">
        <v>13</v>
      </c>
      <c r="W10" s="186" t="s">
        <v>13</v>
      </c>
      <c r="X10" s="31" t="s">
        <v>13</v>
      </c>
      <c r="Y10" s="36">
        <v>0</v>
      </c>
      <c r="Z10" s="37">
        <v>0</v>
      </c>
      <c r="AA10" s="37">
        <v>0</v>
      </c>
      <c r="AB10" s="37">
        <v>0</v>
      </c>
      <c r="AC10" s="37">
        <v>0</v>
      </c>
      <c r="AD10" s="35"/>
      <c r="AE10" s="35"/>
      <c r="AF10" s="22"/>
      <c r="AG10" s="187"/>
      <c r="AH10" s="23"/>
    </row>
    <row r="11" spans="1:34" s="171" customFormat="1" ht="17.149999999999999" customHeight="1" x14ac:dyDescent="0.35">
      <c r="A11" s="30">
        <v>6</v>
      </c>
      <c r="B11" s="30">
        <v>9</v>
      </c>
      <c r="C11" s="30">
        <f t="shared" si="0"/>
        <v>3</v>
      </c>
      <c r="D11" s="18" t="s">
        <v>173</v>
      </c>
      <c r="E11" s="2">
        <f t="shared" si="1"/>
        <v>36</v>
      </c>
      <c r="F11" s="238">
        <v>20</v>
      </c>
      <c r="G11" s="30">
        <f t="shared" si="2"/>
        <v>2</v>
      </c>
      <c r="H11" s="31"/>
      <c r="I11" s="186">
        <v>8</v>
      </c>
      <c r="J11" s="31" t="s">
        <v>13</v>
      </c>
      <c r="K11" s="186" t="s">
        <v>13</v>
      </c>
      <c r="L11" s="31" t="s">
        <v>13</v>
      </c>
      <c r="M11" s="186">
        <v>8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31" t="s">
        <v>13</v>
      </c>
      <c r="W11" s="186" t="s">
        <v>13</v>
      </c>
      <c r="X11" s="31" t="s">
        <v>13</v>
      </c>
      <c r="Y11" s="36">
        <v>0</v>
      </c>
      <c r="Z11" s="37">
        <v>0</v>
      </c>
      <c r="AA11" s="37">
        <v>0</v>
      </c>
      <c r="AB11" s="37">
        <v>0</v>
      </c>
      <c r="AC11" s="37">
        <v>0</v>
      </c>
      <c r="AD11" s="35"/>
      <c r="AE11" s="35"/>
      <c r="AF11" s="22"/>
      <c r="AG11" s="187"/>
      <c r="AH11" s="23"/>
    </row>
    <row r="12" spans="1:34" s="171" customFormat="1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603</v>
      </c>
      <c r="E12" s="2">
        <f t="shared" si="1"/>
        <v>34</v>
      </c>
      <c r="F12" s="239"/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>
        <v>34</v>
      </c>
      <c r="U12" s="186" t="s">
        <v>13</v>
      </c>
      <c r="V12" s="31" t="s">
        <v>13</v>
      </c>
      <c r="W12" s="186" t="s">
        <v>13</v>
      </c>
      <c r="X12" s="31" t="s">
        <v>13</v>
      </c>
      <c r="Y12" s="36">
        <v>0</v>
      </c>
      <c r="Z12" s="37">
        <v>0</v>
      </c>
      <c r="AA12" s="37">
        <v>0</v>
      </c>
      <c r="AB12" s="37">
        <v>0</v>
      </c>
      <c r="AC12" s="37">
        <v>0</v>
      </c>
      <c r="AD12" s="35"/>
      <c r="AE12" s="35"/>
      <c r="AF12" s="22"/>
      <c r="AG12" s="187"/>
      <c r="AH12" s="23"/>
    </row>
    <row r="13" spans="1:34" s="171" customFormat="1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763</v>
      </c>
      <c r="E13" s="2">
        <f t="shared" si="1"/>
        <v>34</v>
      </c>
      <c r="F13" s="238">
        <v>20</v>
      </c>
      <c r="G13" s="30">
        <f t="shared" si="2"/>
        <v>3</v>
      </c>
      <c r="H13" s="31"/>
      <c r="I13" s="186" t="s">
        <v>13</v>
      </c>
      <c r="J13" s="31" t="s">
        <v>13</v>
      </c>
      <c r="K13" s="186" t="s">
        <v>13</v>
      </c>
      <c r="L13" s="31" t="s">
        <v>13</v>
      </c>
      <c r="M13" s="186">
        <v>4</v>
      </c>
      <c r="N13" s="191" t="s">
        <v>13</v>
      </c>
      <c r="O13" s="186">
        <v>6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>
        <v>4</v>
      </c>
      <c r="V13" s="31" t="s">
        <v>13</v>
      </c>
      <c r="W13" s="186" t="s">
        <v>13</v>
      </c>
      <c r="X13" s="31" t="s">
        <v>13</v>
      </c>
      <c r="Y13" s="36">
        <v>0</v>
      </c>
      <c r="Z13" s="37">
        <v>0</v>
      </c>
      <c r="AA13" s="37">
        <v>0</v>
      </c>
      <c r="AB13" s="37">
        <v>0</v>
      </c>
      <c r="AC13" s="37">
        <v>0</v>
      </c>
      <c r="AD13" s="35"/>
      <c r="AE13" s="35"/>
      <c r="AF13" s="22"/>
      <c r="AG13" s="187"/>
      <c r="AH13" s="23"/>
    </row>
    <row r="14" spans="1:34" s="171" customFormat="1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767</v>
      </c>
      <c r="E14" s="2">
        <f t="shared" si="1"/>
        <v>30</v>
      </c>
      <c r="F14" s="239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31" t="s">
        <v>13</v>
      </c>
      <c r="W14" s="186" t="s">
        <v>13</v>
      </c>
      <c r="X14" s="31">
        <v>10</v>
      </c>
      <c r="Y14" s="36">
        <v>0</v>
      </c>
      <c r="Z14" s="37">
        <v>0</v>
      </c>
      <c r="AA14" s="37">
        <v>0</v>
      </c>
      <c r="AB14" s="37">
        <v>0</v>
      </c>
      <c r="AC14" s="37">
        <v>0</v>
      </c>
      <c r="AD14" s="35"/>
      <c r="AE14" s="35"/>
      <c r="AF14" s="22"/>
      <c r="AG14" s="187"/>
      <c r="AH14" s="23"/>
    </row>
    <row r="15" spans="1:34" s="171" customFormat="1" ht="17.149999999999999" customHeight="1" x14ac:dyDescent="0.35">
      <c r="A15" s="30">
        <v>10</v>
      </c>
      <c r="B15" s="30">
        <v>18</v>
      </c>
      <c r="C15" s="30">
        <f t="shared" si="0"/>
        <v>8</v>
      </c>
      <c r="D15" s="18" t="s">
        <v>1256</v>
      </c>
      <c r="E15" s="2">
        <f t="shared" si="1"/>
        <v>28</v>
      </c>
      <c r="F15" s="238">
        <v>20</v>
      </c>
      <c r="G15" s="30">
        <f t="shared" si="2"/>
        <v>1</v>
      </c>
      <c r="H15" s="31"/>
      <c r="I15" s="186" t="s">
        <v>13</v>
      </c>
      <c r="J15" s="31">
        <v>8</v>
      </c>
      <c r="K15" s="186" t="s">
        <v>13</v>
      </c>
      <c r="L15" s="3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31" t="s">
        <v>13</v>
      </c>
      <c r="W15" s="186" t="s">
        <v>13</v>
      </c>
      <c r="X15" s="31" t="s">
        <v>13</v>
      </c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5"/>
      <c r="AE15" s="35"/>
      <c r="AF15" s="22"/>
      <c r="AG15" s="187"/>
      <c r="AH15" s="23"/>
    </row>
    <row r="16" spans="1:34" s="171" customFormat="1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797</v>
      </c>
      <c r="E16" s="2">
        <f t="shared" si="1"/>
        <v>26</v>
      </c>
      <c r="F16" s="239">
        <v>20</v>
      </c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31" t="s">
        <v>13</v>
      </c>
      <c r="M16" s="186">
        <v>6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31" t="s">
        <v>13</v>
      </c>
      <c r="W16" s="186" t="s">
        <v>13</v>
      </c>
      <c r="X16" s="31" t="s">
        <v>13</v>
      </c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5"/>
      <c r="AE16" s="35"/>
      <c r="AF16" s="22"/>
      <c r="AG16" s="187"/>
      <c r="AH16" s="23"/>
    </row>
    <row r="17" spans="1:34" s="171" customFormat="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233</v>
      </c>
      <c r="E17" s="2">
        <f t="shared" si="1"/>
        <v>26</v>
      </c>
      <c r="F17" s="239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>
        <v>26</v>
      </c>
      <c r="U17" s="186" t="s">
        <v>13</v>
      </c>
      <c r="V17" s="31" t="s">
        <v>13</v>
      </c>
      <c r="W17" s="186" t="s">
        <v>13</v>
      </c>
      <c r="X17" s="31" t="s">
        <v>13</v>
      </c>
      <c r="Y17" s="36">
        <v>0</v>
      </c>
      <c r="Z17" s="37">
        <v>0</v>
      </c>
      <c r="AA17" s="37">
        <v>0</v>
      </c>
      <c r="AB17" s="37">
        <v>0</v>
      </c>
      <c r="AC17" s="37">
        <v>0</v>
      </c>
      <c r="AD17" s="35"/>
      <c r="AE17" s="35"/>
      <c r="AF17" s="22"/>
      <c r="AG17" s="187"/>
      <c r="AH17" s="23"/>
    </row>
    <row r="18" spans="1:34" s="171" customFormat="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766</v>
      </c>
      <c r="E18" s="2">
        <f t="shared" si="1"/>
        <v>26</v>
      </c>
      <c r="F18" s="239">
        <v>20</v>
      </c>
      <c r="G18" s="30">
        <f t="shared" si="2"/>
        <v>2</v>
      </c>
      <c r="H18" s="31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>
        <v>3</v>
      </c>
      <c r="S18" s="186" t="s">
        <v>13</v>
      </c>
      <c r="T18" s="191" t="s">
        <v>13</v>
      </c>
      <c r="U18" s="186" t="s">
        <v>13</v>
      </c>
      <c r="V18" s="31">
        <v>3</v>
      </c>
      <c r="W18" s="186" t="s">
        <v>13</v>
      </c>
      <c r="X18" s="31" t="s">
        <v>13</v>
      </c>
      <c r="Y18" s="36">
        <v>0</v>
      </c>
      <c r="Z18" s="37">
        <v>0</v>
      </c>
      <c r="AA18" s="37">
        <v>0</v>
      </c>
      <c r="AB18" s="37">
        <v>0</v>
      </c>
      <c r="AC18" s="37">
        <v>0</v>
      </c>
      <c r="AD18" s="35"/>
      <c r="AE18" s="35"/>
      <c r="AF18" s="22"/>
      <c r="AG18" s="187"/>
      <c r="AH18" s="23"/>
    </row>
    <row r="19" spans="1:34" s="171" customFormat="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1263</v>
      </c>
      <c r="E19" s="2">
        <f t="shared" si="1"/>
        <v>26</v>
      </c>
      <c r="F19" s="239">
        <v>20</v>
      </c>
      <c r="G19" s="30">
        <f t="shared" si="2"/>
        <v>2</v>
      </c>
      <c r="H19" s="31"/>
      <c r="I19" s="186" t="s">
        <v>13</v>
      </c>
      <c r="J19" s="31" t="s">
        <v>13</v>
      </c>
      <c r="K19" s="186" t="s">
        <v>13</v>
      </c>
      <c r="L19" s="31" t="s">
        <v>13</v>
      </c>
      <c r="M19" s="186">
        <v>2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>
        <v>4</v>
      </c>
      <c r="U19" s="186" t="s">
        <v>13</v>
      </c>
      <c r="V19" s="31" t="s">
        <v>13</v>
      </c>
      <c r="W19" s="186" t="s">
        <v>13</v>
      </c>
      <c r="X19" s="31" t="s">
        <v>13</v>
      </c>
      <c r="Y19" s="36">
        <v>0</v>
      </c>
      <c r="Z19" s="37">
        <v>0</v>
      </c>
      <c r="AA19" s="37">
        <v>0</v>
      </c>
      <c r="AB19" s="37">
        <v>0</v>
      </c>
      <c r="AC19" s="37">
        <v>0</v>
      </c>
      <c r="AD19" s="35"/>
      <c r="AE19" s="35"/>
      <c r="AF19" s="22"/>
      <c r="AG19" s="187"/>
      <c r="AH19" s="23"/>
    </row>
    <row r="20" spans="1:34" s="171" customFormat="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840</v>
      </c>
      <c r="E20" s="2">
        <f t="shared" si="1"/>
        <v>23</v>
      </c>
      <c r="F20" s="239">
        <v>20</v>
      </c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>
        <v>3</v>
      </c>
      <c r="V20" s="31" t="s">
        <v>13</v>
      </c>
      <c r="W20" s="186" t="s">
        <v>13</v>
      </c>
      <c r="X20" s="31" t="s">
        <v>13</v>
      </c>
      <c r="Y20" s="36">
        <v>0</v>
      </c>
      <c r="Z20" s="37">
        <v>0</v>
      </c>
      <c r="AA20" s="37">
        <v>0</v>
      </c>
      <c r="AB20" s="37">
        <v>0</v>
      </c>
      <c r="AC20" s="37">
        <v>0</v>
      </c>
      <c r="AD20" s="35"/>
      <c r="AE20" s="35"/>
      <c r="AF20" s="22"/>
      <c r="AG20" s="187"/>
      <c r="AH20" s="23"/>
    </row>
    <row r="21" spans="1:34" s="171" customFormat="1" ht="17.149999999999999" customHeight="1" x14ac:dyDescent="0.35">
      <c r="A21" s="30">
        <v>16</v>
      </c>
      <c r="B21" s="30">
        <v>17</v>
      </c>
      <c r="C21" s="30">
        <f t="shared" si="0"/>
        <v>1</v>
      </c>
      <c r="D21" s="18" t="s">
        <v>314</v>
      </c>
      <c r="E21" s="2">
        <f t="shared" si="1"/>
        <v>23</v>
      </c>
      <c r="F21" s="239">
        <v>20</v>
      </c>
      <c r="G21" s="30">
        <f t="shared" si="2"/>
        <v>1</v>
      </c>
      <c r="H21" s="31"/>
      <c r="I21" s="186">
        <v>3</v>
      </c>
      <c r="J21" s="31" t="s">
        <v>13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31" t="s">
        <v>13</v>
      </c>
      <c r="W21" s="186" t="s">
        <v>13</v>
      </c>
      <c r="X21" s="31" t="s">
        <v>13</v>
      </c>
      <c r="Y21" s="36">
        <v>0</v>
      </c>
      <c r="Z21" s="37">
        <v>0</v>
      </c>
      <c r="AA21" s="37">
        <v>0</v>
      </c>
      <c r="AB21" s="37">
        <v>0</v>
      </c>
      <c r="AC21" s="37">
        <v>0</v>
      </c>
      <c r="AD21" s="35"/>
      <c r="AE21" s="35"/>
      <c r="AF21" s="22"/>
      <c r="AG21" s="187"/>
      <c r="AH21" s="23"/>
    </row>
    <row r="22" spans="1:34" s="171" customFormat="1" ht="17.149999999999999" customHeight="1" x14ac:dyDescent="0.35">
      <c r="A22" s="30">
        <v>17</v>
      </c>
      <c r="B22" s="30">
        <v>26</v>
      </c>
      <c r="C22" s="30">
        <f t="shared" si="0"/>
        <v>9</v>
      </c>
      <c r="D22" s="18" t="s">
        <v>715</v>
      </c>
      <c r="E22" s="2">
        <f t="shared" si="1"/>
        <v>23</v>
      </c>
      <c r="F22" s="239">
        <v>20</v>
      </c>
      <c r="G22" s="30">
        <f t="shared" si="2"/>
        <v>1</v>
      </c>
      <c r="H22" s="31"/>
      <c r="I22" s="186" t="s">
        <v>13</v>
      </c>
      <c r="J22" s="31">
        <v>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31" t="s">
        <v>13</v>
      </c>
      <c r="W22" s="186" t="s">
        <v>13</v>
      </c>
      <c r="X22" s="31" t="s">
        <v>13</v>
      </c>
      <c r="Y22" s="36">
        <v>0</v>
      </c>
      <c r="Z22" s="37">
        <v>0</v>
      </c>
      <c r="AA22" s="37">
        <v>0</v>
      </c>
      <c r="AB22" s="37">
        <v>0</v>
      </c>
      <c r="AC22" s="37">
        <v>0</v>
      </c>
      <c r="AD22" s="35"/>
      <c r="AE22" s="35"/>
      <c r="AF22" s="22"/>
      <c r="AG22" s="187"/>
      <c r="AH22" s="23"/>
    </row>
    <row r="23" spans="1:34" s="171" customFormat="1" ht="17.149999999999999" customHeight="1" x14ac:dyDescent="0.35">
      <c r="A23" s="30">
        <v>18</v>
      </c>
      <c r="B23" s="30">
        <v>16</v>
      </c>
      <c r="C23" s="30">
        <f t="shared" si="0"/>
        <v>-2</v>
      </c>
      <c r="D23" s="18" t="s">
        <v>315</v>
      </c>
      <c r="E23" s="2">
        <f t="shared" si="1"/>
        <v>23</v>
      </c>
      <c r="F23" s="239">
        <v>20</v>
      </c>
      <c r="G23" s="30">
        <f t="shared" si="2"/>
        <v>2</v>
      </c>
      <c r="H23" s="31"/>
      <c r="I23" s="186">
        <v>2</v>
      </c>
      <c r="J23" s="31" t="s">
        <v>13</v>
      </c>
      <c r="K23" s="186" t="s">
        <v>13</v>
      </c>
      <c r="L23" s="31" t="s">
        <v>13</v>
      </c>
      <c r="M23" s="186">
        <v>1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31" t="s">
        <v>13</v>
      </c>
      <c r="W23" s="186" t="s">
        <v>13</v>
      </c>
      <c r="X23" s="31" t="s">
        <v>13</v>
      </c>
      <c r="Y23" s="36">
        <v>0</v>
      </c>
      <c r="Z23" s="37">
        <v>0</v>
      </c>
      <c r="AA23" s="37">
        <v>0</v>
      </c>
      <c r="AB23" s="37">
        <v>0</v>
      </c>
      <c r="AC23" s="37">
        <v>0</v>
      </c>
      <c r="AD23" s="35"/>
      <c r="AE23" s="35"/>
      <c r="AF23" s="22"/>
      <c r="AG23" s="187"/>
      <c r="AH23" s="23"/>
    </row>
    <row r="24" spans="1:34" s="171" customFormat="1" ht="17.149999999999999" customHeight="1" x14ac:dyDescent="0.35">
      <c r="A24" s="30">
        <v>19</v>
      </c>
      <c r="B24" s="30">
        <v>15</v>
      </c>
      <c r="C24" s="30">
        <f t="shared" si="0"/>
        <v>-4</v>
      </c>
      <c r="D24" s="18" t="s">
        <v>655</v>
      </c>
      <c r="E24" s="2">
        <f t="shared" si="1"/>
        <v>22</v>
      </c>
      <c r="F24" s="238">
        <v>20</v>
      </c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>
        <v>2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31" t="s">
        <v>13</v>
      </c>
      <c r="W24" s="186" t="s">
        <v>13</v>
      </c>
      <c r="X24" s="31" t="s">
        <v>13</v>
      </c>
      <c r="Y24" s="36">
        <v>0</v>
      </c>
      <c r="Z24" s="37">
        <v>0</v>
      </c>
      <c r="AA24" s="37">
        <v>0</v>
      </c>
      <c r="AB24" s="37">
        <v>0</v>
      </c>
      <c r="AC24" s="37">
        <v>0</v>
      </c>
      <c r="AD24" s="35"/>
      <c r="AE24" s="35"/>
      <c r="AF24" s="22"/>
      <c r="AG24" s="187"/>
      <c r="AH24" s="23"/>
    </row>
    <row r="25" spans="1:34" s="171" customFormat="1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316</v>
      </c>
      <c r="E25" s="2">
        <f t="shared" si="1"/>
        <v>20</v>
      </c>
      <c r="F25" s="239">
        <v>20</v>
      </c>
      <c r="G25" s="30">
        <f t="shared" si="2"/>
        <v>0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31" t="s">
        <v>13</v>
      </c>
      <c r="W25" s="186" t="s">
        <v>13</v>
      </c>
      <c r="X25" s="31" t="s">
        <v>13</v>
      </c>
      <c r="Y25" s="36">
        <v>0</v>
      </c>
      <c r="Z25" s="37">
        <v>0</v>
      </c>
      <c r="AA25" s="37">
        <v>0</v>
      </c>
      <c r="AB25" s="37">
        <v>0</v>
      </c>
      <c r="AC25" s="37">
        <v>0</v>
      </c>
      <c r="AD25" s="35"/>
      <c r="AE25" s="35"/>
      <c r="AF25" s="22"/>
      <c r="AG25" s="187"/>
      <c r="AH25" s="23"/>
    </row>
    <row r="26" spans="1:34" s="171" customFormat="1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704</v>
      </c>
      <c r="E26" s="2">
        <f t="shared" si="1"/>
        <v>20</v>
      </c>
      <c r="F26" s="239">
        <v>20</v>
      </c>
      <c r="G26" s="30">
        <f t="shared" si="2"/>
        <v>0</v>
      </c>
      <c r="H26" s="31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31" t="s">
        <v>13</v>
      </c>
      <c r="W26" s="186" t="s">
        <v>13</v>
      </c>
      <c r="X26" s="31" t="s">
        <v>13</v>
      </c>
      <c r="Y26" s="36">
        <v>0</v>
      </c>
      <c r="Z26" s="37">
        <v>0</v>
      </c>
      <c r="AA26" s="37">
        <v>0</v>
      </c>
      <c r="AB26" s="37">
        <v>0</v>
      </c>
      <c r="AC26" s="37">
        <v>0</v>
      </c>
      <c r="AD26" s="35"/>
      <c r="AE26" s="35"/>
      <c r="AF26" s="22"/>
      <c r="AG26" s="187"/>
      <c r="AH26" s="23"/>
    </row>
    <row r="27" spans="1:34" s="171" customFormat="1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673</v>
      </c>
      <c r="E27" s="2">
        <f t="shared" si="1"/>
        <v>20</v>
      </c>
      <c r="F27" s="238">
        <v>20</v>
      </c>
      <c r="G27" s="30">
        <f t="shared" si="2"/>
        <v>0</v>
      </c>
      <c r="H27" s="31"/>
      <c r="I27" s="186" t="s">
        <v>13</v>
      </c>
      <c r="J27" s="3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31" t="s">
        <v>13</v>
      </c>
      <c r="W27" s="186" t="s">
        <v>13</v>
      </c>
      <c r="X27" s="31" t="s">
        <v>13</v>
      </c>
      <c r="Y27" s="36">
        <v>0</v>
      </c>
      <c r="Z27" s="37">
        <v>0</v>
      </c>
      <c r="AA27" s="37">
        <v>0</v>
      </c>
      <c r="AB27" s="37">
        <v>0</v>
      </c>
      <c r="AC27" s="37">
        <v>0</v>
      </c>
      <c r="AD27" s="35"/>
      <c r="AE27" s="35"/>
      <c r="AF27" s="22"/>
      <c r="AG27" s="187"/>
      <c r="AH27" s="23"/>
    </row>
    <row r="28" spans="1:34" s="171" customFormat="1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519</v>
      </c>
      <c r="E28" s="2">
        <f t="shared" si="1"/>
        <v>20</v>
      </c>
      <c r="F28" s="238">
        <v>20</v>
      </c>
      <c r="G28" s="30">
        <f t="shared" si="2"/>
        <v>0</v>
      </c>
      <c r="H28" s="31"/>
      <c r="I28" s="186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31" t="s">
        <v>13</v>
      </c>
      <c r="W28" s="186" t="s">
        <v>13</v>
      </c>
      <c r="X28" s="31" t="s">
        <v>13</v>
      </c>
      <c r="Y28" s="36">
        <v>0</v>
      </c>
      <c r="Z28" s="37">
        <v>0</v>
      </c>
      <c r="AA28" s="37">
        <v>0</v>
      </c>
      <c r="AB28" s="37">
        <v>0</v>
      </c>
      <c r="AC28" s="37">
        <v>0</v>
      </c>
      <c r="AD28" s="35"/>
      <c r="AE28" s="35"/>
      <c r="AF28" s="22"/>
      <c r="AG28" s="187"/>
      <c r="AH28" s="23"/>
    </row>
    <row r="29" spans="1:34" s="171" customFormat="1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703</v>
      </c>
      <c r="E29" s="2">
        <f t="shared" si="1"/>
        <v>20</v>
      </c>
      <c r="F29" s="239">
        <v>20</v>
      </c>
      <c r="G29" s="30">
        <f t="shared" si="2"/>
        <v>0</v>
      </c>
      <c r="H29" s="31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31" t="s">
        <v>13</v>
      </c>
      <c r="W29" s="186" t="s">
        <v>13</v>
      </c>
      <c r="X29" s="31" t="s">
        <v>13</v>
      </c>
      <c r="Y29" s="36">
        <v>0</v>
      </c>
      <c r="Z29" s="37">
        <v>0</v>
      </c>
      <c r="AA29" s="37">
        <v>0</v>
      </c>
      <c r="AB29" s="37">
        <v>0</v>
      </c>
      <c r="AC29" s="37">
        <v>0</v>
      </c>
      <c r="AD29" s="35"/>
      <c r="AE29" s="35"/>
      <c r="AF29" s="22"/>
      <c r="AG29" s="187"/>
      <c r="AH29" s="23"/>
    </row>
    <row r="30" spans="1:34" s="171" customFormat="1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439</v>
      </c>
      <c r="E30" s="2">
        <f t="shared" si="1"/>
        <v>20</v>
      </c>
      <c r="F30" s="239">
        <v>20</v>
      </c>
      <c r="G30" s="30">
        <f t="shared" si="2"/>
        <v>0</v>
      </c>
      <c r="H30" s="31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31" t="s">
        <v>13</v>
      </c>
      <c r="W30" s="186" t="s">
        <v>13</v>
      </c>
      <c r="X30" s="31" t="s">
        <v>13</v>
      </c>
      <c r="Y30" s="36">
        <v>0</v>
      </c>
      <c r="Z30" s="37">
        <v>0</v>
      </c>
      <c r="AA30" s="37">
        <v>0</v>
      </c>
      <c r="AB30" s="37">
        <v>0</v>
      </c>
      <c r="AC30" s="37">
        <v>0</v>
      </c>
      <c r="AD30" s="35"/>
      <c r="AE30" s="35"/>
      <c r="AF30" s="22"/>
      <c r="AG30" s="187"/>
      <c r="AH30" s="23"/>
    </row>
    <row r="31" spans="1:34" s="171" customFormat="1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656</v>
      </c>
      <c r="E31" s="2">
        <f t="shared" si="1"/>
        <v>20</v>
      </c>
      <c r="F31" s="238">
        <v>20</v>
      </c>
      <c r="G31" s="30">
        <f t="shared" si="2"/>
        <v>0</v>
      </c>
      <c r="H31" s="31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31" t="s">
        <v>13</v>
      </c>
      <c r="W31" s="186" t="s">
        <v>13</v>
      </c>
      <c r="X31" s="31" t="s">
        <v>13</v>
      </c>
      <c r="Y31" s="36">
        <v>0</v>
      </c>
      <c r="Z31" s="37">
        <v>0</v>
      </c>
      <c r="AA31" s="37">
        <v>0</v>
      </c>
      <c r="AB31" s="37">
        <v>0</v>
      </c>
      <c r="AC31" s="37">
        <v>0</v>
      </c>
      <c r="AD31" s="35"/>
      <c r="AE31" s="35"/>
      <c r="AF31" s="22"/>
      <c r="AG31" s="187"/>
      <c r="AH31" s="23"/>
    </row>
    <row r="32" spans="1:34" s="171" customFormat="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1257</v>
      </c>
      <c r="E32" s="2">
        <f t="shared" si="1"/>
        <v>20</v>
      </c>
      <c r="F32" s="239">
        <v>20</v>
      </c>
      <c r="G32" s="30">
        <f t="shared" si="2"/>
        <v>0</v>
      </c>
      <c r="H32" s="31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31" t="s">
        <v>13</v>
      </c>
      <c r="W32" s="186" t="s">
        <v>13</v>
      </c>
      <c r="X32" s="31" t="s">
        <v>13</v>
      </c>
      <c r="Y32" s="36">
        <v>0</v>
      </c>
      <c r="Z32" s="37">
        <v>0</v>
      </c>
      <c r="AA32" s="37">
        <v>0</v>
      </c>
      <c r="AB32" s="37">
        <v>0</v>
      </c>
      <c r="AC32" s="37">
        <v>0</v>
      </c>
      <c r="AD32" s="35"/>
      <c r="AE32" s="35"/>
      <c r="AF32" s="22"/>
      <c r="AG32" s="187"/>
      <c r="AH32" s="23"/>
    </row>
    <row r="33" spans="1:34" s="171" customFormat="1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1258</v>
      </c>
      <c r="E33" s="2">
        <f t="shared" si="1"/>
        <v>20</v>
      </c>
      <c r="F33" s="239">
        <v>20</v>
      </c>
      <c r="G33" s="30">
        <f t="shared" si="2"/>
        <v>0</v>
      </c>
      <c r="H33" s="31"/>
      <c r="I33" s="186" t="s">
        <v>13</v>
      </c>
      <c r="J33" s="3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31" t="s">
        <v>13</v>
      </c>
      <c r="W33" s="186" t="s">
        <v>13</v>
      </c>
      <c r="X33" s="31" t="s">
        <v>13</v>
      </c>
      <c r="Y33" s="36">
        <v>0</v>
      </c>
      <c r="Z33" s="37">
        <v>0</v>
      </c>
      <c r="AA33" s="37">
        <v>0</v>
      </c>
      <c r="AB33" s="37">
        <v>0</v>
      </c>
      <c r="AC33" s="37">
        <v>0</v>
      </c>
      <c r="AD33" s="35"/>
      <c r="AE33" s="35"/>
      <c r="AF33" s="22"/>
      <c r="AG33" s="187"/>
      <c r="AH33" s="23"/>
    </row>
    <row r="34" spans="1:34" s="171" customFormat="1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890</v>
      </c>
      <c r="E34" s="2">
        <f t="shared" si="1"/>
        <v>20</v>
      </c>
      <c r="F34" s="239">
        <v>20</v>
      </c>
      <c r="G34" s="30">
        <f t="shared" si="2"/>
        <v>0</v>
      </c>
      <c r="H34" s="31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31" t="s">
        <v>13</v>
      </c>
      <c r="W34" s="186" t="s">
        <v>13</v>
      </c>
      <c r="X34" s="31" t="s">
        <v>13</v>
      </c>
      <c r="Y34" s="36">
        <v>0</v>
      </c>
      <c r="Z34" s="37">
        <v>0</v>
      </c>
      <c r="AA34" s="37">
        <v>0</v>
      </c>
      <c r="AB34" s="37">
        <v>0</v>
      </c>
      <c r="AC34" s="37">
        <v>0</v>
      </c>
      <c r="AD34" s="35"/>
      <c r="AE34" s="35"/>
      <c r="AF34" s="22"/>
      <c r="AG34" s="187"/>
      <c r="AH34" s="23"/>
    </row>
    <row r="35" spans="1:34" s="171" customFormat="1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520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31" t="s">
        <v>13</v>
      </c>
      <c r="W35" s="186" t="s">
        <v>13</v>
      </c>
      <c r="X35" s="31" t="s">
        <v>13</v>
      </c>
      <c r="Y35" s="36">
        <v>0</v>
      </c>
      <c r="Z35" s="37">
        <v>0</v>
      </c>
      <c r="AA35" s="37">
        <v>0</v>
      </c>
      <c r="AB35" s="37">
        <v>0</v>
      </c>
      <c r="AC35" s="37">
        <v>0</v>
      </c>
      <c r="AD35" s="35"/>
      <c r="AE35" s="35"/>
      <c r="AF35" s="22"/>
      <c r="AG35" s="187"/>
      <c r="AH35" s="23"/>
    </row>
    <row r="36" spans="1:34" s="171" customFormat="1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1259</v>
      </c>
      <c r="E36" s="2">
        <f t="shared" si="1"/>
        <v>20</v>
      </c>
      <c r="F36" s="238">
        <v>20</v>
      </c>
      <c r="G36" s="30">
        <f t="shared" si="2"/>
        <v>0</v>
      </c>
      <c r="H36" s="31"/>
      <c r="I36" s="186" t="s">
        <v>13</v>
      </c>
      <c r="J36" s="3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31" t="s">
        <v>13</v>
      </c>
      <c r="W36" s="186" t="s">
        <v>13</v>
      </c>
      <c r="X36" s="31" t="s">
        <v>13</v>
      </c>
      <c r="Y36" s="36">
        <v>0</v>
      </c>
      <c r="Z36" s="37">
        <v>0</v>
      </c>
      <c r="AA36" s="37">
        <v>0</v>
      </c>
      <c r="AB36" s="37">
        <v>0</v>
      </c>
      <c r="AC36" s="37">
        <v>0</v>
      </c>
      <c r="AD36" s="35"/>
      <c r="AE36" s="35"/>
      <c r="AF36" s="22"/>
      <c r="AG36" s="187"/>
      <c r="AH36" s="23"/>
    </row>
    <row r="37" spans="1:34" s="171" customFormat="1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1260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31" t="s">
        <v>13</v>
      </c>
      <c r="W37" s="186" t="s">
        <v>13</v>
      </c>
      <c r="X37" s="31" t="s">
        <v>13</v>
      </c>
      <c r="Y37" s="36">
        <v>0</v>
      </c>
      <c r="Z37" s="37">
        <v>0</v>
      </c>
      <c r="AA37" s="37">
        <v>0</v>
      </c>
      <c r="AB37" s="37">
        <v>0</v>
      </c>
      <c r="AC37" s="37">
        <v>0</v>
      </c>
      <c r="AD37" s="35"/>
      <c r="AE37" s="35"/>
      <c r="AF37" s="22"/>
      <c r="AG37" s="187"/>
      <c r="AH37" s="23"/>
    </row>
    <row r="38" spans="1:34" s="171" customFormat="1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1261</v>
      </c>
      <c r="E38" s="2">
        <f t="shared" ref="E38:E69" si="3">LARGE(H38:AC38,1)+LARGE(H38:AC38,2)+LARGE(H38:AC38,3)+LARGE(H38:AC38,4)+LARGE(H38:AC38,5)+F38</f>
        <v>20</v>
      </c>
      <c r="F38" s="239">
        <v>20</v>
      </c>
      <c r="G38" s="30">
        <f t="shared" ref="G38:G69" si="4">COUNT(H38:X38)</f>
        <v>0</v>
      </c>
      <c r="H38" s="31"/>
      <c r="I38" s="186" t="s">
        <v>13</v>
      </c>
      <c r="J38" s="3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31" t="s">
        <v>13</v>
      </c>
      <c r="W38" s="186" t="s">
        <v>13</v>
      </c>
      <c r="X38" s="31" t="s">
        <v>13</v>
      </c>
      <c r="Y38" s="36">
        <v>0</v>
      </c>
      <c r="Z38" s="37">
        <v>0</v>
      </c>
      <c r="AA38" s="37">
        <v>0</v>
      </c>
      <c r="AB38" s="37">
        <v>0</v>
      </c>
      <c r="AC38" s="37">
        <v>0</v>
      </c>
      <c r="AD38" s="35"/>
      <c r="AE38" s="35"/>
      <c r="AF38" s="22"/>
      <c r="AG38" s="187"/>
      <c r="AH38" s="23"/>
    </row>
    <row r="39" spans="1:34" s="171" customFormat="1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1262</v>
      </c>
      <c r="E39" s="2">
        <f t="shared" si="3"/>
        <v>20</v>
      </c>
      <c r="F39" s="239">
        <v>20</v>
      </c>
      <c r="G39" s="30">
        <f t="shared" si="4"/>
        <v>0</v>
      </c>
      <c r="H39" s="31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31" t="s">
        <v>13</v>
      </c>
      <c r="W39" s="186" t="s">
        <v>13</v>
      </c>
      <c r="X39" s="31" t="s">
        <v>13</v>
      </c>
      <c r="Y39" s="36">
        <v>0</v>
      </c>
      <c r="Z39" s="37">
        <v>0</v>
      </c>
      <c r="AA39" s="37">
        <v>0</v>
      </c>
      <c r="AB39" s="37">
        <v>0</v>
      </c>
      <c r="AC39" s="37">
        <v>0</v>
      </c>
      <c r="AD39" s="35"/>
      <c r="AE39" s="35"/>
      <c r="AF39" s="22"/>
      <c r="AG39" s="187"/>
      <c r="AH39" s="23"/>
    </row>
    <row r="40" spans="1:34" s="171" customFormat="1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1264</v>
      </c>
      <c r="E40" s="2">
        <f t="shared" si="3"/>
        <v>20</v>
      </c>
      <c r="F40" s="239">
        <v>20</v>
      </c>
      <c r="G40" s="30">
        <f t="shared" si="4"/>
        <v>0</v>
      </c>
      <c r="H40" s="31"/>
      <c r="I40" s="186" t="s">
        <v>13</v>
      </c>
      <c r="J40" s="31" t="s">
        <v>13</v>
      </c>
      <c r="K40" s="186" t="s">
        <v>13</v>
      </c>
      <c r="L40" s="3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31" t="s">
        <v>13</v>
      </c>
      <c r="W40" s="186" t="s">
        <v>13</v>
      </c>
      <c r="X40" s="31" t="s">
        <v>13</v>
      </c>
      <c r="Y40" s="36">
        <v>0</v>
      </c>
      <c r="Z40" s="37">
        <v>0</v>
      </c>
      <c r="AA40" s="37">
        <v>0</v>
      </c>
      <c r="AB40" s="37">
        <v>0</v>
      </c>
      <c r="AC40" s="37">
        <v>0</v>
      </c>
      <c r="AD40" s="35"/>
      <c r="AE40" s="35"/>
      <c r="AF40" s="22"/>
      <c r="AG40" s="187"/>
      <c r="AH40" s="23"/>
    </row>
    <row r="41" spans="1:34" s="171" customFormat="1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1265</v>
      </c>
      <c r="E41" s="2">
        <f t="shared" si="3"/>
        <v>20</v>
      </c>
      <c r="F41" s="239">
        <v>20</v>
      </c>
      <c r="G41" s="30">
        <f t="shared" si="4"/>
        <v>0</v>
      </c>
      <c r="H41" s="31"/>
      <c r="I41" s="186" t="s">
        <v>13</v>
      </c>
      <c r="J41" s="31" t="s">
        <v>13</v>
      </c>
      <c r="K41" s="186" t="s">
        <v>13</v>
      </c>
      <c r="L41" s="3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31" t="s">
        <v>13</v>
      </c>
      <c r="W41" s="186" t="s">
        <v>13</v>
      </c>
      <c r="X41" s="31" t="s">
        <v>13</v>
      </c>
      <c r="Y41" s="36">
        <v>0</v>
      </c>
      <c r="Z41" s="37">
        <v>0</v>
      </c>
      <c r="AA41" s="37">
        <v>0</v>
      </c>
      <c r="AB41" s="37">
        <v>0</v>
      </c>
      <c r="AC41" s="37">
        <v>0</v>
      </c>
      <c r="AD41" s="35"/>
      <c r="AE41" s="35"/>
      <c r="AF41" s="22"/>
      <c r="AG41" s="187"/>
      <c r="AH41" s="23"/>
    </row>
    <row r="42" spans="1:34" s="171" customFormat="1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1266</v>
      </c>
      <c r="E42" s="2">
        <f t="shared" si="3"/>
        <v>20</v>
      </c>
      <c r="F42" s="239">
        <v>20</v>
      </c>
      <c r="G42" s="30">
        <f t="shared" si="4"/>
        <v>0</v>
      </c>
      <c r="H42" s="31"/>
      <c r="I42" s="186" t="s">
        <v>13</v>
      </c>
      <c r="J42" s="31" t="s">
        <v>13</v>
      </c>
      <c r="K42" s="186" t="s">
        <v>13</v>
      </c>
      <c r="L42" s="3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31" t="s">
        <v>13</v>
      </c>
      <c r="W42" s="186" t="s">
        <v>13</v>
      </c>
      <c r="X42" s="31" t="s">
        <v>13</v>
      </c>
      <c r="Y42" s="36">
        <v>0</v>
      </c>
      <c r="Z42" s="37">
        <v>0</v>
      </c>
      <c r="AA42" s="37">
        <v>0</v>
      </c>
      <c r="AB42" s="37">
        <v>0</v>
      </c>
      <c r="AC42" s="37">
        <v>0</v>
      </c>
      <c r="AD42" s="35"/>
      <c r="AE42" s="35"/>
      <c r="AF42" s="22"/>
      <c r="AG42" s="187"/>
      <c r="AH42" s="23"/>
    </row>
    <row r="43" spans="1:34" s="171" customFormat="1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1720</v>
      </c>
      <c r="E43" s="2">
        <f t="shared" si="3"/>
        <v>20</v>
      </c>
      <c r="F43" s="239">
        <v>20</v>
      </c>
      <c r="G43" s="30">
        <f t="shared" si="4"/>
        <v>0</v>
      </c>
      <c r="H43" s="31"/>
      <c r="I43" s="186" t="s">
        <v>13</v>
      </c>
      <c r="J43" s="31" t="s">
        <v>13</v>
      </c>
      <c r="K43" s="186" t="s">
        <v>13</v>
      </c>
      <c r="L43" s="3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31" t="s">
        <v>13</v>
      </c>
      <c r="W43" s="186" t="s">
        <v>13</v>
      </c>
      <c r="X43" s="31" t="s">
        <v>13</v>
      </c>
      <c r="Y43" s="36">
        <v>0</v>
      </c>
      <c r="Z43" s="37">
        <v>0</v>
      </c>
      <c r="AA43" s="37">
        <v>0</v>
      </c>
      <c r="AB43" s="37">
        <v>0</v>
      </c>
      <c r="AC43" s="37">
        <v>0</v>
      </c>
      <c r="AD43" s="35"/>
      <c r="AE43" s="35"/>
      <c r="AF43" s="22"/>
      <c r="AG43" s="187"/>
      <c r="AH43" s="23"/>
    </row>
    <row r="44" spans="1:34" s="171" customFormat="1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196</v>
      </c>
      <c r="E44" s="2">
        <f t="shared" si="3"/>
        <v>20</v>
      </c>
      <c r="F44" s="239">
        <v>20</v>
      </c>
      <c r="G44" s="30">
        <f t="shared" si="4"/>
        <v>0</v>
      </c>
      <c r="H44" s="31"/>
      <c r="I44" s="186" t="s">
        <v>13</v>
      </c>
      <c r="J44" s="31" t="s">
        <v>13</v>
      </c>
      <c r="K44" s="186" t="s">
        <v>13</v>
      </c>
      <c r="L44" s="3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31" t="s">
        <v>13</v>
      </c>
      <c r="W44" s="186" t="s">
        <v>13</v>
      </c>
      <c r="X44" s="31" t="s">
        <v>13</v>
      </c>
      <c r="Y44" s="36">
        <v>0</v>
      </c>
      <c r="Z44" s="37">
        <v>0</v>
      </c>
      <c r="AA44" s="37">
        <v>0</v>
      </c>
      <c r="AB44" s="37">
        <v>0</v>
      </c>
      <c r="AC44" s="37">
        <v>0</v>
      </c>
      <c r="AD44" s="35"/>
      <c r="AE44" s="35"/>
      <c r="AF44" s="22"/>
      <c r="AG44" s="187"/>
      <c r="AH44" s="23"/>
    </row>
    <row r="45" spans="1:34" s="171" customFormat="1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338</v>
      </c>
      <c r="E45" s="2">
        <f t="shared" si="3"/>
        <v>20</v>
      </c>
      <c r="F45" s="239">
        <v>20</v>
      </c>
      <c r="G45" s="30">
        <f t="shared" si="4"/>
        <v>0</v>
      </c>
      <c r="H45" s="31"/>
      <c r="I45" s="186" t="s">
        <v>13</v>
      </c>
      <c r="J45" s="31" t="s">
        <v>13</v>
      </c>
      <c r="K45" s="186" t="s">
        <v>13</v>
      </c>
      <c r="L45" s="3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31" t="s">
        <v>13</v>
      </c>
      <c r="W45" s="186" t="s">
        <v>13</v>
      </c>
      <c r="X45" s="31" t="s">
        <v>13</v>
      </c>
      <c r="Y45" s="36">
        <v>0</v>
      </c>
      <c r="Z45" s="37">
        <v>0</v>
      </c>
      <c r="AA45" s="37">
        <v>0</v>
      </c>
      <c r="AB45" s="37">
        <v>0</v>
      </c>
      <c r="AC45" s="37">
        <v>0</v>
      </c>
      <c r="AD45" s="35"/>
      <c r="AE45" s="35"/>
      <c r="AF45" s="22"/>
      <c r="AG45" s="187"/>
      <c r="AH45" s="23"/>
    </row>
    <row r="46" spans="1:34" s="171" customFormat="1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1021</v>
      </c>
      <c r="E46" s="2">
        <f t="shared" si="3"/>
        <v>20</v>
      </c>
      <c r="F46" s="238"/>
      <c r="G46" s="30">
        <f t="shared" si="4"/>
        <v>1</v>
      </c>
      <c r="H46" s="31"/>
      <c r="I46" s="186" t="s">
        <v>13</v>
      </c>
      <c r="J46" s="31" t="s">
        <v>13</v>
      </c>
      <c r="K46" s="186" t="s">
        <v>13</v>
      </c>
      <c r="L46" s="3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>
        <v>20</v>
      </c>
      <c r="U46" s="186" t="s">
        <v>13</v>
      </c>
      <c r="V46" s="31" t="s">
        <v>13</v>
      </c>
      <c r="W46" s="186" t="s">
        <v>13</v>
      </c>
      <c r="X46" s="31" t="s">
        <v>13</v>
      </c>
      <c r="Y46" s="36">
        <v>0</v>
      </c>
      <c r="Z46" s="37">
        <v>0</v>
      </c>
      <c r="AA46" s="37">
        <v>0</v>
      </c>
      <c r="AB46" s="37">
        <v>0</v>
      </c>
      <c r="AC46" s="37">
        <v>0</v>
      </c>
      <c r="AD46" s="35"/>
      <c r="AE46" s="35"/>
      <c r="AF46" s="22"/>
      <c r="AG46" s="187"/>
      <c r="AH46" s="23"/>
    </row>
    <row r="47" spans="1:34" s="171" customFormat="1" ht="17.149999999999999" customHeight="1" x14ac:dyDescent="0.35">
      <c r="A47" s="30">
        <v>42</v>
      </c>
      <c r="B47" s="30"/>
      <c r="C47" s="30"/>
      <c r="D47" s="18" t="s">
        <v>1774</v>
      </c>
      <c r="E47" s="2">
        <f t="shared" si="3"/>
        <v>20</v>
      </c>
      <c r="F47" s="239"/>
      <c r="G47" s="30">
        <f t="shared" si="4"/>
        <v>1</v>
      </c>
      <c r="H47" s="31"/>
      <c r="I47" s="186" t="s">
        <v>13</v>
      </c>
      <c r="J47" s="31">
        <v>20</v>
      </c>
      <c r="K47" s="186" t="s">
        <v>13</v>
      </c>
      <c r="L47" s="3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31" t="s">
        <v>13</v>
      </c>
      <c r="W47" s="186" t="s">
        <v>13</v>
      </c>
      <c r="X47" s="31" t="s">
        <v>13</v>
      </c>
      <c r="Y47" s="36">
        <v>0</v>
      </c>
      <c r="Z47" s="37">
        <v>0</v>
      </c>
      <c r="AA47" s="37">
        <v>0</v>
      </c>
      <c r="AB47" s="37">
        <v>0</v>
      </c>
      <c r="AC47" s="37">
        <v>0</v>
      </c>
      <c r="AD47" s="35"/>
      <c r="AE47" s="35"/>
      <c r="AF47" s="22"/>
      <c r="AG47" s="187"/>
      <c r="AH47" s="23"/>
    </row>
    <row r="48" spans="1:34" s="171" customFormat="1" ht="17.149999999999999" customHeight="1" x14ac:dyDescent="0.35">
      <c r="A48" s="30">
        <v>43</v>
      </c>
      <c r="B48" s="30">
        <v>42</v>
      </c>
      <c r="C48" s="30">
        <f>B48-A48</f>
        <v>-1</v>
      </c>
      <c r="D48" s="18" t="s">
        <v>455</v>
      </c>
      <c r="E48" s="2">
        <f t="shared" si="3"/>
        <v>17</v>
      </c>
      <c r="F48" s="239"/>
      <c r="G48" s="30">
        <f t="shared" si="4"/>
        <v>1</v>
      </c>
      <c r="H48" s="31"/>
      <c r="I48" s="186" t="s">
        <v>13</v>
      </c>
      <c r="J48" s="31" t="s">
        <v>13</v>
      </c>
      <c r="K48" s="186" t="s">
        <v>13</v>
      </c>
      <c r="L48" s="3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>
        <v>17</v>
      </c>
      <c r="U48" s="186" t="s">
        <v>13</v>
      </c>
      <c r="V48" s="31" t="s">
        <v>13</v>
      </c>
      <c r="W48" s="186" t="s">
        <v>13</v>
      </c>
      <c r="X48" s="31" t="s">
        <v>13</v>
      </c>
      <c r="Y48" s="36">
        <v>0</v>
      </c>
      <c r="Z48" s="37">
        <v>0</v>
      </c>
      <c r="AA48" s="37">
        <v>0</v>
      </c>
      <c r="AB48" s="37">
        <v>0</v>
      </c>
      <c r="AC48" s="37">
        <v>0</v>
      </c>
      <c r="AD48" s="35"/>
      <c r="AE48" s="35"/>
      <c r="AF48" s="22"/>
      <c r="AG48" s="187"/>
      <c r="AH48" s="23"/>
    </row>
    <row r="49" spans="1:34" s="171" customFormat="1" ht="17.149999999999999" customHeight="1" x14ac:dyDescent="0.35">
      <c r="A49" s="30">
        <v>44</v>
      </c>
      <c r="B49" s="30"/>
      <c r="C49" s="30"/>
      <c r="D49" s="18" t="s">
        <v>1775</v>
      </c>
      <c r="E49" s="2">
        <f t="shared" si="3"/>
        <v>17</v>
      </c>
      <c r="F49" s="239"/>
      <c r="G49" s="30">
        <f t="shared" si="4"/>
        <v>1</v>
      </c>
      <c r="H49" s="31"/>
      <c r="I49" s="186" t="s">
        <v>13</v>
      </c>
      <c r="J49" s="31">
        <v>17</v>
      </c>
      <c r="K49" s="186" t="s">
        <v>13</v>
      </c>
      <c r="L49" s="3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31" t="s">
        <v>13</v>
      </c>
      <c r="W49" s="186" t="s">
        <v>13</v>
      </c>
      <c r="X49" s="31" t="s">
        <v>13</v>
      </c>
      <c r="Y49" s="36">
        <v>0</v>
      </c>
      <c r="Z49" s="37">
        <v>0</v>
      </c>
      <c r="AA49" s="37">
        <v>0</v>
      </c>
      <c r="AB49" s="37">
        <v>0</v>
      </c>
      <c r="AC49" s="37">
        <v>0</v>
      </c>
      <c r="AD49" s="35"/>
      <c r="AE49" s="35"/>
      <c r="AF49" s="22"/>
      <c r="AG49" s="187"/>
      <c r="AH49" s="23"/>
    </row>
    <row r="50" spans="1:34" s="171" customFormat="1" ht="17.149999999999999" customHeight="1" x14ac:dyDescent="0.35">
      <c r="A50" s="30">
        <v>45</v>
      </c>
      <c r="B50" s="30">
        <v>44</v>
      </c>
      <c r="C50" s="30">
        <f>B50-A50</f>
        <v>-1</v>
      </c>
      <c r="D50" s="18" t="s">
        <v>350</v>
      </c>
      <c r="E50" s="2">
        <f t="shared" si="3"/>
        <v>16</v>
      </c>
      <c r="F50" s="239"/>
      <c r="G50" s="30">
        <f t="shared" si="4"/>
        <v>2</v>
      </c>
      <c r="H50" s="31"/>
      <c r="I50" s="186">
        <v>6</v>
      </c>
      <c r="J50" s="31" t="s">
        <v>13</v>
      </c>
      <c r="K50" s="186" t="s">
        <v>13</v>
      </c>
      <c r="L50" s="3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>
        <v>10</v>
      </c>
      <c r="S50" s="186" t="s">
        <v>13</v>
      </c>
      <c r="T50" s="191" t="s">
        <v>13</v>
      </c>
      <c r="U50" s="186" t="s">
        <v>13</v>
      </c>
      <c r="V50" s="31" t="s">
        <v>13</v>
      </c>
      <c r="W50" s="186" t="s">
        <v>13</v>
      </c>
      <c r="X50" s="31" t="s">
        <v>13</v>
      </c>
      <c r="Y50" s="36">
        <v>0</v>
      </c>
      <c r="Z50" s="37">
        <v>0</v>
      </c>
      <c r="AA50" s="37">
        <v>0</v>
      </c>
      <c r="AB50" s="37">
        <v>0</v>
      </c>
      <c r="AC50" s="37">
        <v>0</v>
      </c>
      <c r="AD50" s="35"/>
      <c r="AE50" s="35"/>
      <c r="AF50" s="22"/>
      <c r="AG50" s="187"/>
      <c r="AH50" s="23"/>
    </row>
    <row r="51" spans="1:34" s="171" customFormat="1" ht="17.149999999999999" customHeight="1" x14ac:dyDescent="0.35">
      <c r="A51" s="30">
        <v>46</v>
      </c>
      <c r="B51" s="30"/>
      <c r="C51" s="30"/>
      <c r="D51" s="18" t="s">
        <v>1776</v>
      </c>
      <c r="E51" s="2">
        <f t="shared" si="3"/>
        <v>14</v>
      </c>
      <c r="F51" s="239"/>
      <c r="G51" s="30">
        <f t="shared" si="4"/>
        <v>1</v>
      </c>
      <c r="H51" s="31"/>
      <c r="I51" s="186" t="s">
        <v>13</v>
      </c>
      <c r="J51" s="31">
        <v>14</v>
      </c>
      <c r="K51" s="186" t="s">
        <v>13</v>
      </c>
      <c r="L51" s="3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31" t="s">
        <v>13</v>
      </c>
      <c r="W51" s="186" t="s">
        <v>13</v>
      </c>
      <c r="X51" s="31" t="s">
        <v>13</v>
      </c>
      <c r="Y51" s="36">
        <v>0</v>
      </c>
      <c r="Z51" s="37">
        <v>0</v>
      </c>
      <c r="AA51" s="37">
        <v>0</v>
      </c>
      <c r="AB51" s="37">
        <v>0</v>
      </c>
      <c r="AC51" s="37">
        <v>0</v>
      </c>
      <c r="AD51" s="35"/>
      <c r="AE51" s="35"/>
      <c r="AF51" s="22"/>
      <c r="AG51" s="187"/>
      <c r="AH51" s="23"/>
    </row>
    <row r="52" spans="1:34" s="171" customFormat="1" ht="17.149999999999999" customHeight="1" x14ac:dyDescent="0.35">
      <c r="A52" s="30">
        <v>47</v>
      </c>
      <c r="B52" s="30">
        <v>43</v>
      </c>
      <c r="C52" s="30">
        <f>B52-A52</f>
        <v>-4</v>
      </c>
      <c r="D52" s="18" t="s">
        <v>1022</v>
      </c>
      <c r="E52" s="2">
        <f t="shared" si="3"/>
        <v>12</v>
      </c>
      <c r="F52" s="238"/>
      <c r="G52" s="30">
        <f t="shared" si="4"/>
        <v>1</v>
      </c>
      <c r="H52" s="31"/>
      <c r="I52" s="186" t="s">
        <v>13</v>
      </c>
      <c r="J52" s="31" t="s">
        <v>13</v>
      </c>
      <c r="K52" s="186" t="s">
        <v>13</v>
      </c>
      <c r="L52" s="3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>
        <v>12</v>
      </c>
      <c r="U52" s="186" t="s">
        <v>13</v>
      </c>
      <c r="V52" s="31" t="s">
        <v>13</v>
      </c>
      <c r="W52" s="186" t="s">
        <v>13</v>
      </c>
      <c r="X52" s="31" t="s">
        <v>13</v>
      </c>
      <c r="Y52" s="36">
        <v>0</v>
      </c>
      <c r="Z52" s="37">
        <v>0</v>
      </c>
      <c r="AA52" s="37">
        <v>0</v>
      </c>
      <c r="AB52" s="37">
        <v>0</v>
      </c>
      <c r="AC52" s="37">
        <v>0</v>
      </c>
      <c r="AD52" s="35"/>
      <c r="AE52" s="35"/>
      <c r="AF52" s="22"/>
      <c r="AG52" s="187"/>
      <c r="AH52" s="23"/>
    </row>
    <row r="53" spans="1:34" s="171" customFormat="1" ht="17.149999999999999" customHeight="1" x14ac:dyDescent="0.35">
      <c r="A53" s="30">
        <v>48</v>
      </c>
      <c r="B53" s="30"/>
      <c r="C53" s="30"/>
      <c r="D53" s="18" t="s">
        <v>1777</v>
      </c>
      <c r="E53" s="2">
        <f t="shared" si="3"/>
        <v>12</v>
      </c>
      <c r="F53" s="239"/>
      <c r="G53" s="30">
        <f t="shared" si="4"/>
        <v>1</v>
      </c>
      <c r="H53" s="31"/>
      <c r="I53" s="186" t="s">
        <v>13</v>
      </c>
      <c r="J53" s="31">
        <v>12</v>
      </c>
      <c r="K53" s="186" t="s">
        <v>13</v>
      </c>
      <c r="L53" s="3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31" t="s">
        <v>13</v>
      </c>
      <c r="W53" s="186" t="s">
        <v>13</v>
      </c>
      <c r="X53" s="31" t="s">
        <v>13</v>
      </c>
      <c r="Y53" s="36">
        <v>0</v>
      </c>
      <c r="Z53" s="37">
        <v>0</v>
      </c>
      <c r="AA53" s="37">
        <v>0</v>
      </c>
      <c r="AB53" s="37">
        <v>0</v>
      </c>
      <c r="AC53" s="37">
        <v>0</v>
      </c>
      <c r="AD53" s="35"/>
      <c r="AE53" s="35"/>
      <c r="AF53" s="22"/>
      <c r="AG53" s="187"/>
      <c r="AH53" s="23"/>
    </row>
    <row r="54" spans="1:34" s="171" customFormat="1" ht="17.149999999999999" customHeight="1" x14ac:dyDescent="0.35">
      <c r="A54" s="30">
        <v>49</v>
      </c>
      <c r="B54" s="30">
        <v>45</v>
      </c>
      <c r="C54" s="30">
        <f>B54-A54</f>
        <v>-4</v>
      </c>
      <c r="D54" s="18" t="s">
        <v>521</v>
      </c>
      <c r="E54" s="2">
        <f t="shared" si="3"/>
        <v>10</v>
      </c>
      <c r="F54" s="239"/>
      <c r="G54" s="30">
        <f t="shared" si="4"/>
        <v>1</v>
      </c>
      <c r="H54" s="31"/>
      <c r="I54" s="186" t="s">
        <v>13</v>
      </c>
      <c r="J54" s="31" t="s">
        <v>13</v>
      </c>
      <c r="K54" s="186" t="s">
        <v>13</v>
      </c>
      <c r="L54" s="3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>
        <v>10</v>
      </c>
      <c r="U54" s="186" t="s">
        <v>13</v>
      </c>
      <c r="V54" s="31" t="s">
        <v>13</v>
      </c>
      <c r="W54" s="186" t="s">
        <v>13</v>
      </c>
      <c r="X54" s="31" t="s">
        <v>13</v>
      </c>
      <c r="Y54" s="36">
        <v>0</v>
      </c>
      <c r="Z54" s="37">
        <v>0</v>
      </c>
      <c r="AA54" s="37">
        <v>0</v>
      </c>
      <c r="AB54" s="37">
        <v>0</v>
      </c>
      <c r="AC54" s="37">
        <v>0</v>
      </c>
      <c r="AD54" s="35"/>
      <c r="AE54" s="35"/>
      <c r="AF54" s="22"/>
      <c r="AG54" s="187"/>
      <c r="AH54" s="23"/>
    </row>
    <row r="55" spans="1:34" s="171" customFormat="1" ht="17.149999999999999" customHeight="1" x14ac:dyDescent="0.35">
      <c r="A55" s="30">
        <v>50</v>
      </c>
      <c r="B55" s="30"/>
      <c r="C55" s="30"/>
      <c r="D55" s="18" t="s">
        <v>1778</v>
      </c>
      <c r="E55" s="2">
        <f t="shared" si="3"/>
        <v>10</v>
      </c>
      <c r="F55" s="239"/>
      <c r="G55" s="30">
        <f t="shared" si="4"/>
        <v>1</v>
      </c>
      <c r="H55" s="31"/>
      <c r="I55" s="186" t="s">
        <v>13</v>
      </c>
      <c r="J55" s="31">
        <v>10</v>
      </c>
      <c r="K55" s="186" t="s">
        <v>13</v>
      </c>
      <c r="L55" s="3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31" t="s">
        <v>13</v>
      </c>
      <c r="W55" s="186" t="s">
        <v>13</v>
      </c>
      <c r="X55" s="31" t="s">
        <v>13</v>
      </c>
      <c r="Y55" s="36">
        <v>0</v>
      </c>
      <c r="Z55" s="37">
        <v>0</v>
      </c>
      <c r="AA55" s="37">
        <v>0</v>
      </c>
      <c r="AB55" s="37">
        <v>0</v>
      </c>
      <c r="AC55" s="37">
        <v>0</v>
      </c>
      <c r="AD55" s="35"/>
      <c r="AE55" s="35"/>
      <c r="AF55" s="22"/>
      <c r="AG55" s="187"/>
      <c r="AH55" s="23"/>
    </row>
    <row r="56" spans="1:34" s="171" customFormat="1" ht="17.149999999999999" customHeight="1" x14ac:dyDescent="0.35">
      <c r="A56" s="30">
        <v>51</v>
      </c>
      <c r="B56" s="30">
        <v>46</v>
      </c>
      <c r="C56" s="30">
        <f t="shared" ref="C56:C67" si="5">B56-A56</f>
        <v>-5</v>
      </c>
      <c r="D56" s="18" t="s">
        <v>946</v>
      </c>
      <c r="E56" s="2">
        <f t="shared" si="3"/>
        <v>8</v>
      </c>
      <c r="F56" s="238"/>
      <c r="G56" s="30">
        <f t="shared" si="4"/>
        <v>1</v>
      </c>
      <c r="H56" s="31"/>
      <c r="I56" s="186" t="s">
        <v>13</v>
      </c>
      <c r="J56" s="31" t="s">
        <v>13</v>
      </c>
      <c r="K56" s="186" t="s">
        <v>13</v>
      </c>
      <c r="L56" s="3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31" t="s">
        <v>13</v>
      </c>
      <c r="W56" s="186" t="s">
        <v>13</v>
      </c>
      <c r="X56" s="31">
        <v>8</v>
      </c>
      <c r="Y56" s="36">
        <v>0</v>
      </c>
      <c r="Z56" s="37">
        <v>0</v>
      </c>
      <c r="AA56" s="37">
        <v>0</v>
      </c>
      <c r="AB56" s="37">
        <v>0</v>
      </c>
      <c r="AC56" s="37">
        <v>0</v>
      </c>
      <c r="AD56" s="35"/>
      <c r="AE56" s="35"/>
      <c r="AF56" s="22"/>
      <c r="AG56" s="187"/>
      <c r="AH56" s="23"/>
    </row>
    <row r="57" spans="1:34" s="171" customFormat="1" ht="17.149999999999999" customHeight="1" x14ac:dyDescent="0.35">
      <c r="A57" s="30">
        <v>52</v>
      </c>
      <c r="B57" s="30">
        <v>47</v>
      </c>
      <c r="C57" s="30">
        <f t="shared" si="5"/>
        <v>-5</v>
      </c>
      <c r="D57" s="18" t="s">
        <v>1376</v>
      </c>
      <c r="E57" s="2">
        <f t="shared" si="3"/>
        <v>8</v>
      </c>
      <c r="F57" s="239"/>
      <c r="G57" s="30">
        <f t="shared" si="4"/>
        <v>1</v>
      </c>
      <c r="H57" s="31"/>
      <c r="I57" s="186" t="s">
        <v>13</v>
      </c>
      <c r="J57" s="31" t="s">
        <v>13</v>
      </c>
      <c r="K57" s="186" t="s">
        <v>13</v>
      </c>
      <c r="L57" s="3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>
        <v>8</v>
      </c>
      <c r="S57" s="186" t="s">
        <v>13</v>
      </c>
      <c r="T57" s="191" t="s">
        <v>13</v>
      </c>
      <c r="U57" s="186" t="s">
        <v>13</v>
      </c>
      <c r="V57" s="31" t="s">
        <v>13</v>
      </c>
      <c r="W57" s="186" t="s">
        <v>13</v>
      </c>
      <c r="X57" s="31" t="s">
        <v>13</v>
      </c>
      <c r="Y57" s="36">
        <v>0</v>
      </c>
      <c r="Z57" s="37">
        <v>0</v>
      </c>
      <c r="AA57" s="37">
        <v>0</v>
      </c>
      <c r="AB57" s="37">
        <v>0</v>
      </c>
      <c r="AC57" s="37">
        <v>0</v>
      </c>
      <c r="AD57" s="35"/>
      <c r="AE57" s="35"/>
      <c r="AF57" s="22"/>
      <c r="AG57" s="187"/>
      <c r="AH57" s="23"/>
    </row>
    <row r="58" spans="1:34" s="171" customFormat="1" ht="17.149999999999999" customHeight="1" x14ac:dyDescent="0.35">
      <c r="A58" s="30">
        <v>53</v>
      </c>
      <c r="B58" s="30">
        <v>48</v>
      </c>
      <c r="C58" s="30">
        <f t="shared" si="5"/>
        <v>-5</v>
      </c>
      <c r="D58" s="18" t="s">
        <v>550</v>
      </c>
      <c r="E58" s="2">
        <f t="shared" si="3"/>
        <v>8</v>
      </c>
      <c r="F58" s="239"/>
      <c r="G58" s="30">
        <f t="shared" si="4"/>
        <v>1</v>
      </c>
      <c r="H58" s="31"/>
      <c r="I58" s="186" t="s">
        <v>13</v>
      </c>
      <c r="J58" s="31" t="s">
        <v>13</v>
      </c>
      <c r="K58" s="186" t="s">
        <v>13</v>
      </c>
      <c r="L58" s="3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>
        <v>8</v>
      </c>
      <c r="U58" s="186" t="s">
        <v>13</v>
      </c>
      <c r="V58" s="31" t="s">
        <v>13</v>
      </c>
      <c r="W58" s="186" t="s">
        <v>13</v>
      </c>
      <c r="X58" s="31" t="s">
        <v>13</v>
      </c>
      <c r="Y58" s="36">
        <v>0</v>
      </c>
      <c r="Z58" s="37">
        <v>0</v>
      </c>
      <c r="AA58" s="37">
        <v>0</v>
      </c>
      <c r="AB58" s="37">
        <v>0</v>
      </c>
      <c r="AC58" s="37">
        <v>0</v>
      </c>
      <c r="AD58" s="35"/>
      <c r="AE58" s="35"/>
      <c r="AF58" s="22"/>
      <c r="AG58" s="187"/>
      <c r="AH58" s="23"/>
    </row>
    <row r="59" spans="1:34" s="171" customFormat="1" ht="17.149999999999999" customHeight="1" x14ac:dyDescent="0.35">
      <c r="A59" s="30">
        <v>54</v>
      </c>
      <c r="B59" s="30">
        <v>49</v>
      </c>
      <c r="C59" s="30">
        <f t="shared" si="5"/>
        <v>-5</v>
      </c>
      <c r="D59" s="18" t="s">
        <v>952</v>
      </c>
      <c r="E59" s="2">
        <f t="shared" si="3"/>
        <v>8</v>
      </c>
      <c r="F59" s="238"/>
      <c r="G59" s="30">
        <f t="shared" si="4"/>
        <v>2</v>
      </c>
      <c r="H59" s="31"/>
      <c r="I59" s="186" t="s">
        <v>13</v>
      </c>
      <c r="J59" s="31" t="s">
        <v>13</v>
      </c>
      <c r="K59" s="186" t="s">
        <v>13</v>
      </c>
      <c r="L59" s="3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>
        <v>3</v>
      </c>
      <c r="U59" s="186" t="s">
        <v>13</v>
      </c>
      <c r="V59" s="31" t="s">
        <v>13</v>
      </c>
      <c r="W59" s="186">
        <v>5</v>
      </c>
      <c r="X59" s="31" t="s">
        <v>13</v>
      </c>
      <c r="Y59" s="36">
        <v>0</v>
      </c>
      <c r="Z59" s="37">
        <v>0</v>
      </c>
      <c r="AA59" s="37">
        <v>0</v>
      </c>
      <c r="AB59" s="37">
        <v>0</v>
      </c>
      <c r="AC59" s="37">
        <v>0</v>
      </c>
      <c r="AD59" s="35"/>
      <c r="AE59" s="35"/>
      <c r="AF59" s="22"/>
      <c r="AG59" s="187"/>
      <c r="AH59" s="23"/>
    </row>
    <row r="60" spans="1:34" s="171" customFormat="1" ht="17.149999999999999" customHeight="1" x14ac:dyDescent="0.35">
      <c r="A60" s="30">
        <v>55</v>
      </c>
      <c r="B60" s="30">
        <v>50</v>
      </c>
      <c r="C60" s="30">
        <f t="shared" si="5"/>
        <v>-5</v>
      </c>
      <c r="D60" s="18" t="s">
        <v>383</v>
      </c>
      <c r="E60" s="2">
        <f t="shared" si="3"/>
        <v>6</v>
      </c>
      <c r="F60" s="238"/>
      <c r="G60" s="30">
        <f t="shared" si="4"/>
        <v>1</v>
      </c>
      <c r="H60" s="31"/>
      <c r="I60" s="186" t="s">
        <v>13</v>
      </c>
      <c r="J60" s="31" t="s">
        <v>13</v>
      </c>
      <c r="K60" s="186" t="s">
        <v>13</v>
      </c>
      <c r="L60" s="31" t="s">
        <v>13</v>
      </c>
      <c r="M60" s="186" t="s">
        <v>13</v>
      </c>
      <c r="N60" s="191" t="s">
        <v>13</v>
      </c>
      <c r="O60" s="186" t="s">
        <v>13</v>
      </c>
      <c r="P60" s="191">
        <v>6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31" t="s">
        <v>13</v>
      </c>
      <c r="W60" s="186" t="s">
        <v>13</v>
      </c>
      <c r="X60" s="31" t="s">
        <v>13</v>
      </c>
      <c r="Y60" s="36">
        <v>0</v>
      </c>
      <c r="Z60" s="37">
        <v>0</v>
      </c>
      <c r="AA60" s="37">
        <v>0</v>
      </c>
      <c r="AB60" s="37">
        <v>0</v>
      </c>
      <c r="AC60" s="37">
        <v>0</v>
      </c>
      <c r="AD60" s="35"/>
      <c r="AE60" s="35"/>
      <c r="AF60" s="22"/>
      <c r="AG60" s="187"/>
      <c r="AH60" s="23"/>
    </row>
    <row r="61" spans="1:34" s="171" customFormat="1" ht="17.149999999999999" customHeight="1" x14ac:dyDescent="0.35">
      <c r="A61" s="30">
        <v>56</v>
      </c>
      <c r="B61" s="30">
        <v>51</v>
      </c>
      <c r="C61" s="30">
        <f t="shared" si="5"/>
        <v>-5</v>
      </c>
      <c r="D61" s="18" t="s">
        <v>1377</v>
      </c>
      <c r="E61" s="2">
        <f t="shared" si="3"/>
        <v>6</v>
      </c>
      <c r="F61" s="239"/>
      <c r="G61" s="30">
        <f t="shared" si="4"/>
        <v>1</v>
      </c>
      <c r="H61" s="31"/>
      <c r="I61" s="186" t="s">
        <v>13</v>
      </c>
      <c r="J61" s="31" t="s">
        <v>13</v>
      </c>
      <c r="K61" s="186" t="s">
        <v>13</v>
      </c>
      <c r="L61" s="3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>
        <v>6</v>
      </c>
      <c r="S61" s="186" t="s">
        <v>13</v>
      </c>
      <c r="T61" s="191" t="s">
        <v>13</v>
      </c>
      <c r="U61" s="186" t="s">
        <v>13</v>
      </c>
      <c r="V61" s="31" t="s">
        <v>13</v>
      </c>
      <c r="W61" s="186" t="s">
        <v>13</v>
      </c>
      <c r="X61" s="31" t="s">
        <v>13</v>
      </c>
      <c r="Y61" s="36">
        <v>0</v>
      </c>
      <c r="Z61" s="37">
        <v>0</v>
      </c>
      <c r="AA61" s="37">
        <v>0</v>
      </c>
      <c r="AB61" s="37">
        <v>0</v>
      </c>
      <c r="AC61" s="37">
        <v>0</v>
      </c>
      <c r="AD61" s="35"/>
      <c r="AE61" s="35"/>
      <c r="AF61" s="22"/>
      <c r="AG61" s="187"/>
      <c r="AH61" s="23"/>
    </row>
    <row r="62" spans="1:34" s="171" customFormat="1" ht="17.149999999999999" customHeight="1" x14ac:dyDescent="0.35">
      <c r="A62" s="30">
        <v>57</v>
      </c>
      <c r="B62" s="30">
        <v>52</v>
      </c>
      <c r="C62" s="30">
        <f t="shared" si="5"/>
        <v>-5</v>
      </c>
      <c r="D62" s="18" t="s">
        <v>1466</v>
      </c>
      <c r="E62" s="2">
        <f t="shared" si="3"/>
        <v>6</v>
      </c>
      <c r="F62" s="239"/>
      <c r="G62" s="30">
        <f t="shared" si="4"/>
        <v>1</v>
      </c>
      <c r="H62" s="31"/>
      <c r="I62" s="186" t="s">
        <v>13</v>
      </c>
      <c r="J62" s="31" t="s">
        <v>13</v>
      </c>
      <c r="K62" s="186" t="s">
        <v>13</v>
      </c>
      <c r="L62" s="3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>
        <v>6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31" t="s">
        <v>13</v>
      </c>
      <c r="W62" s="186" t="s">
        <v>13</v>
      </c>
      <c r="X62" s="31" t="s">
        <v>13</v>
      </c>
      <c r="Y62" s="36">
        <v>0</v>
      </c>
      <c r="Z62" s="37">
        <v>0</v>
      </c>
      <c r="AA62" s="37">
        <v>0</v>
      </c>
      <c r="AB62" s="37">
        <v>0</v>
      </c>
      <c r="AC62" s="37">
        <v>0</v>
      </c>
      <c r="AD62" s="35"/>
      <c r="AE62" s="35"/>
      <c r="AF62" s="22"/>
      <c r="AG62" s="187"/>
      <c r="AH62" s="23"/>
    </row>
    <row r="63" spans="1:34" s="171" customFormat="1" ht="17.149999999999999" customHeight="1" x14ac:dyDescent="0.35">
      <c r="A63" s="30">
        <v>58</v>
      </c>
      <c r="B63" s="30">
        <v>53</v>
      </c>
      <c r="C63" s="30">
        <f t="shared" si="5"/>
        <v>-5</v>
      </c>
      <c r="D63" s="18" t="s">
        <v>1525</v>
      </c>
      <c r="E63" s="2">
        <f t="shared" si="3"/>
        <v>6</v>
      </c>
      <c r="F63" s="239"/>
      <c r="G63" s="30">
        <f t="shared" si="4"/>
        <v>1</v>
      </c>
      <c r="H63" s="31"/>
      <c r="I63" s="186" t="s">
        <v>13</v>
      </c>
      <c r="J63" s="31" t="s">
        <v>13</v>
      </c>
      <c r="K63" s="186" t="s">
        <v>13</v>
      </c>
      <c r="L63" s="31" t="s">
        <v>13</v>
      </c>
      <c r="M63" s="186" t="s">
        <v>13</v>
      </c>
      <c r="N63" s="191">
        <v>6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31" t="s">
        <v>13</v>
      </c>
      <c r="W63" s="186" t="s">
        <v>13</v>
      </c>
      <c r="X63" s="31" t="s">
        <v>13</v>
      </c>
      <c r="Y63" s="36">
        <v>0</v>
      </c>
      <c r="Z63" s="37">
        <v>0</v>
      </c>
      <c r="AA63" s="37">
        <v>0</v>
      </c>
      <c r="AB63" s="37">
        <v>0</v>
      </c>
      <c r="AC63" s="37">
        <v>0</v>
      </c>
      <c r="AD63" s="35"/>
      <c r="AE63" s="35"/>
      <c r="AF63" s="22"/>
      <c r="AG63" s="187"/>
      <c r="AH63" s="23"/>
    </row>
    <row r="64" spans="1:34" s="171" customFormat="1" ht="17.149999999999999" customHeight="1" x14ac:dyDescent="0.35">
      <c r="A64" s="30">
        <v>59</v>
      </c>
      <c r="B64" s="30">
        <v>54</v>
      </c>
      <c r="C64" s="30">
        <f t="shared" si="5"/>
        <v>-5</v>
      </c>
      <c r="D64" s="18" t="s">
        <v>1565</v>
      </c>
      <c r="E64" s="2">
        <f t="shared" si="3"/>
        <v>6</v>
      </c>
      <c r="F64" s="239"/>
      <c r="G64" s="30">
        <f t="shared" si="4"/>
        <v>1</v>
      </c>
      <c r="H64" s="31"/>
      <c r="I64" s="186" t="s">
        <v>13</v>
      </c>
      <c r="J64" s="31" t="s">
        <v>13</v>
      </c>
      <c r="K64" s="186" t="s">
        <v>13</v>
      </c>
      <c r="L64" s="3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>
        <v>6</v>
      </c>
      <c r="T64" s="191" t="s">
        <v>13</v>
      </c>
      <c r="U64" s="186" t="s">
        <v>13</v>
      </c>
      <c r="V64" s="31" t="s">
        <v>13</v>
      </c>
      <c r="W64" s="186" t="s">
        <v>13</v>
      </c>
      <c r="X64" s="31" t="s">
        <v>13</v>
      </c>
      <c r="Y64" s="36">
        <v>0</v>
      </c>
      <c r="Z64" s="37">
        <v>0</v>
      </c>
      <c r="AA64" s="37">
        <v>0</v>
      </c>
      <c r="AB64" s="37">
        <v>0</v>
      </c>
      <c r="AC64" s="37">
        <v>0</v>
      </c>
      <c r="AD64" s="35"/>
      <c r="AE64" s="35"/>
      <c r="AF64" s="22"/>
      <c r="AG64" s="187"/>
      <c r="AH64" s="23"/>
    </row>
    <row r="65" spans="1:34" s="171" customFormat="1" ht="17.149999999999999" customHeight="1" x14ac:dyDescent="0.35">
      <c r="A65" s="30">
        <v>60</v>
      </c>
      <c r="B65" s="30">
        <v>55</v>
      </c>
      <c r="C65" s="30">
        <f t="shared" si="5"/>
        <v>-5</v>
      </c>
      <c r="D65" s="18" t="s">
        <v>764</v>
      </c>
      <c r="E65" s="2">
        <f t="shared" si="3"/>
        <v>6</v>
      </c>
      <c r="F65" s="239"/>
      <c r="G65" s="30">
        <f t="shared" si="4"/>
        <v>1</v>
      </c>
      <c r="H65" s="31"/>
      <c r="I65" s="186" t="s">
        <v>13</v>
      </c>
      <c r="J65" s="31" t="s">
        <v>13</v>
      </c>
      <c r="K65" s="186" t="s">
        <v>13</v>
      </c>
      <c r="L65" s="31">
        <v>6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31" t="s">
        <v>13</v>
      </c>
      <c r="W65" s="186" t="s">
        <v>13</v>
      </c>
      <c r="X65" s="31" t="s">
        <v>13</v>
      </c>
      <c r="Y65" s="36">
        <v>0</v>
      </c>
      <c r="Z65" s="37">
        <v>0</v>
      </c>
      <c r="AA65" s="37">
        <v>0</v>
      </c>
      <c r="AB65" s="37">
        <v>0</v>
      </c>
      <c r="AC65" s="37">
        <v>0</v>
      </c>
      <c r="AD65" s="35"/>
      <c r="AE65" s="35"/>
      <c r="AF65" s="22"/>
      <c r="AG65" s="187"/>
      <c r="AH65" s="23"/>
    </row>
    <row r="66" spans="1:34" s="171" customFormat="1" ht="17.149999999999999" customHeight="1" x14ac:dyDescent="0.35">
      <c r="A66" s="30">
        <v>61</v>
      </c>
      <c r="B66" s="30">
        <v>56</v>
      </c>
      <c r="C66" s="30">
        <f t="shared" si="5"/>
        <v>-5</v>
      </c>
      <c r="D66" s="18" t="s">
        <v>1634</v>
      </c>
      <c r="E66" s="2">
        <f t="shared" si="3"/>
        <v>6</v>
      </c>
      <c r="F66" s="239"/>
      <c r="G66" s="30">
        <f t="shared" si="4"/>
        <v>1</v>
      </c>
      <c r="H66" s="31"/>
      <c r="I66" s="186" t="s">
        <v>13</v>
      </c>
      <c r="J66" s="31" t="s">
        <v>13</v>
      </c>
      <c r="K66" s="186">
        <v>6</v>
      </c>
      <c r="L66" s="3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31" t="s">
        <v>13</v>
      </c>
      <c r="W66" s="186" t="s">
        <v>13</v>
      </c>
      <c r="X66" s="31" t="s">
        <v>13</v>
      </c>
      <c r="Y66" s="36">
        <v>0</v>
      </c>
      <c r="Z66" s="37">
        <v>0</v>
      </c>
      <c r="AA66" s="37">
        <v>0</v>
      </c>
      <c r="AB66" s="37">
        <v>0</v>
      </c>
      <c r="AC66" s="37">
        <v>0</v>
      </c>
      <c r="AD66" s="35"/>
      <c r="AE66" s="35"/>
      <c r="AF66" s="22"/>
      <c r="AG66" s="187"/>
      <c r="AH66" s="23"/>
    </row>
    <row r="67" spans="1:34" s="171" customFormat="1" ht="17.149999999999999" customHeight="1" x14ac:dyDescent="0.35">
      <c r="A67" s="30">
        <v>62</v>
      </c>
      <c r="B67" s="30">
        <v>57</v>
      </c>
      <c r="C67" s="30">
        <f t="shared" si="5"/>
        <v>-5</v>
      </c>
      <c r="D67" s="18" t="s">
        <v>771</v>
      </c>
      <c r="E67" s="2">
        <f t="shared" si="3"/>
        <v>6</v>
      </c>
      <c r="F67" s="238"/>
      <c r="G67" s="30">
        <f t="shared" si="4"/>
        <v>1</v>
      </c>
      <c r="H67" s="31"/>
      <c r="I67" s="186" t="s">
        <v>13</v>
      </c>
      <c r="J67" s="31" t="s">
        <v>13</v>
      </c>
      <c r="K67" s="186" t="s">
        <v>13</v>
      </c>
      <c r="L67" s="3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>
        <v>6</v>
      </c>
      <c r="U67" s="186" t="s">
        <v>13</v>
      </c>
      <c r="V67" s="31" t="s">
        <v>13</v>
      </c>
      <c r="W67" s="186" t="s">
        <v>13</v>
      </c>
      <c r="X67" s="31" t="s">
        <v>13</v>
      </c>
      <c r="Y67" s="36">
        <v>0</v>
      </c>
      <c r="Z67" s="37">
        <v>0</v>
      </c>
      <c r="AA67" s="37">
        <v>0</v>
      </c>
      <c r="AB67" s="37">
        <v>0</v>
      </c>
      <c r="AC67" s="37">
        <v>0</v>
      </c>
      <c r="AD67" s="35"/>
      <c r="AE67" s="35"/>
      <c r="AF67" s="22"/>
      <c r="AG67" s="187"/>
      <c r="AH67" s="23"/>
    </row>
    <row r="68" spans="1:34" s="171" customFormat="1" ht="17.149999999999999" customHeight="1" x14ac:dyDescent="0.35">
      <c r="A68" s="30">
        <v>63</v>
      </c>
      <c r="B68" s="30"/>
      <c r="C68" s="30"/>
      <c r="D68" s="18" t="s">
        <v>1779</v>
      </c>
      <c r="E68" s="2">
        <f t="shared" si="3"/>
        <v>6</v>
      </c>
      <c r="F68" s="239"/>
      <c r="G68" s="30">
        <f t="shared" si="4"/>
        <v>1</v>
      </c>
      <c r="H68" s="31"/>
      <c r="I68" s="186" t="s">
        <v>13</v>
      </c>
      <c r="J68" s="31">
        <v>6</v>
      </c>
      <c r="K68" s="186" t="s">
        <v>13</v>
      </c>
      <c r="L68" s="3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31" t="s">
        <v>13</v>
      </c>
      <c r="W68" s="186" t="s">
        <v>13</v>
      </c>
      <c r="X68" s="31" t="s">
        <v>13</v>
      </c>
      <c r="Y68" s="36">
        <v>0</v>
      </c>
      <c r="Z68" s="37">
        <v>0</v>
      </c>
      <c r="AA68" s="37">
        <v>0</v>
      </c>
      <c r="AB68" s="37">
        <v>0</v>
      </c>
      <c r="AC68" s="37">
        <v>0</v>
      </c>
      <c r="AD68" s="35"/>
      <c r="AE68" s="35"/>
      <c r="AF68" s="22"/>
      <c r="AG68" s="187"/>
      <c r="AH68" s="23"/>
    </row>
    <row r="69" spans="1:34" s="171" customFormat="1" ht="17.149999999999999" customHeight="1" x14ac:dyDescent="0.35">
      <c r="A69" s="30">
        <v>64</v>
      </c>
      <c r="B69" s="30">
        <v>58</v>
      </c>
      <c r="C69" s="30">
        <f t="shared" ref="C69:C77" si="6">B69-A69</f>
        <v>-6</v>
      </c>
      <c r="D69" s="18" t="s">
        <v>671</v>
      </c>
      <c r="E69" s="2">
        <f t="shared" si="3"/>
        <v>6</v>
      </c>
      <c r="F69" s="238"/>
      <c r="G69" s="30">
        <f t="shared" si="4"/>
        <v>2</v>
      </c>
      <c r="H69" s="31"/>
      <c r="I69" s="186" t="s">
        <v>13</v>
      </c>
      <c r="J69" s="31" t="s">
        <v>13</v>
      </c>
      <c r="K69" s="186" t="s">
        <v>13</v>
      </c>
      <c r="L69" s="31" t="s">
        <v>13</v>
      </c>
      <c r="M69" s="186">
        <v>3</v>
      </c>
      <c r="N69" s="191" t="s">
        <v>13</v>
      </c>
      <c r="O69" s="186" t="s">
        <v>13</v>
      </c>
      <c r="P69" s="191" t="s">
        <v>13</v>
      </c>
      <c r="Q69" s="186">
        <v>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31" t="s">
        <v>13</v>
      </c>
      <c r="W69" s="186" t="s">
        <v>13</v>
      </c>
      <c r="X69" s="31" t="s">
        <v>13</v>
      </c>
      <c r="Y69" s="36">
        <v>0</v>
      </c>
      <c r="Z69" s="37">
        <v>0</v>
      </c>
      <c r="AA69" s="37">
        <v>0</v>
      </c>
      <c r="AB69" s="37">
        <v>0</v>
      </c>
      <c r="AC69" s="37">
        <v>0</v>
      </c>
      <c r="AD69" s="35"/>
      <c r="AE69" s="35"/>
      <c r="AF69" s="22"/>
      <c r="AG69" s="187"/>
      <c r="AH69" s="23"/>
    </row>
    <row r="70" spans="1:34" s="171" customFormat="1" ht="17.149999999999999" customHeight="1" x14ac:dyDescent="0.35">
      <c r="A70" s="30">
        <v>65</v>
      </c>
      <c r="B70" s="30">
        <v>59</v>
      </c>
      <c r="C70" s="30">
        <f t="shared" si="6"/>
        <v>-6</v>
      </c>
      <c r="D70" s="18" t="s">
        <v>720</v>
      </c>
      <c r="E70" s="2">
        <f t="shared" ref="E70:E88" si="7">LARGE(H70:AC70,1)+LARGE(H70:AC70,2)+LARGE(H70:AC70,3)+LARGE(H70:AC70,4)+LARGE(H70:AC70,5)+F70</f>
        <v>4</v>
      </c>
      <c r="F70" s="239"/>
      <c r="G70" s="30">
        <f t="shared" ref="G70:G88" si="8">COUNT(H70:X70)</f>
        <v>1</v>
      </c>
      <c r="H70" s="31"/>
      <c r="I70" s="186" t="s">
        <v>13</v>
      </c>
      <c r="J70" s="31" t="s">
        <v>13</v>
      </c>
      <c r="K70" s="186" t="s">
        <v>13</v>
      </c>
      <c r="L70" s="3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>
        <v>4</v>
      </c>
      <c r="S70" s="186" t="s">
        <v>13</v>
      </c>
      <c r="T70" s="191" t="s">
        <v>13</v>
      </c>
      <c r="U70" s="186" t="s">
        <v>13</v>
      </c>
      <c r="V70" s="31" t="s">
        <v>13</v>
      </c>
      <c r="W70" s="186" t="s">
        <v>13</v>
      </c>
      <c r="X70" s="31" t="s">
        <v>13</v>
      </c>
      <c r="Y70" s="36">
        <v>0</v>
      </c>
      <c r="Z70" s="37">
        <v>0</v>
      </c>
      <c r="AA70" s="37">
        <v>0</v>
      </c>
      <c r="AB70" s="37">
        <v>0</v>
      </c>
      <c r="AC70" s="37">
        <v>0</v>
      </c>
      <c r="AD70" s="35"/>
      <c r="AE70" s="35"/>
      <c r="AF70" s="22"/>
      <c r="AG70" s="187"/>
      <c r="AH70" s="23"/>
    </row>
    <row r="71" spans="1:34" s="171" customFormat="1" ht="17.149999999999999" customHeight="1" x14ac:dyDescent="0.35">
      <c r="A71" s="30">
        <v>66</v>
      </c>
      <c r="B71" s="30">
        <v>60</v>
      </c>
      <c r="C71" s="30">
        <f t="shared" si="6"/>
        <v>-6</v>
      </c>
      <c r="D71" s="18" t="s">
        <v>765</v>
      </c>
      <c r="E71" s="2">
        <f t="shared" si="7"/>
        <v>4</v>
      </c>
      <c r="F71" s="239"/>
      <c r="G71" s="30">
        <f t="shared" si="8"/>
        <v>1</v>
      </c>
      <c r="H71" s="31"/>
      <c r="I71" s="186" t="s">
        <v>13</v>
      </c>
      <c r="J71" s="31" t="s">
        <v>13</v>
      </c>
      <c r="K71" s="186" t="s">
        <v>13</v>
      </c>
      <c r="L71" s="3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>
        <v>4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31" t="s">
        <v>13</v>
      </c>
      <c r="W71" s="186" t="s">
        <v>13</v>
      </c>
      <c r="X71" s="31" t="s">
        <v>13</v>
      </c>
      <c r="Y71" s="36">
        <v>0</v>
      </c>
      <c r="Z71" s="37">
        <v>0</v>
      </c>
      <c r="AA71" s="37">
        <v>0</v>
      </c>
      <c r="AB71" s="37">
        <v>0</v>
      </c>
      <c r="AC71" s="37">
        <v>0</v>
      </c>
      <c r="AD71" s="35"/>
      <c r="AE71" s="35"/>
      <c r="AF71" s="22"/>
      <c r="AG71" s="187"/>
      <c r="AH71" s="23"/>
    </row>
    <row r="72" spans="1:34" s="171" customFormat="1" ht="17.149999999999999" customHeight="1" x14ac:dyDescent="0.35">
      <c r="A72" s="30">
        <v>67</v>
      </c>
      <c r="B72" s="30">
        <v>61</v>
      </c>
      <c r="C72" s="30">
        <f t="shared" si="6"/>
        <v>-6</v>
      </c>
      <c r="D72" s="18" t="s">
        <v>1487</v>
      </c>
      <c r="E72" s="2">
        <f t="shared" si="7"/>
        <v>4</v>
      </c>
      <c r="F72" s="239"/>
      <c r="G72" s="30">
        <f t="shared" si="8"/>
        <v>1</v>
      </c>
      <c r="H72" s="31"/>
      <c r="I72" s="186" t="s">
        <v>13</v>
      </c>
      <c r="J72" s="31" t="s">
        <v>13</v>
      </c>
      <c r="K72" s="186" t="s">
        <v>13</v>
      </c>
      <c r="L72" s="31" t="s">
        <v>13</v>
      </c>
      <c r="M72" s="186" t="s">
        <v>13</v>
      </c>
      <c r="N72" s="191" t="s">
        <v>13</v>
      </c>
      <c r="O72" s="186" t="s">
        <v>13</v>
      </c>
      <c r="P72" s="191">
        <v>4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31" t="s">
        <v>13</v>
      </c>
      <c r="W72" s="186" t="s">
        <v>13</v>
      </c>
      <c r="X72" s="31" t="s">
        <v>13</v>
      </c>
      <c r="Y72" s="36">
        <v>0</v>
      </c>
      <c r="Z72" s="37">
        <v>0</v>
      </c>
      <c r="AA72" s="37">
        <v>0</v>
      </c>
      <c r="AB72" s="37">
        <v>0</v>
      </c>
      <c r="AC72" s="37">
        <v>0</v>
      </c>
      <c r="AD72" s="35"/>
      <c r="AE72" s="35"/>
      <c r="AF72" s="22"/>
      <c r="AG72" s="187"/>
      <c r="AH72" s="23"/>
    </row>
    <row r="73" spans="1:34" s="171" customFormat="1" ht="17.149999999999999" customHeight="1" x14ac:dyDescent="0.35">
      <c r="A73" s="30">
        <v>68</v>
      </c>
      <c r="B73" s="30">
        <v>62</v>
      </c>
      <c r="C73" s="30">
        <f t="shared" si="6"/>
        <v>-6</v>
      </c>
      <c r="D73" s="18" t="s">
        <v>1493</v>
      </c>
      <c r="E73" s="2">
        <f t="shared" si="7"/>
        <v>4</v>
      </c>
      <c r="F73" s="239"/>
      <c r="G73" s="30">
        <f t="shared" si="8"/>
        <v>1</v>
      </c>
      <c r="H73" s="31"/>
      <c r="I73" s="186" t="s">
        <v>13</v>
      </c>
      <c r="J73" s="31" t="s">
        <v>13</v>
      </c>
      <c r="K73" s="186" t="s">
        <v>13</v>
      </c>
      <c r="L73" s="31" t="s">
        <v>13</v>
      </c>
      <c r="M73" s="186" t="s">
        <v>13</v>
      </c>
      <c r="N73" s="191" t="s">
        <v>13</v>
      </c>
      <c r="O73" s="186">
        <v>4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31" t="s">
        <v>13</v>
      </c>
      <c r="W73" s="186" t="s">
        <v>13</v>
      </c>
      <c r="X73" s="31" t="s">
        <v>13</v>
      </c>
      <c r="Y73" s="36">
        <v>0</v>
      </c>
      <c r="Z73" s="37">
        <v>0</v>
      </c>
      <c r="AA73" s="37">
        <v>0</v>
      </c>
      <c r="AB73" s="37">
        <v>0</v>
      </c>
      <c r="AC73" s="37">
        <v>0</v>
      </c>
      <c r="AD73" s="35"/>
      <c r="AE73" s="35"/>
      <c r="AF73" s="22"/>
      <c r="AG73" s="187"/>
      <c r="AH73" s="23"/>
    </row>
    <row r="74" spans="1:34" s="171" customFormat="1" ht="17.149999999999999" customHeight="1" x14ac:dyDescent="0.35">
      <c r="A74" s="30">
        <v>69</v>
      </c>
      <c r="B74" s="30">
        <v>63</v>
      </c>
      <c r="C74" s="30">
        <f t="shared" si="6"/>
        <v>-6</v>
      </c>
      <c r="D74" s="18" t="s">
        <v>1526</v>
      </c>
      <c r="E74" s="2">
        <f t="shared" si="7"/>
        <v>4</v>
      </c>
      <c r="F74" s="239"/>
      <c r="G74" s="30">
        <f t="shared" si="8"/>
        <v>1</v>
      </c>
      <c r="H74" s="31"/>
      <c r="I74" s="186" t="s">
        <v>13</v>
      </c>
      <c r="J74" s="31" t="s">
        <v>13</v>
      </c>
      <c r="K74" s="186" t="s">
        <v>13</v>
      </c>
      <c r="L74" s="31" t="s">
        <v>13</v>
      </c>
      <c r="M74" s="186" t="s">
        <v>13</v>
      </c>
      <c r="N74" s="191">
        <v>4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31" t="s">
        <v>13</v>
      </c>
      <c r="W74" s="186" t="s">
        <v>13</v>
      </c>
      <c r="X74" s="31" t="s">
        <v>13</v>
      </c>
      <c r="Y74" s="36">
        <v>0</v>
      </c>
      <c r="Z74" s="37">
        <v>0</v>
      </c>
      <c r="AA74" s="37">
        <v>0</v>
      </c>
      <c r="AB74" s="37">
        <v>0</v>
      </c>
      <c r="AC74" s="37">
        <v>0</v>
      </c>
      <c r="AD74" s="35"/>
      <c r="AE74" s="35"/>
      <c r="AF74" s="22"/>
      <c r="AG74" s="187"/>
      <c r="AH74" s="23"/>
    </row>
    <row r="75" spans="1:34" s="171" customFormat="1" ht="17.149999999999999" customHeight="1" x14ac:dyDescent="0.35">
      <c r="A75" s="30">
        <v>70</v>
      </c>
      <c r="B75" s="30">
        <v>64</v>
      </c>
      <c r="C75" s="30">
        <f t="shared" si="6"/>
        <v>-6</v>
      </c>
      <c r="D75" s="18" t="s">
        <v>1566</v>
      </c>
      <c r="E75" s="2">
        <f t="shared" si="7"/>
        <v>4</v>
      </c>
      <c r="F75" s="239"/>
      <c r="G75" s="30">
        <f t="shared" si="8"/>
        <v>1</v>
      </c>
      <c r="H75" s="31"/>
      <c r="I75" s="186" t="s">
        <v>13</v>
      </c>
      <c r="J75" s="31" t="s">
        <v>13</v>
      </c>
      <c r="K75" s="186" t="s">
        <v>13</v>
      </c>
      <c r="L75" s="3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>
        <v>4</v>
      </c>
      <c r="T75" s="191" t="s">
        <v>13</v>
      </c>
      <c r="U75" s="186" t="s">
        <v>13</v>
      </c>
      <c r="V75" s="31" t="s">
        <v>13</v>
      </c>
      <c r="W75" s="186" t="s">
        <v>13</v>
      </c>
      <c r="X75" s="31" t="s">
        <v>13</v>
      </c>
      <c r="Y75" s="36">
        <v>0</v>
      </c>
      <c r="Z75" s="37">
        <v>0</v>
      </c>
      <c r="AA75" s="37">
        <v>0</v>
      </c>
      <c r="AB75" s="37">
        <v>0</v>
      </c>
      <c r="AC75" s="37">
        <v>0</v>
      </c>
      <c r="AD75" s="35"/>
      <c r="AE75" s="35"/>
      <c r="AF75" s="22"/>
      <c r="AG75" s="187"/>
      <c r="AH75" s="23"/>
    </row>
    <row r="76" spans="1:34" s="171" customFormat="1" ht="17.149999999999999" customHeight="1" x14ac:dyDescent="0.35">
      <c r="A76" s="30">
        <v>71</v>
      </c>
      <c r="B76" s="30">
        <v>65</v>
      </c>
      <c r="C76" s="30">
        <f t="shared" si="6"/>
        <v>-6</v>
      </c>
      <c r="D76" s="18" t="s">
        <v>1611</v>
      </c>
      <c r="E76" s="2">
        <f t="shared" si="7"/>
        <v>4</v>
      </c>
      <c r="F76" s="238"/>
      <c r="G76" s="30">
        <f t="shared" si="8"/>
        <v>1</v>
      </c>
      <c r="H76" s="31"/>
      <c r="I76" s="186" t="s">
        <v>13</v>
      </c>
      <c r="J76" s="31" t="s">
        <v>13</v>
      </c>
      <c r="K76" s="186" t="s">
        <v>13</v>
      </c>
      <c r="L76" s="31">
        <v>4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31" t="s">
        <v>13</v>
      </c>
      <c r="W76" s="186" t="s">
        <v>13</v>
      </c>
      <c r="X76" s="31" t="s">
        <v>13</v>
      </c>
      <c r="Y76" s="36">
        <v>0</v>
      </c>
      <c r="Z76" s="37">
        <v>0</v>
      </c>
      <c r="AA76" s="37">
        <v>0</v>
      </c>
      <c r="AB76" s="37">
        <v>0</v>
      </c>
      <c r="AC76" s="37">
        <v>0</v>
      </c>
      <c r="AD76" s="35"/>
      <c r="AE76" s="35"/>
      <c r="AF76" s="22"/>
      <c r="AG76" s="187"/>
      <c r="AH76" s="23"/>
    </row>
    <row r="77" spans="1:34" s="171" customFormat="1" ht="17.149999999999999" customHeight="1" x14ac:dyDescent="0.35">
      <c r="A77" s="30">
        <v>72</v>
      </c>
      <c r="B77" s="30">
        <v>66</v>
      </c>
      <c r="C77" s="30">
        <f t="shared" si="6"/>
        <v>-6</v>
      </c>
      <c r="D77" s="18" t="s">
        <v>1635</v>
      </c>
      <c r="E77" s="2">
        <f t="shared" si="7"/>
        <v>4</v>
      </c>
      <c r="F77" s="239"/>
      <c r="G77" s="30">
        <f t="shared" si="8"/>
        <v>1</v>
      </c>
      <c r="H77" s="31"/>
      <c r="I77" s="186" t="s">
        <v>13</v>
      </c>
      <c r="J77" s="31" t="s">
        <v>13</v>
      </c>
      <c r="K77" s="186">
        <v>4</v>
      </c>
      <c r="L77" s="3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31" t="s">
        <v>13</v>
      </c>
      <c r="W77" s="186" t="s">
        <v>13</v>
      </c>
      <c r="X77" s="31" t="s">
        <v>13</v>
      </c>
      <c r="Y77" s="36">
        <v>0</v>
      </c>
      <c r="Z77" s="37">
        <v>0</v>
      </c>
      <c r="AA77" s="37">
        <v>0</v>
      </c>
      <c r="AB77" s="37">
        <v>0</v>
      </c>
      <c r="AC77" s="37">
        <v>0</v>
      </c>
      <c r="AD77" s="35"/>
      <c r="AE77" s="35"/>
      <c r="AF77" s="22"/>
      <c r="AG77" s="187"/>
      <c r="AH77" s="23"/>
    </row>
    <row r="78" spans="1:34" s="171" customFormat="1" ht="17.149999999999999" customHeight="1" x14ac:dyDescent="0.35">
      <c r="A78" s="30">
        <v>73</v>
      </c>
      <c r="B78" s="30"/>
      <c r="C78" s="30"/>
      <c r="D78" s="18" t="s">
        <v>1780</v>
      </c>
      <c r="E78" s="2">
        <f t="shared" si="7"/>
        <v>4</v>
      </c>
      <c r="F78" s="239"/>
      <c r="G78" s="30">
        <f t="shared" si="8"/>
        <v>1</v>
      </c>
      <c r="H78" s="31"/>
      <c r="I78" s="186" t="s">
        <v>13</v>
      </c>
      <c r="J78" s="31">
        <v>4</v>
      </c>
      <c r="K78" s="186" t="s">
        <v>13</v>
      </c>
      <c r="L78" s="3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31" t="s">
        <v>13</v>
      </c>
      <c r="W78" s="186" t="s">
        <v>13</v>
      </c>
      <c r="X78" s="31" t="s">
        <v>13</v>
      </c>
      <c r="Y78" s="36">
        <v>0</v>
      </c>
      <c r="Z78" s="37">
        <v>0</v>
      </c>
      <c r="AA78" s="37">
        <v>0</v>
      </c>
      <c r="AB78" s="37">
        <v>0</v>
      </c>
      <c r="AC78" s="37">
        <v>0</v>
      </c>
      <c r="AD78" s="35"/>
      <c r="AE78" s="35"/>
      <c r="AF78" s="22"/>
      <c r="AG78" s="187"/>
      <c r="AH78" s="23"/>
    </row>
    <row r="79" spans="1:34" s="171" customFormat="1" ht="17.149999999999999" customHeight="1" x14ac:dyDescent="0.35">
      <c r="A79" s="30">
        <v>74</v>
      </c>
      <c r="B79" s="30"/>
      <c r="C79" s="30"/>
      <c r="D79" s="18" t="s">
        <v>1876</v>
      </c>
      <c r="E79" s="2">
        <f t="shared" si="7"/>
        <v>4</v>
      </c>
      <c r="F79" s="239"/>
      <c r="G79" s="30">
        <f t="shared" si="8"/>
        <v>1</v>
      </c>
      <c r="H79" s="31"/>
      <c r="I79" s="186">
        <v>4</v>
      </c>
      <c r="J79" s="31" t="s">
        <v>13</v>
      </c>
      <c r="K79" s="186" t="s">
        <v>13</v>
      </c>
      <c r="L79" s="3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31" t="s">
        <v>13</v>
      </c>
      <c r="W79" s="186" t="s">
        <v>13</v>
      </c>
      <c r="X79" s="31" t="s">
        <v>13</v>
      </c>
      <c r="Y79" s="36">
        <v>0</v>
      </c>
      <c r="Z79" s="37">
        <v>0</v>
      </c>
      <c r="AA79" s="37">
        <v>0</v>
      </c>
      <c r="AB79" s="37">
        <v>0</v>
      </c>
      <c r="AC79" s="37">
        <v>0</v>
      </c>
      <c r="AD79" s="35"/>
      <c r="AE79" s="35"/>
      <c r="AF79" s="22"/>
      <c r="AG79" s="187"/>
      <c r="AH79" s="23"/>
    </row>
    <row r="80" spans="1:34" s="171" customFormat="1" ht="17.149999999999999" customHeight="1" x14ac:dyDescent="0.35">
      <c r="A80" s="30">
        <v>75</v>
      </c>
      <c r="B80" s="30">
        <v>67</v>
      </c>
      <c r="C80" s="30">
        <f>B80-A80</f>
        <v>-8</v>
      </c>
      <c r="D80" s="18" t="s">
        <v>1567</v>
      </c>
      <c r="E80" s="2">
        <f t="shared" si="7"/>
        <v>3</v>
      </c>
      <c r="F80" s="239"/>
      <c r="G80" s="30">
        <f t="shared" si="8"/>
        <v>1</v>
      </c>
      <c r="H80" s="31"/>
      <c r="I80" s="186" t="s">
        <v>13</v>
      </c>
      <c r="J80" s="31" t="s">
        <v>13</v>
      </c>
      <c r="K80" s="186" t="s">
        <v>13</v>
      </c>
      <c r="L80" s="3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>
        <v>3</v>
      </c>
      <c r="T80" s="191" t="s">
        <v>13</v>
      </c>
      <c r="U80" s="186" t="s">
        <v>13</v>
      </c>
      <c r="V80" s="31" t="s">
        <v>13</v>
      </c>
      <c r="W80" s="186" t="s">
        <v>13</v>
      </c>
      <c r="X80" s="31" t="s">
        <v>13</v>
      </c>
      <c r="Y80" s="36">
        <v>0</v>
      </c>
      <c r="Z80" s="37">
        <v>0</v>
      </c>
      <c r="AA80" s="37">
        <v>0</v>
      </c>
      <c r="AB80" s="37">
        <v>0</v>
      </c>
      <c r="AC80" s="37">
        <v>0</v>
      </c>
      <c r="AD80" s="35"/>
      <c r="AE80" s="35"/>
      <c r="AF80" s="22"/>
      <c r="AG80" s="187"/>
      <c r="AH80" s="23"/>
    </row>
    <row r="81" spans="1:34" s="171" customFormat="1" ht="17.149999999999999" customHeight="1" x14ac:dyDescent="0.35">
      <c r="A81" s="30">
        <v>76</v>
      </c>
      <c r="B81" s="30">
        <v>68</v>
      </c>
      <c r="C81" s="30">
        <f>B81-A81</f>
        <v>-8</v>
      </c>
      <c r="D81" s="18" t="s">
        <v>702</v>
      </c>
      <c r="E81" s="2">
        <f t="shared" si="7"/>
        <v>2</v>
      </c>
      <c r="F81" s="239"/>
      <c r="G81" s="30">
        <f t="shared" si="8"/>
        <v>1</v>
      </c>
      <c r="H81" s="31"/>
      <c r="I81" s="186" t="s">
        <v>13</v>
      </c>
      <c r="J81" s="31" t="s">
        <v>13</v>
      </c>
      <c r="K81" s="186" t="s">
        <v>13</v>
      </c>
      <c r="L81" s="3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>
        <v>2</v>
      </c>
      <c r="V81" s="31" t="s">
        <v>13</v>
      </c>
      <c r="W81" s="186" t="s">
        <v>13</v>
      </c>
      <c r="X81" s="31" t="s">
        <v>13</v>
      </c>
      <c r="Y81" s="36">
        <v>0</v>
      </c>
      <c r="Z81" s="37">
        <v>0</v>
      </c>
      <c r="AA81" s="37">
        <v>0</v>
      </c>
      <c r="AB81" s="37">
        <v>0</v>
      </c>
      <c r="AC81" s="37">
        <v>0</v>
      </c>
      <c r="AD81" s="35"/>
      <c r="AE81" s="35"/>
      <c r="AF81" s="22"/>
      <c r="AG81" s="187"/>
      <c r="AH81" s="23"/>
    </row>
    <row r="82" spans="1:34" s="171" customFormat="1" ht="17.149999999999999" customHeight="1" x14ac:dyDescent="0.35">
      <c r="A82" s="30">
        <v>77</v>
      </c>
      <c r="B82" s="30">
        <v>69</v>
      </c>
      <c r="C82" s="30">
        <f>B82-A82</f>
        <v>-8</v>
      </c>
      <c r="D82" s="18" t="s">
        <v>1729</v>
      </c>
      <c r="E82" s="2">
        <f t="shared" si="7"/>
        <v>2</v>
      </c>
      <c r="F82" s="239"/>
      <c r="G82" s="30">
        <f t="shared" si="8"/>
        <v>1</v>
      </c>
      <c r="H82" s="31"/>
      <c r="I82" s="186" t="s">
        <v>13</v>
      </c>
      <c r="J82" s="31" t="s">
        <v>13</v>
      </c>
      <c r="K82" s="186" t="s">
        <v>13</v>
      </c>
      <c r="L82" s="3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>
        <v>2</v>
      </c>
      <c r="U82" s="186" t="s">
        <v>13</v>
      </c>
      <c r="V82" s="31" t="s">
        <v>13</v>
      </c>
      <c r="W82" s="186" t="s">
        <v>13</v>
      </c>
      <c r="X82" s="31" t="s">
        <v>13</v>
      </c>
      <c r="Y82" s="36">
        <v>0</v>
      </c>
      <c r="Z82" s="37">
        <v>0</v>
      </c>
      <c r="AA82" s="37">
        <v>0</v>
      </c>
      <c r="AB82" s="37">
        <v>0</v>
      </c>
      <c r="AC82" s="37">
        <v>0</v>
      </c>
      <c r="AD82" s="35"/>
      <c r="AE82" s="35"/>
      <c r="AF82" s="22"/>
      <c r="AG82" s="187"/>
      <c r="AH82" s="23"/>
    </row>
    <row r="83" spans="1:34" s="171" customFormat="1" ht="17.149999999999999" customHeight="1" x14ac:dyDescent="0.35">
      <c r="A83" s="30">
        <v>78</v>
      </c>
      <c r="B83" s="30"/>
      <c r="C83" s="30"/>
      <c r="D83" s="18" t="s">
        <v>1781</v>
      </c>
      <c r="E83" s="2">
        <f t="shared" si="7"/>
        <v>2</v>
      </c>
      <c r="F83" s="239"/>
      <c r="G83" s="30">
        <f t="shared" si="8"/>
        <v>1</v>
      </c>
      <c r="H83" s="31"/>
      <c r="I83" s="186" t="s">
        <v>13</v>
      </c>
      <c r="J83" s="31">
        <v>2</v>
      </c>
      <c r="K83" s="186" t="s">
        <v>13</v>
      </c>
      <c r="L83" s="3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31" t="s">
        <v>13</v>
      </c>
      <c r="W83" s="186" t="s">
        <v>13</v>
      </c>
      <c r="X83" s="31" t="s">
        <v>13</v>
      </c>
      <c r="Y83" s="36">
        <v>0</v>
      </c>
      <c r="Z83" s="37">
        <v>0</v>
      </c>
      <c r="AA83" s="37">
        <v>0</v>
      </c>
      <c r="AB83" s="37">
        <v>0</v>
      </c>
      <c r="AC83" s="37">
        <v>0</v>
      </c>
      <c r="AD83" s="35"/>
      <c r="AE83" s="35"/>
      <c r="AF83" s="22"/>
      <c r="AG83" s="187"/>
      <c r="AH83" s="23"/>
    </row>
    <row r="84" spans="1:34" s="171" customFormat="1" ht="17.149999999999999" customHeight="1" x14ac:dyDescent="0.35">
      <c r="A84" s="30">
        <v>79</v>
      </c>
      <c r="B84" s="30">
        <v>70</v>
      </c>
      <c r="C84" s="30">
        <f>B84-A84</f>
        <v>-9</v>
      </c>
      <c r="D84" s="18" t="s">
        <v>839</v>
      </c>
      <c r="E84" s="2">
        <f t="shared" si="7"/>
        <v>1</v>
      </c>
      <c r="F84" s="239"/>
      <c r="G84" s="30">
        <f t="shared" si="8"/>
        <v>1</v>
      </c>
      <c r="H84" s="31"/>
      <c r="I84" s="186" t="s">
        <v>13</v>
      </c>
      <c r="J84" s="31" t="s">
        <v>13</v>
      </c>
      <c r="K84" s="186" t="s">
        <v>13</v>
      </c>
      <c r="L84" s="3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>
        <v>1</v>
      </c>
      <c r="V84" s="31" t="s">
        <v>13</v>
      </c>
      <c r="W84" s="186" t="s">
        <v>13</v>
      </c>
      <c r="X84" s="31" t="s">
        <v>13</v>
      </c>
      <c r="Y84" s="36">
        <v>0</v>
      </c>
      <c r="Z84" s="37">
        <v>0</v>
      </c>
      <c r="AA84" s="37">
        <v>0</v>
      </c>
      <c r="AB84" s="37">
        <v>0</v>
      </c>
      <c r="AC84" s="37">
        <v>0</v>
      </c>
      <c r="AD84" s="35"/>
      <c r="AE84" s="35"/>
      <c r="AF84" s="22"/>
      <c r="AG84" s="187"/>
      <c r="AH84" s="23"/>
    </row>
    <row r="85" spans="1:34" s="171" customFormat="1" ht="17.149999999999999" customHeight="1" x14ac:dyDescent="0.35">
      <c r="A85" s="30">
        <v>80</v>
      </c>
      <c r="B85" s="30">
        <v>71</v>
      </c>
      <c r="C85" s="30">
        <f>B85-A85</f>
        <v>-9</v>
      </c>
      <c r="D85" s="18" t="s">
        <v>1467</v>
      </c>
      <c r="E85" s="2">
        <f t="shared" si="7"/>
        <v>1</v>
      </c>
      <c r="F85" s="239"/>
      <c r="G85" s="30">
        <f t="shared" si="8"/>
        <v>1</v>
      </c>
      <c r="H85" s="31"/>
      <c r="I85" s="186" t="s">
        <v>13</v>
      </c>
      <c r="J85" s="31" t="s">
        <v>13</v>
      </c>
      <c r="K85" s="186" t="s">
        <v>13</v>
      </c>
      <c r="L85" s="3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>
        <v>1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31" t="s">
        <v>13</v>
      </c>
      <c r="W85" s="186" t="s">
        <v>13</v>
      </c>
      <c r="X85" s="31" t="s">
        <v>13</v>
      </c>
      <c r="Y85" s="36">
        <v>0</v>
      </c>
      <c r="Z85" s="37">
        <v>0</v>
      </c>
      <c r="AA85" s="37">
        <v>0</v>
      </c>
      <c r="AB85" s="37">
        <v>0</v>
      </c>
      <c r="AC85" s="37">
        <v>0</v>
      </c>
      <c r="AD85" s="35"/>
      <c r="AE85" s="35"/>
      <c r="AF85" s="22"/>
      <c r="AG85" s="187"/>
      <c r="AH85" s="23"/>
    </row>
    <row r="86" spans="1:34" s="171" customFormat="1" ht="17.149999999999999" customHeight="1" x14ac:dyDescent="0.35">
      <c r="A86" s="30">
        <v>81</v>
      </c>
      <c r="B86" s="30">
        <v>72</v>
      </c>
      <c r="C86" s="30">
        <f>B86-A86</f>
        <v>-9</v>
      </c>
      <c r="D86" s="18" t="s">
        <v>1730</v>
      </c>
      <c r="E86" s="2">
        <f t="shared" si="7"/>
        <v>1</v>
      </c>
      <c r="F86" s="239"/>
      <c r="G86" s="30">
        <f t="shared" si="8"/>
        <v>1</v>
      </c>
      <c r="H86" s="31"/>
      <c r="I86" s="186" t="s">
        <v>13</v>
      </c>
      <c r="J86" s="31" t="s">
        <v>13</v>
      </c>
      <c r="K86" s="186" t="s">
        <v>13</v>
      </c>
      <c r="L86" s="31" t="s">
        <v>13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>
        <v>1</v>
      </c>
      <c r="U86" s="186" t="s">
        <v>13</v>
      </c>
      <c r="V86" s="31" t="s">
        <v>13</v>
      </c>
      <c r="W86" s="186" t="s">
        <v>13</v>
      </c>
      <c r="X86" s="31" t="s">
        <v>13</v>
      </c>
      <c r="Y86" s="36">
        <v>0</v>
      </c>
      <c r="Z86" s="37">
        <v>0</v>
      </c>
      <c r="AA86" s="37">
        <v>0</v>
      </c>
      <c r="AB86" s="37">
        <v>0</v>
      </c>
      <c r="AC86" s="37">
        <v>0</v>
      </c>
      <c r="AD86" s="35"/>
      <c r="AE86" s="35"/>
      <c r="AF86" s="22"/>
      <c r="AG86" s="187"/>
      <c r="AH86" s="23"/>
    </row>
    <row r="87" spans="1:34" s="171" customFormat="1" ht="17.149999999999999" customHeight="1" x14ac:dyDescent="0.35">
      <c r="A87" s="30">
        <v>82</v>
      </c>
      <c r="B87" s="30"/>
      <c r="C87" s="30"/>
      <c r="D87" s="18" t="s">
        <v>1782</v>
      </c>
      <c r="E87" s="2">
        <f t="shared" si="7"/>
        <v>1</v>
      </c>
      <c r="F87" s="239"/>
      <c r="G87" s="30">
        <f t="shared" si="8"/>
        <v>1</v>
      </c>
      <c r="H87" s="31"/>
      <c r="I87" s="186" t="s">
        <v>13</v>
      </c>
      <c r="J87" s="31">
        <v>1</v>
      </c>
      <c r="K87" s="186" t="s">
        <v>13</v>
      </c>
      <c r="L87" s="3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31" t="s">
        <v>13</v>
      </c>
      <c r="W87" s="186" t="s">
        <v>13</v>
      </c>
      <c r="X87" s="31" t="s">
        <v>13</v>
      </c>
      <c r="Y87" s="36">
        <v>0</v>
      </c>
      <c r="Z87" s="37">
        <v>0</v>
      </c>
      <c r="AA87" s="37">
        <v>0</v>
      </c>
      <c r="AB87" s="37">
        <v>0</v>
      </c>
      <c r="AC87" s="37">
        <v>0</v>
      </c>
      <c r="AD87" s="35"/>
      <c r="AE87" s="35"/>
      <c r="AF87" s="22"/>
      <c r="AG87" s="187"/>
      <c r="AH87" s="23"/>
    </row>
    <row r="88" spans="1:34" s="171" customFormat="1" ht="17.149999999999999" customHeight="1" x14ac:dyDescent="0.35">
      <c r="A88" s="30">
        <v>83</v>
      </c>
      <c r="B88" s="30"/>
      <c r="C88" s="30"/>
      <c r="D88" s="18" t="s">
        <v>1877</v>
      </c>
      <c r="E88" s="2">
        <f t="shared" si="7"/>
        <v>1</v>
      </c>
      <c r="F88" s="239"/>
      <c r="G88" s="30">
        <f t="shared" si="8"/>
        <v>1</v>
      </c>
      <c r="H88" s="31"/>
      <c r="I88" s="186">
        <v>1</v>
      </c>
      <c r="J88" s="31" t="s">
        <v>13</v>
      </c>
      <c r="K88" s="186" t="s">
        <v>13</v>
      </c>
      <c r="L88" s="3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31" t="s">
        <v>13</v>
      </c>
      <c r="W88" s="186" t="s">
        <v>13</v>
      </c>
      <c r="X88" s="31" t="s">
        <v>13</v>
      </c>
      <c r="Y88" s="36">
        <v>0</v>
      </c>
      <c r="Z88" s="37">
        <v>0</v>
      </c>
      <c r="AA88" s="37">
        <v>0</v>
      </c>
      <c r="AB88" s="37">
        <v>0</v>
      </c>
      <c r="AC88" s="37">
        <v>0</v>
      </c>
      <c r="AD88" s="35"/>
      <c r="AE88" s="35"/>
      <c r="AF88" s="22"/>
      <c r="AG88" s="187"/>
      <c r="AH88" s="23"/>
    </row>
    <row r="89" spans="1:34" s="171" customFormat="1" ht="17.149999999999999" customHeight="1" x14ac:dyDescent="0.35">
      <c r="A89" s="30"/>
      <c r="B89" s="30"/>
      <c r="C89" s="30"/>
      <c r="D89" s="18"/>
      <c r="E89" s="2">
        <f t="shared" ref="E89" si="9">LARGE(H89:AC89,1)+LARGE(H89:AC89,2)+LARGE(H89:AC89,3)+LARGE(H89:AC89,4)+LARGE(H89:AC89,5)+F89</f>
        <v>0</v>
      </c>
      <c r="F89" s="239"/>
      <c r="G89" s="30">
        <f t="shared" ref="G89" si="10">COUNT(H89:X89)</f>
        <v>0</v>
      </c>
      <c r="H89" s="31"/>
      <c r="I89" s="186" t="s">
        <v>13</v>
      </c>
      <c r="J89" s="31" t="s">
        <v>13</v>
      </c>
      <c r="K89" s="186" t="s">
        <v>13</v>
      </c>
      <c r="L89" s="3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31" t="s">
        <v>13</v>
      </c>
      <c r="W89" s="186" t="s">
        <v>13</v>
      </c>
      <c r="X89" s="31" t="s">
        <v>13</v>
      </c>
      <c r="Y89" s="36">
        <v>0</v>
      </c>
      <c r="Z89" s="37">
        <v>0</v>
      </c>
      <c r="AA89" s="37">
        <v>0</v>
      </c>
      <c r="AB89" s="37">
        <v>0</v>
      </c>
      <c r="AC89" s="37">
        <v>0</v>
      </c>
      <c r="AD89" s="35"/>
      <c r="AE89" s="35"/>
      <c r="AF89" s="22"/>
      <c r="AG89" s="187"/>
      <c r="AH89" s="23"/>
    </row>
    <row r="90" spans="1:34" s="171" customFormat="1" ht="17.149999999999999" customHeight="1" x14ac:dyDescent="0.35">
      <c r="A90" s="38"/>
      <c r="B90" s="2"/>
      <c r="C90" s="2"/>
      <c r="D90" s="2"/>
      <c r="E90" s="2">
        <f t="shared" ref="E90" si="11">LARGE(H90:AC90,1)+LARGE(H90:AC90,2)+LARGE(H90:AC90,3)+LARGE(H90:AC90,4)+LARGE(H90:AC90,5)+F90</f>
        <v>0</v>
      </c>
      <c r="F90" s="239"/>
      <c r="G90" s="30">
        <f t="shared" ref="G90" si="12">COUNT(H90:X90)</f>
        <v>0</v>
      </c>
      <c r="H90" s="31"/>
      <c r="I90" s="186" t="s">
        <v>13</v>
      </c>
      <c r="J90" s="31" t="s">
        <v>13</v>
      </c>
      <c r="K90" s="186" t="s">
        <v>13</v>
      </c>
      <c r="L90" s="3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31" t="s">
        <v>13</v>
      </c>
      <c r="W90" s="186" t="s">
        <v>13</v>
      </c>
      <c r="X90" s="31" t="s">
        <v>13</v>
      </c>
      <c r="Y90" s="36">
        <v>0</v>
      </c>
      <c r="Z90" s="37">
        <v>0</v>
      </c>
      <c r="AA90" s="37">
        <v>0</v>
      </c>
      <c r="AB90" s="37">
        <v>0</v>
      </c>
      <c r="AC90" s="37">
        <v>0</v>
      </c>
      <c r="AD90" s="35"/>
      <c r="AE90" s="35"/>
      <c r="AF90" s="22"/>
      <c r="AG90" s="187"/>
      <c r="AH90" s="23"/>
    </row>
    <row r="91" spans="1:34" s="171" customFormat="1" ht="17.149999999999999" customHeight="1" x14ac:dyDescent="0.35">
      <c r="A91" s="40"/>
      <c r="B91" s="40"/>
      <c r="C91" s="40"/>
      <c r="D91" s="40"/>
      <c r="E91" s="40"/>
      <c r="F91" s="40"/>
      <c r="G91" s="41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35"/>
      <c r="Z91" s="35"/>
      <c r="AA91" s="35"/>
      <c r="AB91" s="35"/>
      <c r="AC91" s="35"/>
      <c r="AD91" s="35"/>
      <c r="AE91" s="35"/>
      <c r="AF91" s="22"/>
      <c r="AG91" s="187"/>
      <c r="AH91" s="23"/>
    </row>
    <row r="92" spans="1:34" s="171" customFormat="1" ht="17.149999999999999" customHeight="1" x14ac:dyDescent="0.35">
      <c r="A92" s="35"/>
      <c r="B92" s="35"/>
      <c r="C92" s="35"/>
      <c r="D92" s="35"/>
      <c r="E92" s="42" t="s">
        <v>16</v>
      </c>
      <c r="F92" s="35">
        <f>SUM(F6:F90)</f>
        <v>720</v>
      </c>
      <c r="G92" s="35"/>
      <c r="H92" s="35">
        <f>SUM(H6:H90)</f>
        <v>0</v>
      </c>
      <c r="I92" s="35">
        <f t="shared" ref="I92:L92" si="13">SUM(I6:I90)</f>
        <v>34</v>
      </c>
      <c r="J92" s="35">
        <f t="shared" si="13"/>
        <v>97</v>
      </c>
      <c r="K92" s="35">
        <f t="shared" si="13"/>
        <v>10</v>
      </c>
      <c r="L92" s="35">
        <f t="shared" si="13"/>
        <v>10</v>
      </c>
      <c r="M92" s="35">
        <f>SUM(M6:M90)</f>
        <v>34</v>
      </c>
      <c r="N92" s="35"/>
      <c r="O92" s="35"/>
      <c r="P92" s="35"/>
      <c r="Q92" s="35"/>
      <c r="R92" s="35"/>
      <c r="S92" s="35"/>
      <c r="T92" s="35">
        <f>SUM(T6:T90)</f>
        <v>291</v>
      </c>
      <c r="U92" s="35">
        <f>SUM(U6:U90)</f>
        <v>16</v>
      </c>
      <c r="V92" s="35">
        <f>SUM(V6:V90)</f>
        <v>3</v>
      </c>
      <c r="W92" s="35">
        <f>SUM(W6:W90)</f>
        <v>5</v>
      </c>
      <c r="X92" s="35">
        <f>SUM(X6:X90)</f>
        <v>18</v>
      </c>
      <c r="Y92" s="35"/>
      <c r="Z92" s="35"/>
      <c r="AA92" s="35"/>
      <c r="AB92" s="35"/>
      <c r="AC92" s="35"/>
      <c r="AD92" s="35"/>
      <c r="AE92" s="35"/>
      <c r="AF92" s="22"/>
      <c r="AG92" s="187"/>
      <c r="AH92" s="23"/>
    </row>
    <row r="93" spans="1:34" s="171" customFormat="1" ht="17.149999999999999" customHeight="1" x14ac:dyDescent="0.35">
      <c r="A93" s="35"/>
      <c r="B93" s="35"/>
      <c r="C93" s="35"/>
      <c r="D93" s="35"/>
      <c r="E93" s="35"/>
      <c r="F93" s="35"/>
      <c r="G93" s="21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22"/>
      <c r="AG93" s="187"/>
      <c r="AH93" s="23"/>
    </row>
    <row r="94" spans="1:34" s="171" customFormat="1" ht="17.149999999999999" customHeight="1" x14ac:dyDescent="0.35">
      <c r="A94" s="35"/>
      <c r="B94" s="35"/>
      <c r="C94" s="35"/>
      <c r="D94" s="35"/>
      <c r="E94" s="35"/>
      <c r="F94" s="35"/>
      <c r="G94" s="21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22"/>
      <c r="AG94" s="187"/>
      <c r="AH94" s="23"/>
    </row>
    <row r="95" spans="1:34" s="171" customFormat="1" ht="17.149999999999999" customHeight="1" x14ac:dyDescent="0.35">
      <c r="A95" s="35"/>
      <c r="B95" s="35"/>
      <c r="C95" s="35"/>
      <c r="D95" s="35"/>
      <c r="E95" s="35"/>
      <c r="F95" s="35"/>
      <c r="G95" s="21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22"/>
      <c r="AG95" s="187"/>
      <c r="AH95" s="23"/>
    </row>
    <row r="96" spans="1:34" s="171" customFormat="1" ht="17.149999999999999" customHeight="1" x14ac:dyDescent="0.35">
      <c r="A96" s="35"/>
      <c r="B96" s="35"/>
      <c r="C96" s="35"/>
      <c r="D96" s="35"/>
      <c r="E96" s="35"/>
      <c r="F96" s="35"/>
      <c r="G96" s="21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22"/>
      <c r="AG96" s="187"/>
      <c r="AH96" s="23"/>
    </row>
    <row r="97" spans="1:34" s="171" customFormat="1" ht="17.149999999999999" customHeight="1" x14ac:dyDescent="0.35">
      <c r="A97" s="35"/>
      <c r="B97" s="35"/>
      <c r="C97" s="35"/>
      <c r="D97" s="35"/>
      <c r="E97" s="35"/>
      <c r="F97" s="35"/>
      <c r="G97" s="21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22"/>
      <c r="AG97" s="187"/>
      <c r="AH97" s="23"/>
    </row>
    <row r="98" spans="1:34" s="171" customFormat="1" ht="17.149999999999999" customHeight="1" x14ac:dyDescent="0.35">
      <c r="A98" s="35"/>
      <c r="B98" s="35"/>
      <c r="C98" s="35"/>
      <c r="D98" s="35"/>
      <c r="E98" s="35"/>
      <c r="F98" s="35"/>
      <c r="G98" s="21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22"/>
      <c r="AG98" s="187"/>
      <c r="AH98" s="23"/>
    </row>
    <row r="99" spans="1:34" s="171" customFormat="1" ht="17.149999999999999" customHeight="1" x14ac:dyDescent="0.35">
      <c r="A99" s="35"/>
      <c r="B99" s="35"/>
      <c r="C99" s="35"/>
      <c r="D99" s="35"/>
      <c r="E99" s="35"/>
      <c r="F99" s="35"/>
      <c r="G99" s="21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22"/>
      <c r="AG99" s="187"/>
      <c r="AH99" s="23"/>
    </row>
    <row r="100" spans="1:34" s="171" customFormat="1" ht="17.149999999999999" customHeight="1" x14ac:dyDescent="0.35">
      <c r="A100" s="35"/>
      <c r="B100" s="35"/>
      <c r="C100" s="35"/>
      <c r="D100" s="35"/>
      <c r="E100" s="35"/>
      <c r="F100" s="35"/>
      <c r="G100" s="21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22"/>
      <c r="AG100" s="187"/>
      <c r="AH100" s="23"/>
    </row>
    <row r="101" spans="1:34" s="171" customFormat="1" ht="17.149999999999999" customHeight="1" x14ac:dyDescent="0.35">
      <c r="A101" s="35"/>
      <c r="B101" s="35"/>
      <c r="C101" s="35"/>
      <c r="D101" s="35"/>
      <c r="E101" s="35"/>
      <c r="F101" s="35"/>
      <c r="G101" s="21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22"/>
      <c r="AG101" s="187"/>
      <c r="AH101" s="23"/>
    </row>
    <row r="102" spans="1:34" s="171" customFormat="1" ht="17.149999999999999" customHeight="1" x14ac:dyDescent="0.35">
      <c r="A102" s="35"/>
      <c r="B102" s="35"/>
      <c r="C102" s="35"/>
      <c r="D102" s="35"/>
      <c r="E102" s="35"/>
      <c r="F102" s="35"/>
      <c r="G102" s="21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43"/>
      <c r="AG102" s="44"/>
      <c r="AH102" s="45"/>
    </row>
  </sheetData>
  <sortState ref="B6:AD88">
    <sortCondition descending="1" ref="E6:E88"/>
    <sortCondition ref="G6:G88"/>
  </sortState>
  <conditionalFormatting sqref="C6:C89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B84"/>
  <sheetViews>
    <sheetView showGridLines="0" workbookViewId="0">
      <selection activeCell="D66" sqref="D66"/>
    </sheetView>
  </sheetViews>
  <sheetFormatPr baseColWidth="10" defaultColWidth="10.81640625" defaultRowHeight="14.5" customHeight="1" x14ac:dyDescent="0.25"/>
  <cols>
    <col min="1" max="3" width="6.453125" style="176" customWidth="1"/>
    <col min="4" max="4" width="20.81640625" style="176" customWidth="1"/>
    <col min="5" max="5" width="8.1796875" style="176" customWidth="1"/>
    <col min="6" max="6" width="8.1796875" style="182" customWidth="1"/>
    <col min="7" max="7" width="6.453125" style="176" customWidth="1"/>
    <col min="8" max="8" width="10.81640625" style="176" hidden="1" customWidth="1"/>
    <col min="9" max="12" width="10.81640625" style="182" customWidth="1"/>
    <col min="13" max="13" width="9.6328125" style="182" customWidth="1"/>
    <col min="14" max="14" width="10.453125" style="182" customWidth="1"/>
    <col min="15" max="20" width="10.90625" style="229" customWidth="1"/>
    <col min="21" max="21" width="10.36328125" style="182" customWidth="1"/>
    <col min="22" max="24" width="10.81640625" style="182" customWidth="1"/>
    <col min="25" max="29" width="10.81640625" style="176" hidden="1" customWidth="1"/>
    <col min="30" max="31" width="11.453125" style="176" customWidth="1"/>
    <col min="32" max="236" width="10.81640625" style="176" customWidth="1"/>
  </cols>
  <sheetData>
    <row r="1" spans="1:236" ht="17.149999999999999" customHeight="1" x14ac:dyDescent="0.35">
      <c r="A1" s="2"/>
      <c r="B1" s="2"/>
      <c r="C1" s="2"/>
      <c r="D1" s="3" t="s">
        <v>178</v>
      </c>
      <c r="E1" s="2"/>
      <c r="F1" s="2"/>
      <c r="G1" s="2"/>
      <c r="H1" s="2"/>
      <c r="I1" s="188">
        <v>45809</v>
      </c>
      <c r="J1" s="183">
        <v>45809</v>
      </c>
      <c r="K1" s="196">
        <v>45788</v>
      </c>
      <c r="L1" s="183">
        <v>45781</v>
      </c>
      <c r="M1" s="196">
        <v>45767</v>
      </c>
      <c r="N1" s="183">
        <v>45753</v>
      </c>
      <c r="O1" s="189">
        <v>45752</v>
      </c>
      <c r="P1" s="195">
        <v>45725</v>
      </c>
      <c r="Q1" s="189">
        <v>45725</v>
      </c>
      <c r="R1" s="184">
        <v>45725</v>
      </c>
      <c r="S1" s="189">
        <v>45718</v>
      </c>
      <c r="T1" s="183">
        <v>45710</v>
      </c>
      <c r="U1" s="188">
        <v>45669</v>
      </c>
      <c r="V1" s="183">
        <v>45633</v>
      </c>
      <c r="W1" s="188">
        <v>45634</v>
      </c>
      <c r="X1" s="183">
        <v>45627</v>
      </c>
      <c r="Y1" s="6"/>
      <c r="Z1" s="7"/>
      <c r="AA1" s="7"/>
      <c r="AB1" s="7"/>
      <c r="AC1" s="8"/>
      <c r="AD1" s="9"/>
      <c r="AE1" s="9"/>
      <c r="AF1" s="10"/>
      <c r="AG1" s="11"/>
      <c r="AH1" s="12"/>
      <c r="AI1" s="13"/>
      <c r="AJ1" s="14"/>
      <c r="AK1" s="14"/>
      <c r="AL1" s="14"/>
      <c r="AM1" s="15"/>
      <c r="AN1" s="13"/>
      <c r="AO1" s="14"/>
      <c r="AP1" s="14"/>
      <c r="AQ1" s="14"/>
      <c r="AR1" s="15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</row>
    <row r="2" spans="1:236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89" t="s">
        <v>1769</v>
      </c>
      <c r="J2" s="184" t="s">
        <v>1769</v>
      </c>
      <c r="K2" s="2" t="s">
        <v>1669</v>
      </c>
      <c r="L2" s="185" t="s">
        <v>1628</v>
      </c>
      <c r="M2" s="189" t="s">
        <v>1295</v>
      </c>
      <c r="N2" s="184" t="s">
        <v>1606</v>
      </c>
      <c r="O2" s="189" t="s">
        <v>218</v>
      </c>
      <c r="P2" s="184" t="s">
        <v>1416</v>
      </c>
      <c r="Q2" s="189" t="s">
        <v>31</v>
      </c>
      <c r="R2" s="184" t="s">
        <v>31</v>
      </c>
      <c r="S2" s="189" t="s">
        <v>1375</v>
      </c>
      <c r="T2" s="184" t="s">
        <v>1529</v>
      </c>
      <c r="U2" s="189" t="s">
        <v>253</v>
      </c>
      <c r="V2" s="184" t="s">
        <v>885</v>
      </c>
      <c r="W2" s="190" t="s">
        <v>31</v>
      </c>
      <c r="X2" s="185" t="s">
        <v>926</v>
      </c>
      <c r="Y2" s="19"/>
      <c r="Z2" s="20"/>
      <c r="AA2" s="20"/>
      <c r="AB2" s="20"/>
      <c r="AC2" s="21"/>
      <c r="AD2" s="9"/>
      <c r="AE2" s="9"/>
      <c r="AF2" s="22"/>
      <c r="AG2" s="187"/>
      <c r="AH2" s="23"/>
      <c r="AI2" s="24"/>
      <c r="AJ2" s="194"/>
      <c r="AK2" s="194"/>
      <c r="AL2" s="194"/>
      <c r="AM2" s="25"/>
      <c r="AN2" s="24"/>
      <c r="AO2" s="194"/>
      <c r="AP2" s="194"/>
      <c r="AQ2" s="194"/>
      <c r="AR2" s="25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</row>
    <row r="3" spans="1:236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1849</v>
      </c>
      <c r="J3" s="185" t="s">
        <v>321</v>
      </c>
      <c r="K3" s="2" t="s">
        <v>321</v>
      </c>
      <c r="L3" s="185" t="s">
        <v>1629</v>
      </c>
      <c r="M3" s="190" t="s">
        <v>51</v>
      </c>
      <c r="N3" s="185" t="s">
        <v>321</v>
      </c>
      <c r="O3" s="190" t="s">
        <v>32</v>
      </c>
      <c r="P3" s="185" t="s">
        <v>2</v>
      </c>
      <c r="Q3" s="190">
        <v>33</v>
      </c>
      <c r="R3" s="185" t="s">
        <v>1492</v>
      </c>
      <c r="S3" s="190" t="s">
        <v>251</v>
      </c>
      <c r="T3" s="185" t="s">
        <v>32</v>
      </c>
      <c r="U3" s="190" t="s">
        <v>412</v>
      </c>
      <c r="V3" s="185" t="s">
        <v>51</v>
      </c>
      <c r="W3" s="190" t="s">
        <v>32</v>
      </c>
      <c r="X3" s="185" t="s">
        <v>32</v>
      </c>
      <c r="Y3" s="27"/>
      <c r="Z3" s="21"/>
      <c r="AA3" s="21"/>
      <c r="AB3" s="21"/>
      <c r="AC3" s="21"/>
      <c r="AD3" s="9"/>
      <c r="AE3" s="9"/>
      <c r="AF3" s="22"/>
      <c r="AG3" s="187"/>
      <c r="AH3" s="23"/>
      <c r="AI3" s="24"/>
      <c r="AJ3" s="194"/>
      <c r="AK3" s="194"/>
      <c r="AL3" s="194"/>
      <c r="AM3" s="25"/>
      <c r="AN3" s="24"/>
      <c r="AO3" s="194"/>
      <c r="AP3" s="194"/>
      <c r="AQ3" s="194"/>
      <c r="AR3" s="25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</row>
    <row r="4" spans="1:236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1296</v>
      </c>
      <c r="K4" s="2" t="s">
        <v>1015</v>
      </c>
      <c r="L4" s="185" t="s">
        <v>1015</v>
      </c>
      <c r="M4" s="190" t="s">
        <v>1296</v>
      </c>
      <c r="N4" s="185" t="s">
        <v>1015</v>
      </c>
      <c r="O4" s="190" t="s">
        <v>1296</v>
      </c>
      <c r="P4" s="185" t="s">
        <v>1015</v>
      </c>
      <c r="Q4" s="190" t="s">
        <v>1015</v>
      </c>
      <c r="R4" s="185" t="s">
        <v>1015</v>
      </c>
      <c r="S4" s="190" t="s">
        <v>1296</v>
      </c>
      <c r="T4" s="185" t="s">
        <v>1015</v>
      </c>
      <c r="U4" s="190" t="s">
        <v>1314</v>
      </c>
      <c r="V4" s="185" t="s">
        <v>1015</v>
      </c>
      <c r="W4" s="190" t="s">
        <v>1015</v>
      </c>
      <c r="X4" s="185" t="s">
        <v>1296</v>
      </c>
      <c r="Y4" s="27"/>
      <c r="Z4" s="21"/>
      <c r="AA4" s="21"/>
      <c r="AB4" s="21"/>
      <c r="AC4" s="21"/>
      <c r="AD4" s="9"/>
      <c r="AE4" s="9"/>
      <c r="AF4" s="22"/>
      <c r="AG4" s="187"/>
      <c r="AH4" s="23"/>
      <c r="AI4" s="24"/>
      <c r="AJ4" s="194"/>
      <c r="AK4" s="194"/>
      <c r="AL4" s="194"/>
      <c r="AM4" s="25"/>
      <c r="AN4" s="24"/>
      <c r="AO4" s="194"/>
      <c r="AP4" s="194"/>
      <c r="AQ4" s="194"/>
      <c r="AR4" s="25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</row>
    <row r="5" spans="1:236" ht="15" customHeight="1" x14ac:dyDescent="0.35">
      <c r="A5" s="18" t="s">
        <v>6</v>
      </c>
      <c r="B5" s="18" t="s">
        <v>7</v>
      </c>
      <c r="C5" s="18" t="s">
        <v>179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3</v>
      </c>
      <c r="J5" s="185">
        <v>5</v>
      </c>
      <c r="K5" s="2">
        <v>2</v>
      </c>
      <c r="L5" s="185">
        <v>5</v>
      </c>
      <c r="M5" s="190">
        <v>1</v>
      </c>
      <c r="N5" s="185">
        <v>3</v>
      </c>
      <c r="O5" s="190">
        <v>4</v>
      </c>
      <c r="P5" s="185">
        <v>3</v>
      </c>
      <c r="Q5" s="190">
        <v>5</v>
      </c>
      <c r="R5" s="185">
        <v>4</v>
      </c>
      <c r="S5" s="190">
        <v>6</v>
      </c>
      <c r="T5" s="185">
        <v>1</v>
      </c>
      <c r="U5" s="190">
        <v>43</v>
      </c>
      <c r="V5" s="185">
        <v>3</v>
      </c>
      <c r="W5" s="190">
        <v>3</v>
      </c>
      <c r="X5" s="185">
        <v>2</v>
      </c>
      <c r="Y5" s="28"/>
      <c r="Z5" s="29"/>
      <c r="AA5" s="29"/>
      <c r="AB5" s="29"/>
      <c r="AC5" s="29"/>
      <c r="AD5" s="9"/>
      <c r="AE5" s="9"/>
      <c r="AF5" s="22"/>
      <c r="AG5" s="187"/>
      <c r="AH5" s="23"/>
      <c r="AI5" s="24"/>
      <c r="AJ5" s="194"/>
      <c r="AK5" s="194"/>
      <c r="AL5" s="194"/>
      <c r="AM5" s="25"/>
      <c r="AN5" s="24"/>
      <c r="AO5" s="194"/>
      <c r="AP5" s="194"/>
      <c r="AQ5" s="194"/>
      <c r="AR5" s="25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</row>
    <row r="6" spans="1:236" ht="17.149999999999999" customHeight="1" x14ac:dyDescent="0.35">
      <c r="A6" s="30">
        <v>1</v>
      </c>
      <c r="B6" s="30">
        <v>1</v>
      </c>
      <c r="C6" s="30">
        <f t="shared" ref="C6:C41" si="0">B6-A6</f>
        <v>0</v>
      </c>
      <c r="D6" s="18" t="s">
        <v>642</v>
      </c>
      <c r="E6" s="2">
        <f t="shared" ref="E6:E37" si="1">LARGE(H6:AC6,1)+LARGE(H6:AC6,2)+LARGE(H6:AC6,3)+LARGE(H6:AC6,4)+LARGE(H6:AC6,5)+F6</f>
        <v>60</v>
      </c>
      <c r="F6" s="239">
        <v>20</v>
      </c>
      <c r="G6" s="30">
        <f t="shared" ref="G6:G37" si="2">COUNT(H6:X6)</f>
        <v>2</v>
      </c>
      <c r="H6" s="31"/>
      <c r="I6" s="191" t="s">
        <v>13</v>
      </c>
      <c r="J6" s="186" t="s">
        <v>13</v>
      </c>
      <c r="K6" s="31" t="s">
        <v>13</v>
      </c>
      <c r="L6" s="186" t="s">
        <v>13</v>
      </c>
      <c r="M6" s="191" t="s">
        <v>13</v>
      </c>
      <c r="N6" s="186" t="s">
        <v>13</v>
      </c>
      <c r="O6" s="191">
        <v>10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>
        <v>30</v>
      </c>
      <c r="V6" s="186" t="s">
        <v>13</v>
      </c>
      <c r="W6" s="191" t="s">
        <v>13</v>
      </c>
      <c r="X6" s="186" t="s">
        <v>13</v>
      </c>
      <c r="Y6" s="33">
        <v>0</v>
      </c>
      <c r="Z6" s="34">
        <v>0</v>
      </c>
      <c r="AA6" s="34">
        <v>0</v>
      </c>
      <c r="AB6" s="34">
        <v>0</v>
      </c>
      <c r="AC6" s="34">
        <v>0</v>
      </c>
      <c r="AD6" s="35"/>
      <c r="AE6" s="35"/>
      <c r="AF6" s="22"/>
      <c r="AG6" s="187"/>
      <c r="AH6" s="23"/>
      <c r="AI6" s="24"/>
      <c r="AJ6" s="194"/>
      <c r="AK6" s="194"/>
      <c r="AL6" s="194"/>
      <c r="AM6" s="25"/>
      <c r="AN6" s="24"/>
      <c r="AO6" s="194"/>
      <c r="AP6" s="194"/>
      <c r="AQ6" s="194"/>
      <c r="AR6" s="25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</row>
    <row r="7" spans="1:236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239</v>
      </c>
      <c r="E7" s="2">
        <f t="shared" si="1"/>
        <v>51</v>
      </c>
      <c r="F7" s="239">
        <v>20</v>
      </c>
      <c r="G7" s="30">
        <f t="shared" si="2"/>
        <v>3</v>
      </c>
      <c r="H7" s="31"/>
      <c r="I7" s="191" t="s">
        <v>13</v>
      </c>
      <c r="J7" s="186" t="s">
        <v>13</v>
      </c>
      <c r="K7" s="3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>
        <v>10</v>
      </c>
      <c r="T7" s="186" t="s">
        <v>13</v>
      </c>
      <c r="U7" s="191">
        <v>17</v>
      </c>
      <c r="V7" s="186">
        <v>4</v>
      </c>
      <c r="W7" s="191" t="s">
        <v>13</v>
      </c>
      <c r="X7" s="186" t="s">
        <v>13</v>
      </c>
      <c r="Y7" s="36">
        <v>0</v>
      </c>
      <c r="Z7" s="37">
        <v>0</v>
      </c>
      <c r="AA7" s="37">
        <v>0</v>
      </c>
      <c r="AB7" s="37">
        <v>0</v>
      </c>
      <c r="AC7" s="37">
        <v>0</v>
      </c>
      <c r="AD7" s="35"/>
      <c r="AE7" s="35"/>
      <c r="AF7" s="22"/>
      <c r="AG7" s="187"/>
      <c r="AH7" s="23"/>
      <c r="AI7" s="24"/>
      <c r="AJ7" s="194"/>
      <c r="AK7" s="194"/>
      <c r="AL7" s="194"/>
      <c r="AM7" s="25"/>
      <c r="AN7" s="24"/>
      <c r="AO7" s="194"/>
      <c r="AP7" s="194"/>
      <c r="AQ7" s="194"/>
      <c r="AR7" s="25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</row>
    <row r="8" spans="1:23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216</v>
      </c>
      <c r="E8" s="2">
        <f t="shared" si="1"/>
        <v>49</v>
      </c>
      <c r="F8" s="239"/>
      <c r="G8" s="30">
        <f t="shared" si="2"/>
        <v>2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>
        <v>43</v>
      </c>
      <c r="V8" s="186">
        <v>6</v>
      </c>
      <c r="W8" s="191" t="s">
        <v>13</v>
      </c>
      <c r="X8" s="186" t="s">
        <v>13</v>
      </c>
      <c r="Y8" s="36">
        <v>0</v>
      </c>
      <c r="Z8" s="37">
        <v>0</v>
      </c>
      <c r="AA8" s="37">
        <v>0</v>
      </c>
      <c r="AB8" s="37">
        <v>0</v>
      </c>
      <c r="AC8" s="37">
        <v>0</v>
      </c>
      <c r="AD8" s="35"/>
      <c r="AE8" s="35"/>
      <c r="AF8" s="22"/>
      <c r="AG8" s="187"/>
      <c r="AH8" s="23"/>
      <c r="AI8" s="24"/>
      <c r="AJ8" s="194"/>
      <c r="AK8" s="194"/>
      <c r="AL8" s="194"/>
      <c r="AM8" s="25"/>
      <c r="AN8" s="24"/>
      <c r="AO8" s="194"/>
      <c r="AP8" s="194"/>
      <c r="AQ8" s="194"/>
      <c r="AR8" s="25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</row>
    <row r="9" spans="1:2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1025</v>
      </c>
      <c r="E9" s="2">
        <f t="shared" si="1"/>
        <v>43</v>
      </c>
      <c r="F9" s="239">
        <v>20</v>
      </c>
      <c r="G9" s="30">
        <f t="shared" si="2"/>
        <v>1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>
        <v>23</v>
      </c>
      <c r="V9" s="186" t="s">
        <v>13</v>
      </c>
      <c r="W9" s="191" t="s">
        <v>13</v>
      </c>
      <c r="X9" s="186" t="s">
        <v>13</v>
      </c>
      <c r="Y9" s="36">
        <v>0</v>
      </c>
      <c r="Z9" s="37">
        <v>0</v>
      </c>
      <c r="AA9" s="37">
        <v>0</v>
      </c>
      <c r="AB9" s="37">
        <v>0</v>
      </c>
      <c r="AC9" s="37">
        <v>0</v>
      </c>
      <c r="AD9" s="35"/>
      <c r="AE9" s="35"/>
      <c r="AF9" s="22"/>
      <c r="AG9" s="187"/>
      <c r="AH9" s="23"/>
      <c r="AI9" s="24"/>
      <c r="AJ9" s="194"/>
      <c r="AK9" s="194"/>
      <c r="AL9" s="194"/>
      <c r="AM9" s="25"/>
      <c r="AN9" s="24"/>
      <c r="AO9" s="194"/>
      <c r="AP9" s="194"/>
      <c r="AQ9" s="194"/>
      <c r="AR9" s="25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</row>
    <row r="10" spans="1:236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454</v>
      </c>
      <c r="E10" s="2">
        <f t="shared" si="1"/>
        <v>43</v>
      </c>
      <c r="F10" s="239">
        <v>20</v>
      </c>
      <c r="G10" s="30">
        <f t="shared" si="2"/>
        <v>4</v>
      </c>
      <c r="H10" s="31"/>
      <c r="I10" s="191" t="s">
        <v>13</v>
      </c>
      <c r="J10" s="186" t="s">
        <v>13</v>
      </c>
      <c r="K10" s="31">
        <v>6</v>
      </c>
      <c r="L10" s="186" t="s">
        <v>13</v>
      </c>
      <c r="M10" s="191">
        <v>5</v>
      </c>
      <c r="N10" s="186" t="s">
        <v>13</v>
      </c>
      <c r="O10" s="191">
        <v>8</v>
      </c>
      <c r="P10" s="186" t="s">
        <v>13</v>
      </c>
      <c r="Q10" s="191" t="s">
        <v>13</v>
      </c>
      <c r="R10" s="186" t="s">
        <v>13</v>
      </c>
      <c r="S10" s="191">
        <v>4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36">
        <v>0</v>
      </c>
      <c r="Z10" s="37">
        <v>0</v>
      </c>
      <c r="AA10" s="37">
        <v>0</v>
      </c>
      <c r="AB10" s="37">
        <v>0</v>
      </c>
      <c r="AC10" s="37">
        <v>0</v>
      </c>
      <c r="AD10" s="35"/>
      <c r="AE10" s="35"/>
      <c r="AF10" s="22"/>
      <c r="AG10" s="187"/>
      <c r="AH10" s="23"/>
      <c r="AI10" s="24"/>
      <c r="AJ10" s="194"/>
      <c r="AK10" s="194"/>
      <c r="AL10" s="194"/>
      <c r="AM10" s="25"/>
      <c r="AN10" s="24"/>
      <c r="AO10" s="194"/>
      <c r="AP10" s="194"/>
      <c r="AQ10" s="194"/>
      <c r="AR10" s="25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</row>
    <row r="11" spans="1:236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215</v>
      </c>
      <c r="E11" s="2">
        <f t="shared" si="1"/>
        <v>38</v>
      </c>
      <c r="F11" s="239"/>
      <c r="G11" s="30">
        <f t="shared" si="2"/>
        <v>1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>
        <v>38</v>
      </c>
      <c r="V11" s="186" t="s">
        <v>13</v>
      </c>
      <c r="W11" s="191" t="s">
        <v>13</v>
      </c>
      <c r="X11" s="186" t="s">
        <v>13</v>
      </c>
      <c r="Y11" s="36">
        <v>0</v>
      </c>
      <c r="Z11" s="37">
        <v>0</v>
      </c>
      <c r="AA11" s="37">
        <v>0</v>
      </c>
      <c r="AB11" s="37">
        <v>0</v>
      </c>
      <c r="AC11" s="37">
        <v>0</v>
      </c>
      <c r="AD11" s="35"/>
      <c r="AE11" s="35"/>
      <c r="AF11" s="22"/>
      <c r="AG11" s="187"/>
      <c r="AH11" s="23"/>
      <c r="AI11" s="24"/>
      <c r="AJ11" s="194"/>
      <c r="AK11" s="194"/>
      <c r="AL11" s="194"/>
      <c r="AM11" s="25"/>
      <c r="AN11" s="24"/>
      <c r="AO11" s="194"/>
      <c r="AP11" s="194"/>
      <c r="AQ11" s="194"/>
      <c r="AR11" s="25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</row>
    <row r="12" spans="1:2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1023</v>
      </c>
      <c r="E12" s="2">
        <f t="shared" si="1"/>
        <v>34</v>
      </c>
      <c r="F12" s="239"/>
      <c r="G12" s="30">
        <f t="shared" si="2"/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>
        <v>34</v>
      </c>
      <c r="V12" s="186" t="s">
        <v>13</v>
      </c>
      <c r="W12" s="191" t="s">
        <v>13</v>
      </c>
      <c r="X12" s="186" t="s">
        <v>13</v>
      </c>
      <c r="Y12" s="36">
        <v>0</v>
      </c>
      <c r="Z12" s="37">
        <v>0</v>
      </c>
      <c r="AA12" s="37">
        <v>0</v>
      </c>
      <c r="AB12" s="37">
        <v>0</v>
      </c>
      <c r="AC12" s="37">
        <v>0</v>
      </c>
      <c r="AD12" s="35"/>
      <c r="AE12" s="35"/>
      <c r="AF12" s="22"/>
      <c r="AG12" s="187"/>
      <c r="AH12" s="23"/>
      <c r="AI12" s="24"/>
      <c r="AJ12" s="194"/>
      <c r="AK12" s="194"/>
      <c r="AL12" s="194"/>
      <c r="AM12" s="25"/>
      <c r="AN12" s="24"/>
      <c r="AO12" s="194"/>
      <c r="AP12" s="194"/>
      <c r="AQ12" s="194"/>
      <c r="AR12" s="25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</row>
    <row r="13" spans="1:23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947</v>
      </c>
      <c r="E13" s="2">
        <f t="shared" si="1"/>
        <v>34</v>
      </c>
      <c r="F13" s="239">
        <v>20</v>
      </c>
      <c r="G13" s="30">
        <f t="shared" si="2"/>
        <v>2</v>
      </c>
      <c r="H13" s="31"/>
      <c r="I13" s="191" t="s">
        <v>13</v>
      </c>
      <c r="J13" s="186" t="s">
        <v>13</v>
      </c>
      <c r="K13" s="31" t="s">
        <v>13</v>
      </c>
      <c r="L13" s="186" t="s">
        <v>13</v>
      </c>
      <c r="M13" s="191" t="s">
        <v>13</v>
      </c>
      <c r="N13" s="186" t="s">
        <v>13</v>
      </c>
      <c r="O13" s="191">
        <v>4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>
        <v>10</v>
      </c>
      <c r="Y13" s="36">
        <v>0</v>
      </c>
      <c r="Z13" s="37">
        <v>0</v>
      </c>
      <c r="AA13" s="37">
        <v>0</v>
      </c>
      <c r="AB13" s="37">
        <v>0</v>
      </c>
      <c r="AC13" s="37">
        <v>0</v>
      </c>
      <c r="AD13" s="35"/>
      <c r="AE13" s="35"/>
      <c r="AF13" s="22"/>
      <c r="AG13" s="187"/>
      <c r="AH13" s="23"/>
      <c r="AI13" s="24"/>
      <c r="AJ13" s="194"/>
      <c r="AK13" s="194"/>
      <c r="AL13" s="194"/>
      <c r="AM13" s="25"/>
      <c r="AN13" s="24"/>
      <c r="AO13" s="194"/>
      <c r="AP13" s="194"/>
      <c r="AQ13" s="194"/>
      <c r="AR13" s="25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</row>
    <row r="14" spans="1:236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384</v>
      </c>
      <c r="E14" s="2">
        <f t="shared" si="1"/>
        <v>30</v>
      </c>
      <c r="F14" s="239">
        <v>20</v>
      </c>
      <c r="G14" s="30">
        <f t="shared" si="2"/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>
        <v>10</v>
      </c>
      <c r="V14" s="186" t="s">
        <v>13</v>
      </c>
      <c r="W14" s="191" t="s">
        <v>13</v>
      </c>
      <c r="X14" s="186" t="s">
        <v>13</v>
      </c>
      <c r="Y14" s="36">
        <v>0</v>
      </c>
      <c r="Z14" s="37">
        <v>0</v>
      </c>
      <c r="AA14" s="37">
        <v>0</v>
      </c>
      <c r="AB14" s="37">
        <v>0</v>
      </c>
      <c r="AC14" s="37">
        <v>0</v>
      </c>
      <c r="AD14" s="35"/>
      <c r="AE14" s="35"/>
      <c r="AF14" s="22"/>
      <c r="AG14" s="187"/>
      <c r="AH14" s="23"/>
      <c r="AI14" s="24"/>
      <c r="AJ14" s="194"/>
      <c r="AK14" s="194"/>
      <c r="AL14" s="194"/>
      <c r="AM14" s="25"/>
      <c r="AN14" s="24"/>
      <c r="AO14" s="194"/>
      <c r="AP14" s="194"/>
      <c r="AQ14" s="194"/>
      <c r="AR14" s="25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</row>
    <row r="15" spans="1:236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1273</v>
      </c>
      <c r="E15" s="2">
        <f t="shared" si="1"/>
        <v>30</v>
      </c>
      <c r="F15" s="239">
        <v>20</v>
      </c>
      <c r="G15" s="30">
        <f t="shared" si="2"/>
        <v>2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191" t="s">
        <v>13</v>
      </c>
      <c r="N15" s="186" t="s">
        <v>13</v>
      </c>
      <c r="O15" s="191">
        <v>6</v>
      </c>
      <c r="P15" s="186">
        <v>4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5"/>
      <c r="AE15" s="35"/>
      <c r="AF15" s="22"/>
      <c r="AG15" s="187"/>
      <c r="AH15" s="23"/>
      <c r="AI15" s="24"/>
      <c r="AJ15" s="194"/>
      <c r="AK15" s="194"/>
      <c r="AL15" s="194"/>
      <c r="AM15" s="25"/>
      <c r="AN15" s="24"/>
      <c r="AO15" s="194"/>
      <c r="AP15" s="194"/>
      <c r="AQ15" s="194"/>
      <c r="AR15" s="25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</row>
    <row r="16" spans="1:236" ht="17.149999999999999" customHeight="1" x14ac:dyDescent="0.35">
      <c r="A16" s="30">
        <v>11</v>
      </c>
      <c r="B16" s="30">
        <v>16</v>
      </c>
      <c r="C16" s="30">
        <f t="shared" si="0"/>
        <v>5</v>
      </c>
      <c r="D16" s="18" t="s">
        <v>463</v>
      </c>
      <c r="E16" s="2">
        <f t="shared" si="1"/>
        <v>28</v>
      </c>
      <c r="F16" s="239">
        <v>20</v>
      </c>
      <c r="G16" s="30">
        <f t="shared" si="2"/>
        <v>1</v>
      </c>
      <c r="H16" s="31"/>
      <c r="I16" s="191">
        <v>8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5"/>
      <c r="AE16" s="35"/>
      <c r="AF16" s="22"/>
      <c r="AG16" s="187"/>
      <c r="AH16" s="23"/>
      <c r="AI16" s="24"/>
      <c r="AJ16" s="194"/>
      <c r="AK16" s="194"/>
      <c r="AL16" s="194"/>
      <c r="AM16" s="25"/>
      <c r="AN16" s="24"/>
      <c r="AO16" s="194"/>
      <c r="AP16" s="194"/>
      <c r="AQ16" s="194"/>
      <c r="AR16" s="25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</row>
    <row r="17" spans="1:236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724</v>
      </c>
      <c r="E17" s="2">
        <f t="shared" si="1"/>
        <v>26</v>
      </c>
      <c r="F17" s="239">
        <v>20</v>
      </c>
      <c r="G17" s="30">
        <f t="shared" si="2"/>
        <v>1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191" t="s">
        <v>13</v>
      </c>
      <c r="N17" s="186">
        <v>6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36">
        <v>0</v>
      </c>
      <c r="Z17" s="37">
        <v>0</v>
      </c>
      <c r="AA17" s="37">
        <v>0</v>
      </c>
      <c r="AB17" s="37">
        <v>0</v>
      </c>
      <c r="AC17" s="37">
        <v>0</v>
      </c>
      <c r="AD17" s="35"/>
      <c r="AE17" s="35"/>
      <c r="AF17" s="22"/>
      <c r="AG17" s="187"/>
      <c r="AH17" s="23"/>
      <c r="AI17" s="24"/>
      <c r="AJ17" s="194"/>
      <c r="AK17" s="194"/>
      <c r="AL17" s="194"/>
      <c r="AM17" s="25"/>
      <c r="AN17" s="24"/>
      <c r="AO17" s="194"/>
      <c r="AP17" s="194"/>
      <c r="AQ17" s="194"/>
      <c r="AR17" s="25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</row>
    <row r="18" spans="1:236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1024</v>
      </c>
      <c r="E18" s="2">
        <f t="shared" si="1"/>
        <v>26</v>
      </c>
      <c r="F18" s="239"/>
      <c r="G18" s="30">
        <f t="shared" si="2"/>
        <v>1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>
        <v>26</v>
      </c>
      <c r="V18" s="186" t="s">
        <v>13</v>
      </c>
      <c r="W18" s="191" t="s">
        <v>13</v>
      </c>
      <c r="X18" s="186" t="s">
        <v>13</v>
      </c>
      <c r="Y18" s="36">
        <v>0</v>
      </c>
      <c r="Z18" s="37">
        <v>0</v>
      </c>
      <c r="AA18" s="37">
        <v>0</v>
      </c>
      <c r="AB18" s="37">
        <v>0</v>
      </c>
      <c r="AC18" s="37">
        <v>0</v>
      </c>
      <c r="AD18" s="35"/>
      <c r="AE18" s="35"/>
      <c r="AF18" s="22"/>
      <c r="AG18" s="187"/>
      <c r="AH18" s="23"/>
      <c r="AI18" s="24"/>
      <c r="AJ18" s="194"/>
      <c r="AK18" s="194"/>
      <c r="AL18" s="194"/>
      <c r="AM18" s="25"/>
      <c r="AN18" s="24"/>
      <c r="AO18" s="194"/>
      <c r="AP18" s="194"/>
      <c r="AQ18" s="194"/>
      <c r="AR18" s="25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</row>
    <row r="19" spans="1:236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351</v>
      </c>
      <c r="E19" s="2">
        <f t="shared" si="1"/>
        <v>24</v>
      </c>
      <c r="F19" s="238">
        <v>20</v>
      </c>
      <c r="G19" s="30">
        <f t="shared" si="2"/>
        <v>1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>
        <v>4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36">
        <v>0</v>
      </c>
      <c r="Z19" s="37">
        <v>0</v>
      </c>
      <c r="AA19" s="37">
        <v>0</v>
      </c>
      <c r="AB19" s="37">
        <v>0</v>
      </c>
      <c r="AC19" s="37">
        <v>0</v>
      </c>
      <c r="AD19" s="35"/>
      <c r="AE19" s="35"/>
      <c r="AF19" s="22"/>
      <c r="AG19" s="187"/>
      <c r="AH19" s="23"/>
      <c r="AI19" s="24"/>
      <c r="AJ19" s="194"/>
      <c r="AK19" s="194"/>
      <c r="AL19" s="194"/>
      <c r="AM19" s="25"/>
      <c r="AN19" s="24"/>
      <c r="AO19" s="194"/>
      <c r="AP19" s="194"/>
      <c r="AQ19" s="194"/>
      <c r="AR19" s="25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</row>
    <row r="20" spans="1:236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781</v>
      </c>
      <c r="E20" s="2">
        <f t="shared" si="1"/>
        <v>24</v>
      </c>
      <c r="F20" s="238">
        <v>20</v>
      </c>
      <c r="G20" s="30">
        <f t="shared" si="2"/>
        <v>1</v>
      </c>
      <c r="H20" s="31"/>
      <c r="I20" s="191" t="s">
        <v>13</v>
      </c>
      <c r="J20" s="186" t="s">
        <v>13</v>
      </c>
      <c r="K20" s="31">
        <v>4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36">
        <v>0</v>
      </c>
      <c r="Z20" s="37">
        <v>0</v>
      </c>
      <c r="AA20" s="37">
        <v>0</v>
      </c>
      <c r="AB20" s="37">
        <v>0</v>
      </c>
      <c r="AC20" s="37">
        <v>0</v>
      </c>
      <c r="AD20" s="35"/>
      <c r="AE20" s="35"/>
      <c r="AF20" s="22"/>
      <c r="AG20" s="187"/>
      <c r="AH20" s="23"/>
      <c r="AI20" s="24"/>
      <c r="AJ20" s="194"/>
      <c r="AK20" s="194"/>
      <c r="AL20" s="194"/>
      <c r="AM20" s="25"/>
      <c r="AN20" s="24"/>
      <c r="AO20" s="194"/>
      <c r="AP20" s="194"/>
      <c r="AQ20" s="194"/>
      <c r="AR20" s="25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</row>
    <row r="21" spans="1:236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666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36">
        <v>0</v>
      </c>
      <c r="Z21" s="37">
        <v>0</v>
      </c>
      <c r="AA21" s="37">
        <v>0</v>
      </c>
      <c r="AB21" s="37">
        <v>0</v>
      </c>
      <c r="AC21" s="37">
        <v>0</v>
      </c>
      <c r="AD21" s="35"/>
      <c r="AE21" s="35"/>
      <c r="AF21" s="22"/>
      <c r="AG21" s="187"/>
      <c r="AH21" s="23"/>
      <c r="AI21" s="24"/>
      <c r="AJ21" s="194"/>
      <c r="AK21" s="194"/>
      <c r="AL21" s="194"/>
      <c r="AM21" s="25"/>
      <c r="AN21" s="24"/>
      <c r="AO21" s="194"/>
      <c r="AP21" s="194"/>
      <c r="AQ21" s="194"/>
      <c r="AR21" s="25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</row>
    <row r="22" spans="1:236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308</v>
      </c>
      <c r="E22" s="2">
        <f t="shared" si="1"/>
        <v>20</v>
      </c>
      <c r="F22" s="239">
        <v>20</v>
      </c>
      <c r="G22" s="30">
        <f t="shared" si="2"/>
        <v>0</v>
      </c>
      <c r="H22" s="31"/>
      <c r="I22" s="191" t="s">
        <v>13</v>
      </c>
      <c r="J22" s="186" t="s">
        <v>13</v>
      </c>
      <c r="K22" s="3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36">
        <v>0</v>
      </c>
      <c r="Z22" s="37">
        <v>0</v>
      </c>
      <c r="AA22" s="37">
        <v>0</v>
      </c>
      <c r="AB22" s="37">
        <v>0</v>
      </c>
      <c r="AC22" s="37">
        <v>0</v>
      </c>
      <c r="AD22" s="35"/>
      <c r="AE22" s="35"/>
      <c r="AF22" s="22"/>
      <c r="AG22" s="187"/>
      <c r="AH22" s="23"/>
      <c r="AI22" s="24"/>
      <c r="AJ22" s="194"/>
      <c r="AK22" s="194"/>
      <c r="AL22" s="194"/>
      <c r="AM22" s="25"/>
      <c r="AN22" s="24"/>
      <c r="AO22" s="194"/>
      <c r="AP22" s="194"/>
      <c r="AQ22" s="194"/>
      <c r="AR22" s="25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</row>
    <row r="23" spans="1:236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1267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36">
        <v>0</v>
      </c>
      <c r="Z23" s="37">
        <v>0</v>
      </c>
      <c r="AA23" s="37">
        <v>0</v>
      </c>
      <c r="AB23" s="37">
        <v>0</v>
      </c>
      <c r="AC23" s="37">
        <v>0</v>
      </c>
      <c r="AD23" s="35"/>
      <c r="AE23" s="35"/>
      <c r="AF23" s="22"/>
      <c r="AG23" s="187"/>
      <c r="AH23" s="23"/>
      <c r="AI23" s="24"/>
      <c r="AJ23" s="194"/>
      <c r="AK23" s="194"/>
      <c r="AL23" s="194"/>
      <c r="AM23" s="25"/>
      <c r="AN23" s="24"/>
      <c r="AO23" s="194"/>
      <c r="AP23" s="194"/>
      <c r="AQ23" s="194"/>
      <c r="AR23" s="25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</row>
    <row r="24" spans="1:236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672</v>
      </c>
      <c r="E24" s="2">
        <f t="shared" si="1"/>
        <v>20</v>
      </c>
      <c r="F24" s="239">
        <v>20</v>
      </c>
      <c r="G24" s="30">
        <f t="shared" si="2"/>
        <v>0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36">
        <v>0</v>
      </c>
      <c r="Z24" s="37">
        <v>0</v>
      </c>
      <c r="AA24" s="37">
        <v>0</v>
      </c>
      <c r="AB24" s="37">
        <v>0</v>
      </c>
      <c r="AC24" s="37">
        <v>0</v>
      </c>
      <c r="AD24" s="35"/>
      <c r="AE24" s="35"/>
      <c r="AF24" s="22"/>
      <c r="AG24" s="187"/>
      <c r="AH24" s="23"/>
      <c r="AI24" s="24"/>
      <c r="AJ24" s="194"/>
      <c r="AK24" s="194"/>
      <c r="AL24" s="194"/>
      <c r="AM24" s="25"/>
      <c r="AN24" s="24"/>
      <c r="AO24" s="194"/>
      <c r="AP24" s="194"/>
      <c r="AQ24" s="194"/>
      <c r="AR24" s="25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</row>
    <row r="25" spans="1:236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1268</v>
      </c>
      <c r="E25" s="2">
        <f t="shared" si="1"/>
        <v>20</v>
      </c>
      <c r="F25" s="238">
        <v>20</v>
      </c>
      <c r="G25" s="30">
        <f t="shared" si="2"/>
        <v>0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36">
        <v>0</v>
      </c>
      <c r="Z25" s="37">
        <v>0</v>
      </c>
      <c r="AA25" s="37">
        <v>0</v>
      </c>
      <c r="AB25" s="37">
        <v>0</v>
      </c>
      <c r="AC25" s="37">
        <v>0</v>
      </c>
      <c r="AD25" s="35"/>
      <c r="AE25" s="35"/>
      <c r="AF25" s="22"/>
      <c r="AG25" s="187"/>
      <c r="AH25" s="23"/>
      <c r="AI25" s="24"/>
      <c r="AJ25" s="194"/>
      <c r="AK25" s="194"/>
      <c r="AL25" s="194"/>
      <c r="AM25" s="25"/>
      <c r="AN25" s="24"/>
      <c r="AO25" s="194"/>
      <c r="AP25" s="194"/>
      <c r="AQ25" s="194"/>
      <c r="AR25" s="25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</row>
    <row r="26" spans="1:236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1269</v>
      </c>
      <c r="E26" s="2">
        <f t="shared" si="1"/>
        <v>20</v>
      </c>
      <c r="F26" s="239">
        <v>20</v>
      </c>
      <c r="G26" s="30">
        <f t="shared" si="2"/>
        <v>0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36">
        <v>0</v>
      </c>
      <c r="Z26" s="37">
        <v>0</v>
      </c>
      <c r="AA26" s="37">
        <v>0</v>
      </c>
      <c r="AB26" s="37">
        <v>0</v>
      </c>
      <c r="AC26" s="37">
        <v>0</v>
      </c>
      <c r="AD26" s="35"/>
      <c r="AE26" s="35"/>
      <c r="AF26" s="22"/>
      <c r="AG26" s="187"/>
      <c r="AH26" s="23"/>
      <c r="AI26" s="24"/>
      <c r="AJ26" s="194"/>
      <c r="AK26" s="194"/>
      <c r="AL26" s="194"/>
      <c r="AM26" s="25"/>
      <c r="AN26" s="24"/>
      <c r="AO26" s="194"/>
      <c r="AP26" s="194"/>
      <c r="AQ26" s="194"/>
      <c r="AR26" s="25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</row>
    <row r="27" spans="1:236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838</v>
      </c>
      <c r="E27" s="2">
        <f t="shared" si="1"/>
        <v>20</v>
      </c>
      <c r="F27" s="238">
        <v>20</v>
      </c>
      <c r="G27" s="30">
        <f t="shared" si="2"/>
        <v>0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36">
        <v>0</v>
      </c>
      <c r="Z27" s="37">
        <v>0</v>
      </c>
      <c r="AA27" s="37">
        <v>0</v>
      </c>
      <c r="AB27" s="37">
        <v>0</v>
      </c>
      <c r="AC27" s="37">
        <v>0</v>
      </c>
      <c r="AD27" s="35"/>
      <c r="AE27" s="35"/>
      <c r="AF27" s="22"/>
      <c r="AG27" s="187"/>
      <c r="AH27" s="23"/>
      <c r="AI27" s="24"/>
      <c r="AJ27" s="194"/>
      <c r="AK27" s="194"/>
      <c r="AL27" s="194"/>
      <c r="AM27" s="25"/>
      <c r="AN27" s="24"/>
      <c r="AO27" s="194"/>
      <c r="AP27" s="194"/>
      <c r="AQ27" s="194"/>
      <c r="AR27" s="25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</row>
    <row r="28" spans="1:236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1270</v>
      </c>
      <c r="E28" s="2">
        <f t="shared" si="1"/>
        <v>20</v>
      </c>
      <c r="F28" s="239">
        <v>20</v>
      </c>
      <c r="G28" s="30">
        <f t="shared" si="2"/>
        <v>0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36">
        <v>0</v>
      </c>
      <c r="Z28" s="37">
        <v>0</v>
      </c>
      <c r="AA28" s="37">
        <v>0</v>
      </c>
      <c r="AB28" s="37">
        <v>0</v>
      </c>
      <c r="AC28" s="37">
        <v>0</v>
      </c>
      <c r="AD28" s="35"/>
      <c r="AE28" s="35"/>
      <c r="AF28" s="22"/>
      <c r="AG28" s="187"/>
      <c r="AH28" s="23"/>
      <c r="AI28" s="24"/>
      <c r="AJ28" s="194"/>
      <c r="AK28" s="194"/>
      <c r="AL28" s="194"/>
      <c r="AM28" s="25"/>
      <c r="AN28" s="24"/>
      <c r="AO28" s="194"/>
      <c r="AP28" s="194"/>
      <c r="AQ28" s="194"/>
      <c r="AR28" s="25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</row>
    <row r="29" spans="1:236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1271</v>
      </c>
      <c r="E29" s="2">
        <f t="shared" si="1"/>
        <v>20</v>
      </c>
      <c r="F29" s="239">
        <v>20</v>
      </c>
      <c r="G29" s="30">
        <f t="shared" si="2"/>
        <v>0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36">
        <v>0</v>
      </c>
      <c r="Z29" s="37">
        <v>0</v>
      </c>
      <c r="AA29" s="37">
        <v>0</v>
      </c>
      <c r="AB29" s="37">
        <v>0</v>
      </c>
      <c r="AC29" s="37">
        <v>0</v>
      </c>
      <c r="AD29" s="35"/>
      <c r="AE29" s="35"/>
      <c r="AF29" s="22"/>
      <c r="AG29" s="187"/>
      <c r="AH29" s="23"/>
      <c r="AI29" s="24"/>
      <c r="AJ29" s="194"/>
      <c r="AK29" s="194"/>
      <c r="AL29" s="194"/>
      <c r="AM29" s="25"/>
      <c r="AN29" s="24"/>
      <c r="AO29" s="194"/>
      <c r="AP29" s="194"/>
      <c r="AQ29" s="194"/>
      <c r="AR29" s="25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</row>
    <row r="30" spans="1:236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1272</v>
      </c>
      <c r="E30" s="2">
        <f t="shared" si="1"/>
        <v>20</v>
      </c>
      <c r="F30" s="239">
        <v>20</v>
      </c>
      <c r="G30" s="30">
        <f t="shared" si="2"/>
        <v>0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36">
        <v>0</v>
      </c>
      <c r="Z30" s="37">
        <v>0</v>
      </c>
      <c r="AA30" s="37">
        <v>0</v>
      </c>
      <c r="AB30" s="37">
        <v>0</v>
      </c>
      <c r="AC30" s="37">
        <v>0</v>
      </c>
      <c r="AD30" s="35"/>
      <c r="AE30" s="35"/>
      <c r="AF30" s="22"/>
      <c r="AG30" s="187"/>
      <c r="AH30" s="23"/>
      <c r="AI30" s="24"/>
      <c r="AJ30" s="194"/>
      <c r="AK30" s="194"/>
      <c r="AL30" s="194"/>
      <c r="AM30" s="25"/>
      <c r="AN30" s="24"/>
      <c r="AO30" s="194"/>
      <c r="AP30" s="194"/>
      <c r="AQ30" s="194"/>
      <c r="AR30" s="25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</row>
    <row r="31" spans="1:236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1274</v>
      </c>
      <c r="E31" s="2">
        <f t="shared" si="1"/>
        <v>20</v>
      </c>
      <c r="F31" s="239">
        <v>20</v>
      </c>
      <c r="G31" s="30">
        <f t="shared" si="2"/>
        <v>0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36">
        <v>0</v>
      </c>
      <c r="Z31" s="37">
        <v>0</v>
      </c>
      <c r="AA31" s="37">
        <v>0</v>
      </c>
      <c r="AB31" s="37">
        <v>0</v>
      </c>
      <c r="AC31" s="37">
        <v>0</v>
      </c>
      <c r="AD31" s="35"/>
      <c r="AE31" s="35"/>
      <c r="AF31" s="22"/>
      <c r="AG31" s="187"/>
      <c r="AH31" s="23"/>
      <c r="AI31" s="24"/>
      <c r="AJ31" s="194"/>
      <c r="AK31" s="194"/>
      <c r="AL31" s="194"/>
      <c r="AM31" s="25"/>
      <c r="AN31" s="24"/>
      <c r="AO31" s="194"/>
      <c r="AP31" s="194"/>
      <c r="AQ31" s="194"/>
      <c r="AR31" s="25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</row>
    <row r="32" spans="1:236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1275</v>
      </c>
      <c r="E32" s="2">
        <f t="shared" si="1"/>
        <v>20</v>
      </c>
      <c r="F32" s="239">
        <v>20</v>
      </c>
      <c r="G32" s="30">
        <f t="shared" si="2"/>
        <v>0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36">
        <v>0</v>
      </c>
      <c r="Z32" s="37">
        <v>0</v>
      </c>
      <c r="AA32" s="37">
        <v>0</v>
      </c>
      <c r="AB32" s="37">
        <v>0</v>
      </c>
      <c r="AC32" s="37">
        <v>0</v>
      </c>
      <c r="AD32" s="35"/>
      <c r="AE32" s="35"/>
      <c r="AF32" s="22"/>
      <c r="AG32" s="187"/>
      <c r="AH32" s="23"/>
      <c r="AI32" s="24"/>
      <c r="AJ32" s="194"/>
      <c r="AK32" s="194"/>
      <c r="AL32" s="194"/>
      <c r="AM32" s="25"/>
      <c r="AN32" s="24"/>
      <c r="AO32" s="194"/>
      <c r="AP32" s="194"/>
      <c r="AQ32" s="194"/>
      <c r="AR32" s="25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</row>
    <row r="33" spans="1:236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1276</v>
      </c>
      <c r="E33" s="2">
        <f t="shared" si="1"/>
        <v>20</v>
      </c>
      <c r="F33" s="239">
        <v>20</v>
      </c>
      <c r="G33" s="30">
        <f t="shared" si="2"/>
        <v>0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36">
        <v>0</v>
      </c>
      <c r="Z33" s="37">
        <v>0</v>
      </c>
      <c r="AA33" s="37">
        <v>0</v>
      </c>
      <c r="AB33" s="37">
        <v>0</v>
      </c>
      <c r="AC33" s="37">
        <v>0</v>
      </c>
      <c r="AD33" s="35"/>
      <c r="AE33" s="35"/>
      <c r="AF33" s="22"/>
      <c r="AG33" s="187"/>
      <c r="AH33" s="23"/>
      <c r="AI33" s="24"/>
      <c r="AJ33" s="194"/>
      <c r="AK33" s="194"/>
      <c r="AL33" s="194"/>
      <c r="AM33" s="25"/>
      <c r="AN33" s="24"/>
      <c r="AO33" s="194"/>
      <c r="AP33" s="194"/>
      <c r="AQ33" s="194"/>
      <c r="AR33" s="25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</row>
    <row r="34" spans="1:23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1277</v>
      </c>
      <c r="E34" s="2">
        <f t="shared" si="1"/>
        <v>20</v>
      </c>
      <c r="F34" s="239">
        <v>20</v>
      </c>
      <c r="G34" s="30">
        <f t="shared" si="2"/>
        <v>0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36">
        <v>0</v>
      </c>
      <c r="Z34" s="37">
        <v>0</v>
      </c>
      <c r="AA34" s="37">
        <v>0</v>
      </c>
      <c r="AB34" s="37">
        <v>0</v>
      </c>
      <c r="AC34" s="37">
        <v>0</v>
      </c>
      <c r="AD34" s="35"/>
      <c r="AE34" s="35"/>
      <c r="AF34" s="22"/>
      <c r="AG34" s="187"/>
      <c r="AH34" s="23"/>
      <c r="AI34" s="24"/>
      <c r="AJ34" s="194"/>
      <c r="AK34" s="194"/>
      <c r="AL34" s="194"/>
      <c r="AM34" s="25"/>
      <c r="AN34" s="24"/>
      <c r="AO34" s="194"/>
      <c r="AP34" s="194"/>
      <c r="AQ34" s="194"/>
      <c r="AR34" s="25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</row>
    <row r="35" spans="1:23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1278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36">
        <v>0</v>
      </c>
      <c r="Z35" s="37">
        <v>0</v>
      </c>
      <c r="AA35" s="37">
        <v>0</v>
      </c>
      <c r="AB35" s="37">
        <v>0</v>
      </c>
      <c r="AC35" s="37">
        <v>0</v>
      </c>
      <c r="AD35" s="35"/>
      <c r="AE35" s="35"/>
      <c r="AF35" s="22"/>
      <c r="AG35" s="187"/>
      <c r="AH35" s="23"/>
      <c r="AI35" s="24"/>
      <c r="AJ35" s="194"/>
      <c r="AK35" s="194"/>
      <c r="AL35" s="194"/>
      <c r="AM35" s="25"/>
      <c r="AN35" s="24"/>
      <c r="AO35" s="194"/>
      <c r="AP35" s="194"/>
      <c r="AQ35" s="194"/>
      <c r="AR35" s="25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</row>
    <row r="36" spans="1:236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1721</v>
      </c>
      <c r="E36" s="2">
        <f t="shared" si="1"/>
        <v>20</v>
      </c>
      <c r="F36" s="239">
        <v>20</v>
      </c>
      <c r="G36" s="30">
        <f t="shared" si="2"/>
        <v>0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36">
        <v>0</v>
      </c>
      <c r="Z36" s="37">
        <v>0</v>
      </c>
      <c r="AA36" s="37">
        <v>0</v>
      </c>
      <c r="AB36" s="37">
        <v>0</v>
      </c>
      <c r="AC36" s="37">
        <v>0</v>
      </c>
      <c r="AD36" s="35"/>
      <c r="AE36" s="35"/>
      <c r="AF36" s="22"/>
      <c r="AG36" s="187"/>
      <c r="AH36" s="23"/>
      <c r="AI36" s="24"/>
      <c r="AJ36" s="194"/>
      <c r="AK36" s="194"/>
      <c r="AL36" s="194"/>
      <c r="AM36" s="25"/>
      <c r="AN36" s="24"/>
      <c r="AO36" s="194"/>
      <c r="AP36" s="194"/>
      <c r="AQ36" s="194"/>
      <c r="AR36" s="25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</row>
    <row r="37" spans="1:236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1722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36">
        <v>0</v>
      </c>
      <c r="Z37" s="37">
        <v>0</v>
      </c>
      <c r="AA37" s="37">
        <v>0</v>
      </c>
      <c r="AB37" s="37">
        <v>0</v>
      </c>
      <c r="AC37" s="37">
        <v>0</v>
      </c>
      <c r="AD37" s="35"/>
      <c r="AE37" s="35"/>
      <c r="AF37" s="22"/>
      <c r="AG37" s="187"/>
      <c r="AH37" s="23"/>
      <c r="AI37" s="24"/>
      <c r="AJ37" s="194"/>
      <c r="AK37" s="194"/>
      <c r="AL37" s="194"/>
      <c r="AM37" s="25"/>
      <c r="AN37" s="24"/>
      <c r="AO37" s="194"/>
      <c r="AP37" s="194"/>
      <c r="AQ37" s="194"/>
      <c r="AR37" s="25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</row>
    <row r="38" spans="1:236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1026</v>
      </c>
      <c r="E38" s="2">
        <f t="shared" ref="E38:E69" si="3">LARGE(H38:AC38,1)+LARGE(H38:AC38,2)+LARGE(H38:AC38,3)+LARGE(H38:AC38,4)+LARGE(H38:AC38,5)+F38</f>
        <v>20</v>
      </c>
      <c r="F38" s="239"/>
      <c r="G38" s="30">
        <f t="shared" ref="G38:G69" si="4">COUNT(H38:X38)</f>
        <v>1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>
        <v>20</v>
      </c>
      <c r="V38" s="186" t="s">
        <v>13</v>
      </c>
      <c r="W38" s="191" t="s">
        <v>13</v>
      </c>
      <c r="X38" s="186" t="s">
        <v>13</v>
      </c>
      <c r="Y38" s="36">
        <v>0</v>
      </c>
      <c r="Z38" s="37">
        <v>0</v>
      </c>
      <c r="AA38" s="37">
        <v>0</v>
      </c>
      <c r="AB38" s="37">
        <v>0</v>
      </c>
      <c r="AC38" s="37">
        <v>0</v>
      </c>
      <c r="AD38" s="35"/>
      <c r="AE38" s="35"/>
      <c r="AF38" s="22"/>
      <c r="AG38" s="187"/>
      <c r="AH38" s="23"/>
      <c r="AI38" s="24"/>
      <c r="AJ38" s="194"/>
      <c r="AK38" s="194"/>
      <c r="AL38" s="194"/>
      <c r="AM38" s="25"/>
      <c r="AN38" s="24"/>
      <c r="AO38" s="194"/>
      <c r="AP38" s="194"/>
      <c r="AQ38" s="194"/>
      <c r="AR38" s="25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</row>
    <row r="39" spans="1:236" ht="17.149999999999999" customHeight="1" x14ac:dyDescent="0.35">
      <c r="A39" s="30">
        <v>34</v>
      </c>
      <c r="B39" s="30">
        <v>44</v>
      </c>
      <c r="C39" s="30">
        <f t="shared" si="0"/>
        <v>10</v>
      </c>
      <c r="D39" s="18" t="s">
        <v>798</v>
      </c>
      <c r="E39" s="2">
        <f t="shared" si="3"/>
        <v>16</v>
      </c>
      <c r="F39" s="239"/>
      <c r="G39" s="30">
        <f t="shared" si="4"/>
        <v>2</v>
      </c>
      <c r="H39" s="31"/>
      <c r="I39" s="191" t="s">
        <v>13</v>
      </c>
      <c r="J39" s="186">
        <v>10</v>
      </c>
      <c r="K39" s="3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>
        <v>6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36">
        <v>0</v>
      </c>
      <c r="Z39" s="37">
        <v>0</v>
      </c>
      <c r="AA39" s="37">
        <v>0</v>
      </c>
      <c r="AB39" s="37">
        <v>0</v>
      </c>
      <c r="AC39" s="37">
        <v>0</v>
      </c>
      <c r="AD39" s="35"/>
      <c r="AE39" s="35"/>
      <c r="AF39" s="22"/>
      <c r="AG39" s="187"/>
      <c r="AH39" s="23"/>
      <c r="AI39" s="24"/>
      <c r="AJ39" s="194"/>
      <c r="AK39" s="194"/>
      <c r="AL39" s="194"/>
      <c r="AM39" s="25"/>
      <c r="AN39" s="24"/>
      <c r="AO39" s="194"/>
      <c r="AP39" s="194"/>
      <c r="AQ39" s="194"/>
      <c r="AR39" s="25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</row>
    <row r="40" spans="1:236" ht="17.149999999999999" customHeight="1" x14ac:dyDescent="0.35">
      <c r="A40" s="30">
        <v>35</v>
      </c>
      <c r="B40" s="30">
        <v>34</v>
      </c>
      <c r="C40" s="30">
        <f t="shared" si="0"/>
        <v>-1</v>
      </c>
      <c r="D40" s="18" t="s">
        <v>1027</v>
      </c>
      <c r="E40" s="2">
        <f t="shared" si="3"/>
        <v>14</v>
      </c>
      <c r="F40" s="239"/>
      <c r="G40" s="30">
        <f t="shared" si="4"/>
        <v>1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>
        <v>14</v>
      </c>
      <c r="V40" s="186" t="s">
        <v>13</v>
      </c>
      <c r="W40" s="191" t="s">
        <v>13</v>
      </c>
      <c r="X40" s="186" t="s">
        <v>13</v>
      </c>
      <c r="Y40" s="36">
        <v>0</v>
      </c>
      <c r="Z40" s="37">
        <v>0</v>
      </c>
      <c r="AA40" s="37">
        <v>0</v>
      </c>
      <c r="AB40" s="37">
        <v>0</v>
      </c>
      <c r="AC40" s="37">
        <v>0</v>
      </c>
      <c r="AD40" s="35"/>
      <c r="AE40" s="35"/>
      <c r="AF40" s="22"/>
      <c r="AG40" s="187"/>
      <c r="AH40" s="23"/>
      <c r="AI40" s="24"/>
      <c r="AJ40" s="194"/>
      <c r="AK40" s="194"/>
      <c r="AL40" s="194"/>
      <c r="AM40" s="25"/>
      <c r="AN40" s="24"/>
      <c r="AO40" s="194"/>
      <c r="AP40" s="194"/>
      <c r="AQ40" s="194"/>
      <c r="AR40" s="25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</row>
    <row r="41" spans="1:236" ht="17.149999999999999" customHeight="1" x14ac:dyDescent="0.35">
      <c r="A41" s="30">
        <v>36</v>
      </c>
      <c r="B41" s="30">
        <v>35</v>
      </c>
      <c r="C41" s="30">
        <f t="shared" si="0"/>
        <v>-1</v>
      </c>
      <c r="D41" s="18" t="s">
        <v>1028</v>
      </c>
      <c r="E41" s="2">
        <f t="shared" si="3"/>
        <v>12</v>
      </c>
      <c r="F41" s="239"/>
      <c r="G41" s="30">
        <f t="shared" si="4"/>
        <v>1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>
        <v>12</v>
      </c>
      <c r="V41" s="186" t="s">
        <v>13</v>
      </c>
      <c r="W41" s="191" t="s">
        <v>13</v>
      </c>
      <c r="X41" s="186" t="s">
        <v>13</v>
      </c>
      <c r="Y41" s="36">
        <v>0</v>
      </c>
      <c r="Z41" s="37">
        <v>0</v>
      </c>
      <c r="AA41" s="37">
        <v>0</v>
      </c>
      <c r="AB41" s="37">
        <v>0</v>
      </c>
      <c r="AC41" s="37">
        <v>0</v>
      </c>
      <c r="AD41" s="35"/>
      <c r="AE41" s="35"/>
      <c r="AF41" s="22"/>
      <c r="AG41" s="187"/>
      <c r="AH41" s="23"/>
      <c r="AI41" s="24"/>
      <c r="AJ41" s="194"/>
      <c r="AK41" s="194"/>
      <c r="AL41" s="194"/>
      <c r="AM41" s="25"/>
      <c r="AN41" s="24"/>
      <c r="AO41" s="194"/>
      <c r="AP41" s="194"/>
      <c r="AQ41" s="194"/>
      <c r="AR41" s="25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</row>
    <row r="42" spans="1:236" ht="17.149999999999999" customHeight="1" x14ac:dyDescent="0.35">
      <c r="A42" s="30">
        <v>37</v>
      </c>
      <c r="B42" s="30"/>
      <c r="C42" s="30"/>
      <c r="D42" s="18" t="s">
        <v>1878</v>
      </c>
      <c r="E42" s="2">
        <f t="shared" si="3"/>
        <v>10</v>
      </c>
      <c r="F42" s="239"/>
      <c r="G42" s="30">
        <f t="shared" si="4"/>
        <v>1</v>
      </c>
      <c r="H42" s="31"/>
      <c r="I42" s="191">
        <v>10</v>
      </c>
      <c r="J42" s="186" t="s">
        <v>13</v>
      </c>
      <c r="K42" s="3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36">
        <v>0</v>
      </c>
      <c r="Z42" s="37">
        <v>0</v>
      </c>
      <c r="AA42" s="37">
        <v>0</v>
      </c>
      <c r="AB42" s="37">
        <v>0</v>
      </c>
      <c r="AC42" s="37">
        <v>0</v>
      </c>
      <c r="AD42" s="35"/>
      <c r="AE42" s="35"/>
      <c r="AF42" s="22"/>
      <c r="AG42" s="187"/>
      <c r="AH42" s="23"/>
      <c r="AI42" s="24"/>
      <c r="AJ42" s="194"/>
      <c r="AK42" s="194"/>
      <c r="AL42" s="194"/>
      <c r="AM42" s="25"/>
      <c r="AN42" s="24"/>
      <c r="AO42" s="194"/>
      <c r="AP42" s="194"/>
      <c r="AQ42" s="194"/>
      <c r="AR42" s="25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</row>
    <row r="43" spans="1:236" ht="17.149999999999999" customHeight="1" x14ac:dyDescent="0.35">
      <c r="A43" s="30">
        <v>38</v>
      </c>
      <c r="B43" s="30">
        <v>50</v>
      </c>
      <c r="C43" s="30">
        <f t="shared" ref="C43:C48" si="5">B43-A43</f>
        <v>12</v>
      </c>
      <c r="D43" s="18" t="s">
        <v>1637</v>
      </c>
      <c r="E43" s="2">
        <f t="shared" si="3"/>
        <v>10</v>
      </c>
      <c r="F43" s="239"/>
      <c r="G43" s="30">
        <f t="shared" si="4"/>
        <v>2</v>
      </c>
      <c r="H43" s="31"/>
      <c r="I43" s="191">
        <v>6</v>
      </c>
      <c r="J43" s="186" t="s">
        <v>13</v>
      </c>
      <c r="K43" s="31" t="s">
        <v>13</v>
      </c>
      <c r="L43" s="186">
        <v>4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36">
        <v>0</v>
      </c>
      <c r="Z43" s="37">
        <v>0</v>
      </c>
      <c r="AA43" s="37">
        <v>0</v>
      </c>
      <c r="AB43" s="37">
        <v>0</v>
      </c>
      <c r="AC43" s="37">
        <v>0</v>
      </c>
      <c r="AD43" s="35"/>
      <c r="AE43" s="35"/>
      <c r="AF43" s="22"/>
      <c r="AG43" s="187"/>
      <c r="AH43" s="23"/>
      <c r="AI43" s="24"/>
      <c r="AJ43" s="194"/>
      <c r="AK43" s="194"/>
      <c r="AL43" s="194"/>
      <c r="AM43" s="25"/>
      <c r="AN43" s="24"/>
      <c r="AO43" s="194"/>
      <c r="AP43" s="194"/>
      <c r="AQ43" s="194"/>
      <c r="AR43" s="25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</row>
    <row r="44" spans="1:236" ht="17.149999999999999" customHeight="1" x14ac:dyDescent="0.35">
      <c r="A44" s="30">
        <v>39</v>
      </c>
      <c r="B44" s="30">
        <v>36</v>
      </c>
      <c r="C44" s="30">
        <f t="shared" si="5"/>
        <v>-3</v>
      </c>
      <c r="D44" s="18" t="s">
        <v>185</v>
      </c>
      <c r="E44" s="2">
        <f t="shared" si="3"/>
        <v>9</v>
      </c>
      <c r="F44" s="239"/>
      <c r="G44" s="30">
        <f t="shared" si="4"/>
        <v>2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>
        <v>3</v>
      </c>
      <c r="S44" s="191">
        <v>6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36">
        <v>0</v>
      </c>
      <c r="Z44" s="37">
        <v>0</v>
      </c>
      <c r="AA44" s="37">
        <v>0</v>
      </c>
      <c r="AB44" s="37">
        <v>0</v>
      </c>
      <c r="AC44" s="37">
        <v>0</v>
      </c>
      <c r="AD44" s="35"/>
      <c r="AE44" s="35"/>
      <c r="AF44" s="22"/>
      <c r="AG44" s="187"/>
      <c r="AH44" s="23"/>
      <c r="AI44" s="24"/>
      <c r="AJ44" s="194"/>
      <c r="AK44" s="194"/>
      <c r="AL44" s="194"/>
      <c r="AM44" s="25"/>
      <c r="AN44" s="24"/>
      <c r="AO44" s="194"/>
      <c r="AP44" s="194"/>
      <c r="AQ44" s="194"/>
      <c r="AR44" s="25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</row>
    <row r="45" spans="1:236" ht="17.149999999999999" customHeight="1" x14ac:dyDescent="0.35">
      <c r="A45" s="30">
        <v>40</v>
      </c>
      <c r="B45" s="30">
        <v>37</v>
      </c>
      <c r="C45" s="30">
        <f t="shared" si="5"/>
        <v>-3</v>
      </c>
      <c r="D45" s="18" t="s">
        <v>419</v>
      </c>
      <c r="E45" s="2">
        <f t="shared" si="3"/>
        <v>9</v>
      </c>
      <c r="F45" s="239"/>
      <c r="G45" s="30">
        <f t="shared" si="4"/>
        <v>2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>
        <v>3</v>
      </c>
      <c r="U45" s="191">
        <v>6</v>
      </c>
      <c r="V45" s="186" t="s">
        <v>13</v>
      </c>
      <c r="W45" s="191" t="s">
        <v>13</v>
      </c>
      <c r="X45" s="186" t="s">
        <v>13</v>
      </c>
      <c r="Y45" s="36">
        <v>0</v>
      </c>
      <c r="Z45" s="37">
        <v>0</v>
      </c>
      <c r="AA45" s="37">
        <v>0</v>
      </c>
      <c r="AB45" s="37">
        <v>0</v>
      </c>
      <c r="AC45" s="37">
        <v>0</v>
      </c>
      <c r="AD45" s="35"/>
      <c r="AE45" s="35"/>
      <c r="AF45" s="22"/>
      <c r="AG45" s="187"/>
      <c r="AH45" s="23"/>
      <c r="AI45" s="24"/>
      <c r="AJ45" s="194"/>
      <c r="AK45" s="194"/>
      <c r="AL45" s="194"/>
      <c r="AM45" s="25"/>
      <c r="AN45" s="24"/>
      <c r="AO45" s="194"/>
      <c r="AP45" s="194"/>
      <c r="AQ45" s="194"/>
      <c r="AR45" s="25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</row>
    <row r="46" spans="1:236" ht="17.149999999999999" customHeight="1" x14ac:dyDescent="0.35">
      <c r="A46" s="30">
        <v>41</v>
      </c>
      <c r="B46" s="30">
        <v>38</v>
      </c>
      <c r="C46" s="30">
        <f t="shared" si="5"/>
        <v>-3</v>
      </c>
      <c r="D46" s="18" t="s">
        <v>240</v>
      </c>
      <c r="E46" s="2">
        <f t="shared" si="3"/>
        <v>8</v>
      </c>
      <c r="F46" s="239"/>
      <c r="G46" s="30">
        <f t="shared" si="4"/>
        <v>1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>
        <v>8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36">
        <v>0</v>
      </c>
      <c r="Z46" s="37">
        <v>0</v>
      </c>
      <c r="AA46" s="37">
        <v>0</v>
      </c>
      <c r="AB46" s="37">
        <v>0</v>
      </c>
      <c r="AC46" s="37">
        <v>0</v>
      </c>
      <c r="AD46" s="35"/>
      <c r="AE46" s="35"/>
      <c r="AF46" s="22"/>
      <c r="AG46" s="187"/>
      <c r="AH46" s="23"/>
      <c r="AI46" s="24"/>
      <c r="AJ46" s="194"/>
      <c r="AK46" s="194"/>
      <c r="AL46" s="194"/>
      <c r="AM46" s="25"/>
      <c r="AN46" s="24"/>
      <c r="AO46" s="194"/>
      <c r="AP46" s="194"/>
      <c r="AQ46" s="194"/>
      <c r="AR46" s="25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</row>
    <row r="47" spans="1:236" ht="17.149999999999999" customHeight="1" x14ac:dyDescent="0.35">
      <c r="A47" s="30">
        <v>42</v>
      </c>
      <c r="B47" s="30">
        <v>39</v>
      </c>
      <c r="C47" s="30">
        <f t="shared" si="5"/>
        <v>-3</v>
      </c>
      <c r="D47" s="18" t="s">
        <v>948</v>
      </c>
      <c r="E47" s="2">
        <f t="shared" si="3"/>
        <v>8</v>
      </c>
      <c r="F47" s="239"/>
      <c r="G47" s="30">
        <f t="shared" si="4"/>
        <v>1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>
        <v>8</v>
      </c>
      <c r="Y47" s="36">
        <v>0</v>
      </c>
      <c r="Z47" s="37">
        <v>0</v>
      </c>
      <c r="AA47" s="37">
        <v>0</v>
      </c>
      <c r="AB47" s="37">
        <v>0</v>
      </c>
      <c r="AC47" s="37">
        <v>0</v>
      </c>
      <c r="AD47" s="35"/>
      <c r="AE47" s="35"/>
      <c r="AF47" s="22"/>
      <c r="AG47" s="187"/>
      <c r="AH47" s="23"/>
      <c r="AI47" s="24"/>
      <c r="AJ47" s="194"/>
      <c r="AK47" s="194"/>
      <c r="AL47" s="194"/>
      <c r="AM47" s="25"/>
      <c r="AN47" s="24"/>
      <c r="AO47" s="194"/>
      <c r="AP47" s="194"/>
      <c r="AQ47" s="194"/>
      <c r="AR47" s="25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</row>
    <row r="48" spans="1:236" ht="17.149999999999999" customHeight="1" x14ac:dyDescent="0.35">
      <c r="A48" s="30">
        <v>43</v>
      </c>
      <c r="B48" s="30">
        <v>40</v>
      </c>
      <c r="C48" s="30">
        <f t="shared" si="5"/>
        <v>-3</v>
      </c>
      <c r="D48" s="18" t="s">
        <v>1029</v>
      </c>
      <c r="E48" s="2">
        <f t="shared" si="3"/>
        <v>8</v>
      </c>
      <c r="F48" s="239"/>
      <c r="G48" s="30">
        <f t="shared" si="4"/>
        <v>1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>
        <v>8</v>
      </c>
      <c r="V48" s="186" t="s">
        <v>13</v>
      </c>
      <c r="W48" s="191" t="s">
        <v>13</v>
      </c>
      <c r="X48" s="186" t="s">
        <v>13</v>
      </c>
      <c r="Y48" s="36">
        <v>0</v>
      </c>
      <c r="Z48" s="37">
        <v>0</v>
      </c>
      <c r="AA48" s="37">
        <v>0</v>
      </c>
      <c r="AB48" s="37">
        <v>0</v>
      </c>
      <c r="AC48" s="37">
        <v>0</v>
      </c>
      <c r="AD48" s="35"/>
      <c r="AE48" s="35"/>
      <c r="AF48" s="22"/>
      <c r="AG48" s="187"/>
      <c r="AH48" s="23"/>
      <c r="AI48" s="24"/>
      <c r="AJ48" s="194"/>
      <c r="AK48" s="194"/>
      <c r="AL48" s="194"/>
      <c r="AM48" s="25"/>
      <c r="AN48" s="24"/>
      <c r="AO48" s="194"/>
      <c r="AP48" s="194"/>
      <c r="AQ48" s="194"/>
      <c r="AR48" s="25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</row>
    <row r="49" spans="1:236" ht="17.149999999999999" customHeight="1" x14ac:dyDescent="0.35">
      <c r="A49" s="30">
        <v>44</v>
      </c>
      <c r="B49" s="30"/>
      <c r="C49" s="30"/>
      <c r="D49" s="18" t="s">
        <v>1783</v>
      </c>
      <c r="E49" s="2">
        <f t="shared" si="3"/>
        <v>8</v>
      </c>
      <c r="F49" s="239"/>
      <c r="G49" s="30">
        <f t="shared" si="4"/>
        <v>1</v>
      </c>
      <c r="H49" s="31"/>
      <c r="I49" s="191" t="s">
        <v>13</v>
      </c>
      <c r="J49" s="186">
        <v>8</v>
      </c>
      <c r="K49" s="3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36">
        <v>0</v>
      </c>
      <c r="Z49" s="37">
        <v>0</v>
      </c>
      <c r="AA49" s="37">
        <v>0</v>
      </c>
      <c r="AB49" s="37">
        <v>0</v>
      </c>
      <c r="AC49" s="37">
        <v>0</v>
      </c>
      <c r="AD49" s="35"/>
      <c r="AE49" s="35"/>
      <c r="AF49" s="22"/>
      <c r="AG49" s="187"/>
      <c r="AH49" s="23"/>
      <c r="AI49" s="24"/>
      <c r="AJ49" s="194"/>
      <c r="AK49" s="194"/>
      <c r="AL49" s="194"/>
      <c r="AM49" s="25"/>
      <c r="AN49" s="24"/>
      <c r="AO49" s="194"/>
      <c r="AP49" s="194"/>
      <c r="AQ49" s="194"/>
      <c r="AR49" s="25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</row>
    <row r="50" spans="1:236" ht="17.149999999999999" customHeight="1" x14ac:dyDescent="0.35">
      <c r="A50" s="30">
        <v>45</v>
      </c>
      <c r="B50" s="30">
        <v>41</v>
      </c>
      <c r="C50" s="30">
        <f>B50-A50</f>
        <v>-4</v>
      </c>
      <c r="D50" s="18" t="s">
        <v>877</v>
      </c>
      <c r="E50" s="2">
        <f t="shared" si="3"/>
        <v>6</v>
      </c>
      <c r="F50" s="239"/>
      <c r="G50" s="30">
        <f t="shared" si="4"/>
        <v>1</v>
      </c>
      <c r="H50" s="31"/>
      <c r="I50" s="191" t="s">
        <v>13</v>
      </c>
      <c r="J50" s="186" t="s">
        <v>13</v>
      </c>
      <c r="K50" s="3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>
        <v>6</v>
      </c>
      <c r="X50" s="186" t="s">
        <v>13</v>
      </c>
      <c r="Y50" s="36">
        <v>0</v>
      </c>
      <c r="Z50" s="37">
        <v>0</v>
      </c>
      <c r="AA50" s="37">
        <v>0</v>
      </c>
      <c r="AB50" s="37">
        <v>0</v>
      </c>
      <c r="AC50" s="37">
        <v>0</v>
      </c>
      <c r="AD50" s="35"/>
      <c r="AE50" s="35"/>
      <c r="AF50" s="22"/>
      <c r="AG50" s="187"/>
      <c r="AH50" s="23"/>
      <c r="AI50" s="24"/>
      <c r="AJ50" s="194"/>
      <c r="AK50" s="194"/>
      <c r="AL50" s="194"/>
      <c r="AM50" s="25"/>
      <c r="AN50" s="24"/>
      <c r="AO50" s="194"/>
      <c r="AP50" s="194"/>
      <c r="AQ50" s="194"/>
      <c r="AR50" s="25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</row>
    <row r="51" spans="1:236" ht="17.149999999999999" customHeight="1" x14ac:dyDescent="0.35">
      <c r="A51" s="30">
        <v>46</v>
      </c>
      <c r="B51" s="30">
        <v>42</v>
      </c>
      <c r="C51" s="30">
        <f>B51-A51</f>
        <v>-4</v>
      </c>
      <c r="D51" s="18" t="s">
        <v>654</v>
      </c>
      <c r="E51" s="2">
        <f t="shared" si="3"/>
        <v>6</v>
      </c>
      <c r="F51" s="239"/>
      <c r="G51" s="30">
        <f t="shared" si="4"/>
        <v>1</v>
      </c>
      <c r="H51" s="31"/>
      <c r="I51" s="191" t="s">
        <v>13</v>
      </c>
      <c r="J51" s="186" t="s">
        <v>13</v>
      </c>
      <c r="K51" s="3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>
        <v>6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36">
        <v>0</v>
      </c>
      <c r="Z51" s="37">
        <v>0</v>
      </c>
      <c r="AA51" s="37">
        <v>0</v>
      </c>
      <c r="AB51" s="37">
        <v>0</v>
      </c>
      <c r="AC51" s="37">
        <v>0</v>
      </c>
      <c r="AD51" s="35"/>
      <c r="AE51" s="35"/>
      <c r="AF51" s="22"/>
      <c r="AG51" s="187"/>
      <c r="AH51" s="23"/>
      <c r="AI51" s="24"/>
      <c r="AJ51" s="194"/>
      <c r="AK51" s="194"/>
      <c r="AL51" s="194"/>
      <c r="AM51" s="25"/>
      <c r="AN51" s="24"/>
      <c r="AO51" s="194"/>
      <c r="AP51" s="194"/>
      <c r="AQ51" s="194"/>
      <c r="AR51" s="25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</row>
    <row r="52" spans="1:236" ht="17.149999999999999" customHeight="1" x14ac:dyDescent="0.35">
      <c r="A52" s="30">
        <v>47</v>
      </c>
      <c r="B52" s="30">
        <v>43</v>
      </c>
      <c r="C52" s="30">
        <f>B52-A52</f>
        <v>-4</v>
      </c>
      <c r="D52" s="18" t="s">
        <v>647</v>
      </c>
      <c r="E52" s="2">
        <f t="shared" si="3"/>
        <v>6</v>
      </c>
      <c r="F52" s="239"/>
      <c r="G52" s="30">
        <f t="shared" si="4"/>
        <v>1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>
        <v>6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36">
        <v>0</v>
      </c>
      <c r="Z52" s="37">
        <v>0</v>
      </c>
      <c r="AA52" s="37">
        <v>0</v>
      </c>
      <c r="AB52" s="37">
        <v>0</v>
      </c>
      <c r="AC52" s="37">
        <v>0</v>
      </c>
      <c r="AD52" s="35"/>
      <c r="AE52" s="35"/>
      <c r="AF52" s="22"/>
      <c r="AG52" s="187"/>
      <c r="AH52" s="23"/>
      <c r="AI52" s="24"/>
      <c r="AJ52" s="194"/>
      <c r="AK52" s="194"/>
      <c r="AL52" s="194"/>
      <c r="AM52" s="25"/>
      <c r="AN52" s="24"/>
      <c r="AO52" s="194"/>
      <c r="AP52" s="194"/>
      <c r="AQ52" s="194"/>
      <c r="AR52" s="25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</row>
    <row r="53" spans="1:236" ht="17.149999999999999" customHeight="1" x14ac:dyDescent="0.35">
      <c r="A53" s="30">
        <v>48</v>
      </c>
      <c r="B53" s="30">
        <v>45</v>
      </c>
      <c r="C53" s="30">
        <f>B53-A53</f>
        <v>-3</v>
      </c>
      <c r="D53" s="18" t="s">
        <v>1636</v>
      </c>
      <c r="E53" s="2">
        <f t="shared" si="3"/>
        <v>6</v>
      </c>
      <c r="F53" s="238"/>
      <c r="G53" s="30">
        <f t="shared" si="4"/>
        <v>1</v>
      </c>
      <c r="H53" s="31"/>
      <c r="I53" s="191" t="s">
        <v>13</v>
      </c>
      <c r="J53" s="186" t="s">
        <v>13</v>
      </c>
      <c r="K53" s="31" t="s">
        <v>13</v>
      </c>
      <c r="L53" s="186">
        <v>6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36">
        <v>0</v>
      </c>
      <c r="Z53" s="37">
        <v>0</v>
      </c>
      <c r="AA53" s="37">
        <v>0</v>
      </c>
      <c r="AB53" s="37">
        <v>0</v>
      </c>
      <c r="AC53" s="37">
        <v>0</v>
      </c>
      <c r="AD53" s="35"/>
      <c r="AE53" s="35"/>
      <c r="AF53" s="22"/>
      <c r="AG53" s="187"/>
      <c r="AH53" s="23"/>
      <c r="AI53" s="24"/>
      <c r="AJ53" s="194"/>
      <c r="AK53" s="194"/>
      <c r="AL53" s="194"/>
      <c r="AM53" s="25"/>
      <c r="AN53" s="24"/>
      <c r="AO53" s="194"/>
      <c r="AP53" s="194"/>
      <c r="AQ53" s="194"/>
      <c r="AR53" s="25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</row>
    <row r="54" spans="1:236" ht="17.149999999999999" customHeight="1" x14ac:dyDescent="0.35">
      <c r="A54" s="30">
        <v>49</v>
      </c>
      <c r="B54" s="30"/>
      <c r="C54" s="30"/>
      <c r="D54" s="18" t="s">
        <v>1784</v>
      </c>
      <c r="E54" s="2">
        <f t="shared" si="3"/>
        <v>6</v>
      </c>
      <c r="F54" s="239"/>
      <c r="G54" s="30">
        <f t="shared" si="4"/>
        <v>1</v>
      </c>
      <c r="H54" s="31"/>
      <c r="I54" s="191" t="s">
        <v>13</v>
      </c>
      <c r="J54" s="186">
        <v>6</v>
      </c>
      <c r="K54" s="3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36">
        <v>0</v>
      </c>
      <c r="Z54" s="37">
        <v>0</v>
      </c>
      <c r="AA54" s="37">
        <v>0</v>
      </c>
      <c r="AB54" s="37">
        <v>0</v>
      </c>
      <c r="AC54" s="37">
        <v>0</v>
      </c>
      <c r="AD54" s="35"/>
      <c r="AE54" s="35"/>
      <c r="AF54" s="22"/>
      <c r="AG54" s="187"/>
      <c r="AH54" s="23"/>
      <c r="AI54" s="24"/>
      <c r="AJ54" s="194"/>
      <c r="AK54" s="194"/>
      <c r="AL54" s="194"/>
      <c r="AM54" s="25"/>
      <c r="AN54" s="24"/>
      <c r="AO54" s="194"/>
      <c r="AP54" s="194"/>
      <c r="AQ54" s="194"/>
      <c r="AR54" s="25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</row>
    <row r="55" spans="1:236" ht="17.149999999999999" customHeight="1" x14ac:dyDescent="0.35">
      <c r="A55" s="30">
        <v>50</v>
      </c>
      <c r="B55" s="30">
        <v>46</v>
      </c>
      <c r="C55" s="30">
        <f>B55-A55</f>
        <v>-4</v>
      </c>
      <c r="D55" s="18" t="s">
        <v>674</v>
      </c>
      <c r="E55" s="2">
        <f t="shared" si="3"/>
        <v>6</v>
      </c>
      <c r="F55" s="238"/>
      <c r="G55" s="30">
        <f t="shared" si="4"/>
        <v>2</v>
      </c>
      <c r="H55" s="31"/>
      <c r="I55" s="191" t="s">
        <v>13</v>
      </c>
      <c r="J55" s="186" t="s">
        <v>13</v>
      </c>
      <c r="K55" s="3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>
        <v>2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>
        <v>4</v>
      </c>
      <c r="X55" s="186" t="s">
        <v>13</v>
      </c>
      <c r="Y55" s="36">
        <v>0</v>
      </c>
      <c r="Z55" s="37">
        <v>0</v>
      </c>
      <c r="AA55" s="37">
        <v>0</v>
      </c>
      <c r="AB55" s="37">
        <v>0</v>
      </c>
      <c r="AC55" s="37">
        <v>0</v>
      </c>
      <c r="AD55" s="35"/>
      <c r="AE55" s="35"/>
      <c r="AF55" s="22"/>
      <c r="AG55" s="187"/>
      <c r="AH55" s="23"/>
      <c r="AI55" s="24"/>
      <c r="AJ55" s="194"/>
      <c r="AK55" s="194"/>
      <c r="AL55" s="194"/>
      <c r="AM55" s="25"/>
      <c r="AN55" s="24"/>
      <c r="AO55" s="194"/>
      <c r="AP55" s="194"/>
      <c r="AQ55" s="194"/>
      <c r="AR55" s="25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</row>
    <row r="56" spans="1:236" ht="17.149999999999999" customHeight="1" x14ac:dyDescent="0.35">
      <c r="A56" s="30">
        <v>51</v>
      </c>
      <c r="B56" s="30">
        <v>47</v>
      </c>
      <c r="C56" s="30">
        <f>B56-A56</f>
        <v>-4</v>
      </c>
      <c r="D56" s="18" t="s">
        <v>1523</v>
      </c>
      <c r="E56" s="2">
        <f t="shared" si="3"/>
        <v>6</v>
      </c>
      <c r="F56" s="239"/>
      <c r="G56" s="30">
        <f t="shared" si="4"/>
        <v>2</v>
      </c>
      <c r="H56" s="31"/>
      <c r="I56" s="191" t="s">
        <v>13</v>
      </c>
      <c r="J56" s="186" t="s">
        <v>13</v>
      </c>
      <c r="K56" s="31" t="s">
        <v>13</v>
      </c>
      <c r="L56" s="186">
        <v>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>
        <v>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36">
        <v>0</v>
      </c>
      <c r="Z56" s="37">
        <v>0</v>
      </c>
      <c r="AA56" s="37">
        <v>0</v>
      </c>
      <c r="AB56" s="37">
        <v>0</v>
      </c>
      <c r="AC56" s="37">
        <v>0</v>
      </c>
      <c r="AD56" s="35"/>
      <c r="AE56" s="35"/>
      <c r="AF56" s="22"/>
      <c r="AG56" s="187"/>
      <c r="AH56" s="23"/>
      <c r="AI56" s="24"/>
      <c r="AJ56" s="194"/>
      <c r="AK56" s="194"/>
      <c r="AL56" s="194"/>
      <c r="AM56" s="25"/>
      <c r="AN56" s="24"/>
      <c r="AO56" s="194"/>
      <c r="AP56" s="194"/>
      <c r="AQ56" s="194"/>
      <c r="AR56" s="25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</row>
    <row r="57" spans="1:236" ht="17.149999999999999" customHeight="1" x14ac:dyDescent="0.35">
      <c r="A57" s="30">
        <v>52</v>
      </c>
      <c r="B57" s="30">
        <v>48</v>
      </c>
      <c r="C57" s="30">
        <f>B57-A57</f>
        <v>-4</v>
      </c>
      <c r="D57" s="18" t="s">
        <v>1522</v>
      </c>
      <c r="E57" s="2">
        <f t="shared" si="3"/>
        <v>4</v>
      </c>
      <c r="F57" s="239"/>
      <c r="G57" s="30">
        <f t="shared" si="4"/>
        <v>1</v>
      </c>
      <c r="H57" s="31"/>
      <c r="I57" s="191" t="s">
        <v>13</v>
      </c>
      <c r="J57" s="186" t="s">
        <v>13</v>
      </c>
      <c r="K57" s="3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>
        <v>4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36">
        <v>0</v>
      </c>
      <c r="Z57" s="37">
        <v>0</v>
      </c>
      <c r="AA57" s="37">
        <v>0</v>
      </c>
      <c r="AB57" s="37">
        <v>0</v>
      </c>
      <c r="AC57" s="37">
        <v>0</v>
      </c>
      <c r="AD57" s="35"/>
      <c r="AE57" s="35"/>
      <c r="AF57" s="22"/>
      <c r="AG57" s="187"/>
      <c r="AH57" s="23"/>
      <c r="AI57" s="24"/>
      <c r="AJ57" s="194"/>
      <c r="AK57" s="194"/>
      <c r="AL57" s="194"/>
      <c r="AM57" s="25"/>
      <c r="AN57" s="24"/>
      <c r="AO57" s="194"/>
      <c r="AP57" s="194"/>
      <c r="AQ57" s="194"/>
      <c r="AR57" s="25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</row>
    <row r="58" spans="1:236" ht="17.149999999999999" customHeight="1" x14ac:dyDescent="0.35">
      <c r="A58" s="30">
        <v>53</v>
      </c>
      <c r="B58" s="30">
        <v>49</v>
      </c>
      <c r="C58" s="30">
        <f>B58-A58</f>
        <v>-4</v>
      </c>
      <c r="D58" s="18" t="s">
        <v>1612</v>
      </c>
      <c r="E58" s="2">
        <f t="shared" si="3"/>
        <v>4</v>
      </c>
      <c r="F58" s="239"/>
      <c r="G58" s="30">
        <f t="shared" si="4"/>
        <v>1</v>
      </c>
      <c r="H58" s="31"/>
      <c r="I58" s="191" t="s">
        <v>13</v>
      </c>
      <c r="J58" s="186" t="s">
        <v>13</v>
      </c>
      <c r="K58" s="31" t="s">
        <v>13</v>
      </c>
      <c r="L58" s="186" t="s">
        <v>13</v>
      </c>
      <c r="M58" s="191" t="s">
        <v>13</v>
      </c>
      <c r="N58" s="186">
        <v>4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36">
        <v>0</v>
      </c>
      <c r="Z58" s="37">
        <v>0</v>
      </c>
      <c r="AA58" s="37">
        <v>0</v>
      </c>
      <c r="AB58" s="37">
        <v>0</v>
      </c>
      <c r="AC58" s="37">
        <v>0</v>
      </c>
      <c r="AD58" s="35"/>
      <c r="AE58" s="35"/>
      <c r="AF58" s="22"/>
      <c r="AG58" s="187"/>
      <c r="AH58" s="23"/>
      <c r="AI58" s="24"/>
      <c r="AJ58" s="194"/>
      <c r="AK58" s="194"/>
      <c r="AL58" s="194"/>
      <c r="AM58" s="25"/>
      <c r="AN58" s="24"/>
      <c r="AO58" s="194"/>
      <c r="AP58" s="194"/>
      <c r="AQ58" s="194"/>
      <c r="AR58" s="25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</row>
    <row r="59" spans="1:236" ht="17.149999999999999" customHeight="1" x14ac:dyDescent="0.35">
      <c r="A59" s="30">
        <v>54</v>
      </c>
      <c r="B59" s="30">
        <v>51</v>
      </c>
      <c r="C59" s="30">
        <f>B59-A59</f>
        <v>-3</v>
      </c>
      <c r="D59" s="18" t="s">
        <v>1731</v>
      </c>
      <c r="E59" s="2">
        <f t="shared" si="3"/>
        <v>4</v>
      </c>
      <c r="F59" s="239"/>
      <c r="G59" s="30">
        <f t="shared" si="4"/>
        <v>1</v>
      </c>
      <c r="H59" s="31"/>
      <c r="I59" s="191" t="s">
        <v>13</v>
      </c>
      <c r="J59" s="186" t="s">
        <v>13</v>
      </c>
      <c r="K59" s="3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>
        <v>4</v>
      </c>
      <c r="V59" s="186" t="s">
        <v>13</v>
      </c>
      <c r="W59" s="191" t="s">
        <v>13</v>
      </c>
      <c r="X59" s="186" t="s">
        <v>13</v>
      </c>
      <c r="Y59" s="36">
        <v>0</v>
      </c>
      <c r="Z59" s="37">
        <v>0</v>
      </c>
      <c r="AA59" s="37">
        <v>0</v>
      </c>
      <c r="AB59" s="37">
        <v>0</v>
      </c>
      <c r="AC59" s="37">
        <v>0</v>
      </c>
      <c r="AD59" s="35"/>
      <c r="AE59" s="35"/>
      <c r="AF59" s="22"/>
      <c r="AG59" s="187"/>
      <c r="AH59" s="23"/>
      <c r="AI59" s="24"/>
      <c r="AJ59" s="194"/>
      <c r="AK59" s="194"/>
      <c r="AL59" s="194"/>
      <c r="AM59" s="25"/>
      <c r="AN59" s="24"/>
      <c r="AO59" s="194"/>
      <c r="AP59" s="194"/>
      <c r="AQ59" s="194"/>
      <c r="AR59" s="25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</row>
    <row r="60" spans="1:236" ht="17.149999999999999" customHeight="1" x14ac:dyDescent="0.35">
      <c r="A60" s="30">
        <v>55</v>
      </c>
      <c r="B60" s="30"/>
      <c r="C60" s="30"/>
      <c r="D60" s="18" t="s">
        <v>1785</v>
      </c>
      <c r="E60" s="2">
        <f t="shared" si="3"/>
        <v>4</v>
      </c>
      <c r="F60" s="239"/>
      <c r="G60" s="30">
        <f t="shared" si="4"/>
        <v>1</v>
      </c>
      <c r="H60" s="31"/>
      <c r="I60" s="191" t="s">
        <v>13</v>
      </c>
      <c r="J60" s="186">
        <v>4</v>
      </c>
      <c r="K60" s="3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36">
        <v>0</v>
      </c>
      <c r="Z60" s="37">
        <v>0</v>
      </c>
      <c r="AA60" s="37">
        <v>0</v>
      </c>
      <c r="AB60" s="37">
        <v>0</v>
      </c>
      <c r="AC60" s="37">
        <v>0</v>
      </c>
      <c r="AD60" s="35"/>
      <c r="AE60" s="35"/>
      <c r="AF60" s="22"/>
      <c r="AG60" s="187"/>
      <c r="AH60" s="23"/>
      <c r="AI60" s="24"/>
      <c r="AJ60" s="194"/>
      <c r="AK60" s="194"/>
      <c r="AL60" s="194"/>
      <c r="AM60" s="25"/>
      <c r="AN60" s="24"/>
      <c r="AO60" s="194"/>
      <c r="AP60" s="194"/>
      <c r="AQ60" s="194"/>
      <c r="AR60" s="25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</row>
    <row r="61" spans="1:236" ht="17.149999999999999" customHeight="1" x14ac:dyDescent="0.35">
      <c r="A61" s="30">
        <v>56</v>
      </c>
      <c r="B61" s="30">
        <v>52</v>
      </c>
      <c r="C61" s="30">
        <f t="shared" ref="C61:C69" si="6">B61-A61</f>
        <v>-4</v>
      </c>
      <c r="D61" s="18" t="s">
        <v>878</v>
      </c>
      <c r="E61" s="2">
        <f t="shared" si="3"/>
        <v>3</v>
      </c>
      <c r="F61" s="238"/>
      <c r="G61" s="30">
        <f t="shared" si="4"/>
        <v>1</v>
      </c>
      <c r="H61" s="31"/>
      <c r="I61" s="191" t="s">
        <v>13</v>
      </c>
      <c r="J61" s="186" t="s">
        <v>13</v>
      </c>
      <c r="K61" s="3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>
        <v>3</v>
      </c>
      <c r="X61" s="186" t="s">
        <v>13</v>
      </c>
      <c r="Y61" s="36">
        <v>0</v>
      </c>
      <c r="Z61" s="37">
        <v>0</v>
      </c>
      <c r="AA61" s="37">
        <v>0</v>
      </c>
      <c r="AB61" s="37">
        <v>0</v>
      </c>
      <c r="AC61" s="37">
        <v>0</v>
      </c>
      <c r="AD61" s="35"/>
      <c r="AE61" s="35"/>
      <c r="AF61" s="22"/>
      <c r="AG61" s="187"/>
      <c r="AH61" s="23"/>
      <c r="AI61" s="24"/>
      <c r="AJ61" s="194"/>
      <c r="AK61" s="194"/>
      <c r="AL61" s="194"/>
      <c r="AM61" s="25"/>
      <c r="AN61" s="24"/>
      <c r="AO61" s="194"/>
      <c r="AP61" s="194"/>
      <c r="AQ61" s="194"/>
      <c r="AR61" s="25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</row>
    <row r="62" spans="1:236" ht="17.149999999999999" customHeight="1" x14ac:dyDescent="0.35">
      <c r="A62" s="30">
        <v>57</v>
      </c>
      <c r="B62" s="30">
        <v>53</v>
      </c>
      <c r="C62" s="30">
        <f t="shared" si="6"/>
        <v>-4</v>
      </c>
      <c r="D62" s="18" t="s">
        <v>1378</v>
      </c>
      <c r="E62" s="2">
        <f t="shared" si="3"/>
        <v>3</v>
      </c>
      <c r="F62" s="239"/>
      <c r="G62" s="30">
        <f t="shared" si="4"/>
        <v>1</v>
      </c>
      <c r="H62" s="31"/>
      <c r="I62" s="191" t="s">
        <v>13</v>
      </c>
      <c r="J62" s="186" t="s">
        <v>13</v>
      </c>
      <c r="K62" s="3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>
        <v>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36">
        <v>0</v>
      </c>
      <c r="Z62" s="37">
        <v>0</v>
      </c>
      <c r="AA62" s="37">
        <v>0</v>
      </c>
      <c r="AB62" s="37">
        <v>0</v>
      </c>
      <c r="AC62" s="37">
        <v>0</v>
      </c>
      <c r="AD62" s="35"/>
      <c r="AE62" s="35"/>
      <c r="AF62" s="22"/>
      <c r="AG62" s="187"/>
      <c r="AH62" s="23"/>
      <c r="AI62" s="24"/>
      <c r="AJ62" s="194"/>
      <c r="AK62" s="194"/>
      <c r="AL62" s="194"/>
      <c r="AM62" s="25"/>
      <c r="AN62" s="24"/>
      <c r="AO62" s="194"/>
      <c r="AP62" s="194"/>
      <c r="AQ62" s="194"/>
      <c r="AR62" s="25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</row>
    <row r="63" spans="1:236" ht="17.149999999999999" customHeight="1" x14ac:dyDescent="0.35">
      <c r="A63" s="30">
        <v>58</v>
      </c>
      <c r="B63" s="30">
        <v>54</v>
      </c>
      <c r="C63" s="30">
        <f t="shared" si="6"/>
        <v>-4</v>
      </c>
      <c r="D63" s="18" t="s">
        <v>1427</v>
      </c>
      <c r="E63" s="2">
        <f t="shared" si="3"/>
        <v>3</v>
      </c>
      <c r="F63" s="239"/>
      <c r="G63" s="30">
        <f t="shared" si="4"/>
        <v>1</v>
      </c>
      <c r="H63" s="31"/>
      <c r="I63" s="191" t="s">
        <v>13</v>
      </c>
      <c r="J63" s="186" t="s">
        <v>13</v>
      </c>
      <c r="K63" s="3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>
        <v>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36">
        <v>0</v>
      </c>
      <c r="Z63" s="37">
        <v>0</v>
      </c>
      <c r="AA63" s="37">
        <v>0</v>
      </c>
      <c r="AB63" s="37">
        <v>0</v>
      </c>
      <c r="AC63" s="37">
        <v>0</v>
      </c>
      <c r="AD63" s="35"/>
      <c r="AE63" s="35"/>
      <c r="AF63" s="22"/>
      <c r="AG63" s="187"/>
      <c r="AH63" s="23"/>
      <c r="AI63" s="24"/>
      <c r="AJ63" s="194"/>
      <c r="AK63" s="194"/>
      <c r="AL63" s="194"/>
      <c r="AM63" s="25"/>
      <c r="AN63" s="24"/>
      <c r="AO63" s="194"/>
      <c r="AP63" s="194"/>
      <c r="AQ63" s="194"/>
      <c r="AR63" s="25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</row>
    <row r="64" spans="1:236" ht="17.149999999999999" customHeight="1" x14ac:dyDescent="0.35">
      <c r="A64" s="30">
        <v>59</v>
      </c>
      <c r="B64" s="30">
        <v>55</v>
      </c>
      <c r="C64" s="30">
        <f t="shared" si="6"/>
        <v>-4</v>
      </c>
      <c r="D64" s="18" t="s">
        <v>177</v>
      </c>
      <c r="E64" s="2">
        <f t="shared" si="3"/>
        <v>3</v>
      </c>
      <c r="F64" s="239"/>
      <c r="G64" s="30">
        <f t="shared" si="4"/>
        <v>1</v>
      </c>
      <c r="H64" s="31"/>
      <c r="I64" s="191" t="s">
        <v>13</v>
      </c>
      <c r="J64" s="186" t="s">
        <v>13</v>
      </c>
      <c r="K64" s="31" t="s">
        <v>13</v>
      </c>
      <c r="L64" s="186" t="s">
        <v>13</v>
      </c>
      <c r="M64" s="191" t="s">
        <v>13</v>
      </c>
      <c r="N64" s="186">
        <v>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36">
        <v>0</v>
      </c>
      <c r="Z64" s="37">
        <v>0</v>
      </c>
      <c r="AA64" s="37">
        <v>0</v>
      </c>
      <c r="AB64" s="37">
        <v>0</v>
      </c>
      <c r="AC64" s="37">
        <v>0</v>
      </c>
      <c r="AD64" s="35"/>
      <c r="AE64" s="35"/>
      <c r="AF64" s="22"/>
      <c r="AG64" s="187"/>
      <c r="AH64" s="23"/>
      <c r="AI64" s="24"/>
      <c r="AJ64" s="194"/>
      <c r="AK64" s="194"/>
      <c r="AL64" s="194"/>
      <c r="AM64" s="25"/>
      <c r="AN64" s="24"/>
      <c r="AO64" s="194"/>
      <c r="AP64" s="194"/>
      <c r="AQ64" s="194"/>
      <c r="AR64" s="25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</row>
    <row r="65" spans="1:236" ht="17.149999999999999" customHeight="1" x14ac:dyDescent="0.35">
      <c r="A65" s="30">
        <v>60</v>
      </c>
      <c r="B65" s="30">
        <v>56</v>
      </c>
      <c r="C65" s="30">
        <f t="shared" si="6"/>
        <v>-4</v>
      </c>
      <c r="D65" s="18" t="s">
        <v>1732</v>
      </c>
      <c r="E65" s="2">
        <f t="shared" si="3"/>
        <v>3</v>
      </c>
      <c r="F65" s="239"/>
      <c r="G65" s="30">
        <f t="shared" si="4"/>
        <v>1</v>
      </c>
      <c r="H65" s="31"/>
      <c r="I65" s="191" t="s">
        <v>13</v>
      </c>
      <c r="J65" s="186" t="s">
        <v>13</v>
      </c>
      <c r="K65" s="3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>
        <v>3</v>
      </c>
      <c r="V65" s="186" t="s">
        <v>13</v>
      </c>
      <c r="W65" s="191" t="s">
        <v>13</v>
      </c>
      <c r="X65" s="186" t="s">
        <v>13</v>
      </c>
      <c r="Y65" s="36">
        <v>0</v>
      </c>
      <c r="Z65" s="37">
        <v>0</v>
      </c>
      <c r="AA65" s="37">
        <v>0</v>
      </c>
      <c r="AB65" s="37">
        <v>0</v>
      </c>
      <c r="AC65" s="37">
        <v>0</v>
      </c>
      <c r="AD65" s="35"/>
      <c r="AE65" s="35"/>
      <c r="AF65" s="22"/>
      <c r="AG65" s="187"/>
      <c r="AH65" s="23"/>
      <c r="AI65" s="24"/>
      <c r="AJ65" s="194"/>
      <c r="AK65" s="194"/>
      <c r="AL65" s="194"/>
      <c r="AM65" s="25"/>
      <c r="AN65" s="24"/>
      <c r="AO65" s="194"/>
      <c r="AP65" s="194"/>
      <c r="AQ65" s="194"/>
      <c r="AR65" s="25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</row>
    <row r="66" spans="1:236" ht="17.149999999999999" customHeight="1" x14ac:dyDescent="0.35">
      <c r="A66" s="30">
        <v>61</v>
      </c>
      <c r="B66" s="30">
        <v>57</v>
      </c>
      <c r="C66" s="30">
        <f t="shared" si="6"/>
        <v>-4</v>
      </c>
      <c r="D66" s="18" t="s">
        <v>1524</v>
      </c>
      <c r="E66" s="2">
        <f t="shared" si="3"/>
        <v>3</v>
      </c>
      <c r="F66" s="239"/>
      <c r="G66" s="30">
        <f t="shared" si="4"/>
        <v>2</v>
      </c>
      <c r="H66" s="31"/>
      <c r="I66" s="191" t="s">
        <v>13</v>
      </c>
      <c r="J66" s="186" t="s">
        <v>13</v>
      </c>
      <c r="K66" s="31" t="s">
        <v>13</v>
      </c>
      <c r="L66" s="186">
        <v>2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>
        <v>1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36">
        <v>0</v>
      </c>
      <c r="Z66" s="37">
        <v>0</v>
      </c>
      <c r="AA66" s="37">
        <v>0</v>
      </c>
      <c r="AB66" s="37">
        <v>0</v>
      </c>
      <c r="AC66" s="37">
        <v>0</v>
      </c>
      <c r="AD66" s="35"/>
      <c r="AE66" s="35"/>
      <c r="AF66" s="22"/>
      <c r="AG66" s="187"/>
      <c r="AH66" s="23"/>
      <c r="AI66" s="24"/>
      <c r="AJ66" s="194"/>
      <c r="AK66" s="194"/>
      <c r="AL66" s="194"/>
      <c r="AM66" s="25"/>
      <c r="AN66" s="24"/>
      <c r="AO66" s="194"/>
      <c r="AP66" s="194"/>
      <c r="AQ66" s="194"/>
      <c r="AR66" s="25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</row>
    <row r="67" spans="1:236" ht="17.149999999999999" customHeight="1" x14ac:dyDescent="0.35">
      <c r="A67" s="30">
        <v>62</v>
      </c>
      <c r="B67" s="30">
        <v>58</v>
      </c>
      <c r="C67" s="30">
        <f t="shared" si="6"/>
        <v>-4</v>
      </c>
      <c r="D67" s="18" t="s">
        <v>803</v>
      </c>
      <c r="E67" s="2">
        <f t="shared" si="3"/>
        <v>2</v>
      </c>
      <c r="F67" s="238"/>
      <c r="G67" s="30">
        <f t="shared" si="4"/>
        <v>1</v>
      </c>
      <c r="H67" s="31"/>
      <c r="I67" s="191" t="s">
        <v>13</v>
      </c>
      <c r="J67" s="186" t="s">
        <v>13</v>
      </c>
      <c r="K67" s="3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>
        <v>2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36">
        <v>0</v>
      </c>
      <c r="Z67" s="37">
        <v>0</v>
      </c>
      <c r="AA67" s="37">
        <v>0</v>
      </c>
      <c r="AB67" s="37">
        <v>0</v>
      </c>
      <c r="AC67" s="37">
        <v>0</v>
      </c>
      <c r="AD67" s="35"/>
      <c r="AE67" s="35"/>
      <c r="AF67" s="22"/>
      <c r="AG67" s="187"/>
      <c r="AH67" s="23"/>
      <c r="AI67" s="24"/>
      <c r="AJ67" s="194"/>
      <c r="AK67" s="194"/>
      <c r="AL67" s="194"/>
      <c r="AM67" s="25"/>
      <c r="AN67" s="24"/>
      <c r="AO67" s="194"/>
      <c r="AP67" s="194"/>
      <c r="AQ67" s="194"/>
      <c r="AR67" s="25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</row>
    <row r="68" spans="1:236" ht="17.149999999999999" customHeight="1" x14ac:dyDescent="0.35">
      <c r="A68" s="30">
        <v>63</v>
      </c>
      <c r="B68" s="30">
        <v>59</v>
      </c>
      <c r="C68" s="30">
        <f t="shared" si="6"/>
        <v>-4</v>
      </c>
      <c r="D68" s="18" t="s">
        <v>1733</v>
      </c>
      <c r="E68" s="2">
        <f t="shared" si="3"/>
        <v>2</v>
      </c>
      <c r="F68" s="239"/>
      <c r="G68" s="30">
        <f t="shared" si="4"/>
        <v>1</v>
      </c>
      <c r="H68" s="31"/>
      <c r="I68" s="191" t="s">
        <v>13</v>
      </c>
      <c r="J68" s="186" t="s">
        <v>13</v>
      </c>
      <c r="K68" s="3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>
        <v>2</v>
      </c>
      <c r="V68" s="186" t="s">
        <v>13</v>
      </c>
      <c r="W68" s="191" t="s">
        <v>13</v>
      </c>
      <c r="X68" s="186" t="s">
        <v>13</v>
      </c>
      <c r="Y68" s="36">
        <v>0</v>
      </c>
      <c r="Z68" s="37">
        <v>0</v>
      </c>
      <c r="AA68" s="37">
        <v>0</v>
      </c>
      <c r="AB68" s="37">
        <v>0</v>
      </c>
      <c r="AC68" s="37">
        <v>0</v>
      </c>
      <c r="AD68" s="35"/>
      <c r="AE68" s="35"/>
      <c r="AF68" s="22"/>
      <c r="AG68" s="187"/>
      <c r="AH68" s="23"/>
      <c r="AI68" s="24"/>
      <c r="AJ68" s="194"/>
      <c r="AK68" s="194"/>
      <c r="AL68" s="194"/>
      <c r="AM68" s="25"/>
      <c r="AN68" s="24"/>
      <c r="AO68" s="194"/>
      <c r="AP68" s="194"/>
      <c r="AQ68" s="194"/>
      <c r="AR68" s="25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</row>
    <row r="69" spans="1:236" ht="17.149999999999999" customHeight="1" x14ac:dyDescent="0.35">
      <c r="A69" s="30">
        <v>64</v>
      </c>
      <c r="B69" s="30">
        <v>60</v>
      </c>
      <c r="C69" s="30">
        <f t="shared" si="6"/>
        <v>-4</v>
      </c>
      <c r="D69" s="18" t="s">
        <v>1734</v>
      </c>
      <c r="E69" s="2">
        <f t="shared" si="3"/>
        <v>1</v>
      </c>
      <c r="F69" s="239"/>
      <c r="G69" s="30">
        <f t="shared" si="4"/>
        <v>1</v>
      </c>
      <c r="H69" s="31"/>
      <c r="I69" s="191" t="s">
        <v>13</v>
      </c>
      <c r="J69" s="186" t="s">
        <v>13</v>
      </c>
      <c r="K69" s="3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>
        <v>1</v>
      </c>
      <c r="V69" s="186" t="s">
        <v>13</v>
      </c>
      <c r="W69" s="191" t="s">
        <v>13</v>
      </c>
      <c r="X69" s="186" t="s">
        <v>13</v>
      </c>
      <c r="Y69" s="36">
        <v>0</v>
      </c>
      <c r="Z69" s="37">
        <v>0</v>
      </c>
      <c r="AA69" s="37">
        <v>0</v>
      </c>
      <c r="AB69" s="37">
        <v>0</v>
      </c>
      <c r="AC69" s="37">
        <v>0</v>
      </c>
      <c r="AD69" s="35"/>
      <c r="AE69" s="35"/>
      <c r="AF69" s="22"/>
      <c r="AG69" s="187"/>
      <c r="AH69" s="23"/>
      <c r="AI69" s="24"/>
      <c r="AJ69" s="194"/>
      <c r="AK69" s="194"/>
      <c r="AL69" s="194"/>
      <c r="AM69" s="25"/>
      <c r="AN69" s="24"/>
      <c r="AO69" s="194"/>
      <c r="AP69" s="194"/>
      <c r="AQ69" s="194"/>
      <c r="AR69" s="25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</row>
    <row r="70" spans="1:236" ht="17.149999999999999" customHeight="1" x14ac:dyDescent="0.35">
      <c r="A70" s="30"/>
      <c r="B70" s="30"/>
      <c r="C70" s="30"/>
      <c r="D70" s="18"/>
      <c r="E70" s="2">
        <f t="shared" ref="E70:E71" si="7">LARGE(H70:AC70,1)+LARGE(H70:AC70,2)+LARGE(H70:AC70,3)+LARGE(H70:AC70,4)+LARGE(H70:AC70,5)+F70</f>
        <v>0</v>
      </c>
      <c r="F70" s="239"/>
      <c r="G70" s="30">
        <f t="shared" ref="G70:G71" si="8">COUNT(H70:X70)</f>
        <v>0</v>
      </c>
      <c r="H70" s="31"/>
      <c r="I70" s="191" t="s">
        <v>13</v>
      </c>
      <c r="J70" s="186" t="s">
        <v>13</v>
      </c>
      <c r="K70" s="3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36">
        <v>0</v>
      </c>
      <c r="Z70" s="37">
        <v>0</v>
      </c>
      <c r="AA70" s="37">
        <v>0</v>
      </c>
      <c r="AB70" s="37">
        <v>0</v>
      </c>
      <c r="AC70" s="37">
        <v>0</v>
      </c>
      <c r="AD70" s="35"/>
      <c r="AE70" s="35"/>
      <c r="AF70" s="22"/>
      <c r="AG70" s="187"/>
      <c r="AH70" s="23"/>
      <c r="AI70" s="24"/>
      <c r="AJ70" s="194"/>
      <c r="AK70" s="194"/>
      <c r="AL70" s="194"/>
      <c r="AM70" s="25"/>
      <c r="AN70" s="24"/>
      <c r="AO70" s="194"/>
      <c r="AP70" s="194"/>
      <c r="AQ70" s="194"/>
      <c r="AR70" s="25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</row>
    <row r="71" spans="1:236" ht="17.149999999999999" customHeight="1" x14ac:dyDescent="0.35">
      <c r="A71" s="30"/>
      <c r="B71" s="30"/>
      <c r="C71" s="30"/>
      <c r="D71" s="18"/>
      <c r="E71" s="2">
        <f t="shared" si="7"/>
        <v>0</v>
      </c>
      <c r="F71" s="239"/>
      <c r="G71" s="30">
        <f t="shared" si="8"/>
        <v>0</v>
      </c>
      <c r="H71" s="31"/>
      <c r="I71" s="191" t="s">
        <v>13</v>
      </c>
      <c r="J71" s="186" t="s">
        <v>13</v>
      </c>
      <c r="K71" s="3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36">
        <v>0</v>
      </c>
      <c r="Z71" s="37">
        <v>0</v>
      </c>
      <c r="AA71" s="37">
        <v>0</v>
      </c>
      <c r="AB71" s="37">
        <v>0</v>
      </c>
      <c r="AC71" s="37">
        <v>0</v>
      </c>
      <c r="AD71" s="35"/>
      <c r="AE71" s="35"/>
      <c r="AF71" s="22"/>
      <c r="AG71" s="187"/>
      <c r="AH71" s="23"/>
      <c r="AI71" s="24"/>
      <c r="AJ71" s="194"/>
      <c r="AK71" s="194"/>
      <c r="AL71" s="194"/>
      <c r="AM71" s="25"/>
      <c r="AN71" s="24"/>
      <c r="AO71" s="194"/>
      <c r="AP71" s="194"/>
      <c r="AQ71" s="194"/>
      <c r="AR71" s="25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</row>
    <row r="72" spans="1:236" ht="17.149999999999999" customHeight="1" x14ac:dyDescent="0.35">
      <c r="A72" s="2"/>
      <c r="B72" s="2"/>
      <c r="C72" s="2"/>
      <c r="D72" s="2"/>
      <c r="E72" s="2">
        <f t="shared" ref="E72" si="9">LARGE(H72:AC72,1)+LARGE(H72:AC72,2)+LARGE(H72:AC72,3)+LARGE(H72:AC72,4)+LARGE(H72:AC72,5)+F72</f>
        <v>0</v>
      </c>
      <c r="F72" s="239"/>
      <c r="G72" s="30">
        <f t="shared" ref="G72" si="10">COUNT(H72:X72)</f>
        <v>0</v>
      </c>
      <c r="H72" s="31"/>
      <c r="I72" s="191" t="s">
        <v>13</v>
      </c>
      <c r="J72" s="186" t="s">
        <v>13</v>
      </c>
      <c r="K72" s="3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36">
        <v>0</v>
      </c>
      <c r="Z72" s="37">
        <v>0</v>
      </c>
      <c r="AA72" s="37">
        <v>0</v>
      </c>
      <c r="AB72" s="37">
        <v>0</v>
      </c>
      <c r="AC72" s="37">
        <v>0</v>
      </c>
      <c r="AD72" s="35"/>
      <c r="AE72" s="35"/>
      <c r="AF72" s="22"/>
      <c r="AG72" s="187"/>
      <c r="AH72" s="23"/>
      <c r="AI72" s="24"/>
      <c r="AJ72" s="194"/>
      <c r="AK72" s="194"/>
      <c r="AL72" s="194"/>
      <c r="AM72" s="25"/>
      <c r="AN72" s="24"/>
      <c r="AO72" s="194"/>
      <c r="AP72" s="194"/>
      <c r="AQ72" s="194"/>
      <c r="AR72" s="25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</row>
    <row r="73" spans="1:236" ht="17.149999999999999" customHeight="1" x14ac:dyDescent="0.35">
      <c r="A73" s="41"/>
      <c r="B73" s="41"/>
      <c r="C73" s="41"/>
      <c r="D73" s="40"/>
      <c r="E73" s="40"/>
      <c r="F73" s="40"/>
      <c r="G73" s="41"/>
      <c r="H73" s="65"/>
      <c r="I73" s="65"/>
      <c r="J73" s="65"/>
      <c r="K73" s="65"/>
      <c r="L73" s="65"/>
      <c r="M73" s="65"/>
      <c r="N73" s="65"/>
      <c r="O73" s="248"/>
      <c r="P73" s="248"/>
      <c r="Q73" s="248"/>
      <c r="R73" s="248"/>
      <c r="S73" s="248"/>
      <c r="T73" s="248"/>
      <c r="U73" s="65"/>
      <c r="V73" s="65"/>
      <c r="W73" s="65"/>
      <c r="X73" s="65"/>
      <c r="Y73" s="35"/>
      <c r="Z73" s="35"/>
      <c r="AA73" s="35"/>
      <c r="AB73" s="35"/>
      <c r="AC73" s="35"/>
      <c r="AD73" s="35"/>
      <c r="AE73" s="35"/>
      <c r="AF73" s="22"/>
      <c r="AG73" s="187"/>
      <c r="AH73" s="23"/>
      <c r="AI73" s="24"/>
      <c r="AJ73" s="194"/>
      <c r="AK73" s="194"/>
      <c r="AL73" s="194"/>
      <c r="AM73" s="25"/>
      <c r="AN73" s="24"/>
      <c r="AO73" s="194"/>
      <c r="AP73" s="194"/>
      <c r="AQ73" s="194"/>
      <c r="AR73" s="25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</row>
    <row r="74" spans="1:236" ht="17.149999999999999" customHeight="1" x14ac:dyDescent="0.35">
      <c r="A74" s="21"/>
      <c r="B74" s="21"/>
      <c r="C74" s="21"/>
      <c r="D74" s="35"/>
      <c r="E74" s="42" t="s">
        <v>16</v>
      </c>
      <c r="F74" s="62">
        <f>SUM(F6:F72)</f>
        <v>560</v>
      </c>
      <c r="G74" s="62">
        <f>SUM(G6:G72)</f>
        <v>63</v>
      </c>
      <c r="H74" s="62">
        <f>SUM(H6:H72)</f>
        <v>0</v>
      </c>
      <c r="I74" s="62"/>
      <c r="J74" s="62"/>
      <c r="K74" s="62"/>
      <c r="L74" s="62"/>
      <c r="M74" s="62"/>
      <c r="N74" s="62"/>
      <c r="O74" s="249"/>
      <c r="P74" s="249"/>
      <c r="Q74" s="249"/>
      <c r="R74" s="249"/>
      <c r="S74" s="249"/>
      <c r="T74" s="249"/>
      <c r="U74" s="62">
        <f>SUM(U6:U72)</f>
        <v>291</v>
      </c>
      <c r="V74" s="62">
        <f>SUM(V6:V72)</f>
        <v>10</v>
      </c>
      <c r="W74" s="62">
        <f>SUM(W6:W72)</f>
        <v>13</v>
      </c>
      <c r="X74" s="62">
        <f>SUM(X6:X72)</f>
        <v>18</v>
      </c>
      <c r="Y74" s="62">
        <f t="shared" ref="Y74:AC74" si="11">SUM(Y6:Y72)</f>
        <v>0</v>
      </c>
      <c r="Z74" s="62">
        <f t="shared" si="11"/>
        <v>0</v>
      </c>
      <c r="AA74" s="62">
        <f t="shared" si="11"/>
        <v>0</v>
      </c>
      <c r="AB74" s="62">
        <f t="shared" si="11"/>
        <v>0</v>
      </c>
      <c r="AC74" s="62">
        <f t="shared" si="11"/>
        <v>0</v>
      </c>
      <c r="AD74" s="35"/>
      <c r="AE74" s="35"/>
      <c r="AF74" s="22"/>
      <c r="AG74" s="187"/>
      <c r="AH74" s="23"/>
      <c r="AI74" s="24"/>
      <c r="AJ74" s="194"/>
      <c r="AK74" s="194"/>
      <c r="AL74" s="194"/>
      <c r="AM74" s="25"/>
      <c r="AN74" s="24"/>
      <c r="AO74" s="194"/>
      <c r="AP74" s="194"/>
      <c r="AQ74" s="194"/>
      <c r="AR74" s="25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</row>
    <row r="75" spans="1:236" ht="17.149999999999999" customHeight="1" x14ac:dyDescent="0.35">
      <c r="A75" s="21"/>
      <c r="B75" s="21"/>
      <c r="C75" s="21"/>
      <c r="D75" s="35"/>
      <c r="E75" s="35"/>
      <c r="F75" s="35"/>
      <c r="G75" s="21"/>
      <c r="H75" s="62"/>
      <c r="I75" s="62"/>
      <c r="J75" s="62"/>
      <c r="K75" s="62"/>
      <c r="L75" s="62"/>
      <c r="M75" s="62"/>
      <c r="N75" s="62"/>
      <c r="O75" s="249"/>
      <c r="P75" s="249"/>
      <c r="Q75" s="249"/>
      <c r="R75" s="249"/>
      <c r="S75" s="249"/>
      <c r="T75" s="249"/>
      <c r="U75" s="62"/>
      <c r="V75" s="62"/>
      <c r="W75" s="62"/>
      <c r="X75" s="62"/>
      <c r="Y75" s="35"/>
      <c r="Z75" s="35"/>
      <c r="AA75" s="35"/>
      <c r="AB75" s="35"/>
      <c r="AC75" s="35"/>
      <c r="AD75" s="35"/>
      <c r="AE75" s="35"/>
      <c r="AF75" s="22"/>
      <c r="AG75" s="187"/>
      <c r="AH75" s="23"/>
      <c r="AI75" s="24"/>
      <c r="AJ75" s="194"/>
      <c r="AK75" s="194"/>
      <c r="AL75" s="194"/>
      <c r="AM75" s="25"/>
      <c r="AN75" s="24"/>
      <c r="AO75" s="194"/>
      <c r="AP75" s="194"/>
      <c r="AQ75" s="194"/>
      <c r="AR75" s="25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</row>
    <row r="76" spans="1:236" ht="17.149999999999999" customHeight="1" x14ac:dyDescent="0.35">
      <c r="A76" s="21"/>
      <c r="B76" s="21"/>
      <c r="C76" s="21"/>
      <c r="D76" s="35"/>
      <c r="E76" s="35"/>
      <c r="F76" s="35"/>
      <c r="G76" s="21"/>
      <c r="H76" s="62"/>
      <c r="I76" s="62"/>
      <c r="J76" s="62"/>
      <c r="K76" s="62"/>
      <c r="L76" s="62"/>
      <c r="M76" s="62"/>
      <c r="N76" s="62"/>
      <c r="O76" s="249"/>
      <c r="P76" s="249"/>
      <c r="Q76" s="249"/>
      <c r="R76" s="249"/>
      <c r="S76" s="249"/>
      <c r="T76" s="249"/>
      <c r="U76" s="62"/>
      <c r="V76" s="62"/>
      <c r="W76" s="62"/>
      <c r="X76" s="62"/>
      <c r="Y76" s="35"/>
      <c r="Z76" s="35"/>
      <c r="AA76" s="35"/>
      <c r="AB76" s="35"/>
      <c r="AC76" s="35"/>
      <c r="AD76" s="35"/>
      <c r="AE76" s="35"/>
      <c r="AF76" s="22"/>
      <c r="AG76" s="187"/>
      <c r="AH76" s="23"/>
      <c r="AI76" s="24"/>
      <c r="AJ76" s="194"/>
      <c r="AK76" s="194"/>
      <c r="AL76" s="194"/>
      <c r="AM76" s="25"/>
      <c r="AN76" s="24"/>
      <c r="AO76" s="194"/>
      <c r="AP76" s="194"/>
      <c r="AQ76" s="194"/>
      <c r="AR76" s="25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</row>
    <row r="77" spans="1:236" ht="17.149999999999999" customHeight="1" x14ac:dyDescent="0.35">
      <c r="A77" s="21"/>
      <c r="B77" s="21"/>
      <c r="C77" s="21"/>
      <c r="D77" s="35"/>
      <c r="E77" s="35"/>
      <c r="F77" s="35"/>
      <c r="G77" s="21"/>
      <c r="H77" s="62"/>
      <c r="I77" s="62"/>
      <c r="J77" s="62"/>
      <c r="K77" s="62"/>
      <c r="L77" s="62"/>
      <c r="M77" s="62"/>
      <c r="N77" s="62"/>
      <c r="O77" s="249"/>
      <c r="P77" s="249"/>
      <c r="Q77" s="249"/>
      <c r="R77" s="249"/>
      <c r="S77" s="249"/>
      <c r="T77" s="249"/>
      <c r="U77" s="62"/>
      <c r="V77" s="62"/>
      <c r="W77" s="62"/>
      <c r="X77" s="62"/>
      <c r="Y77" s="35"/>
      <c r="Z77" s="35"/>
      <c r="AA77" s="35"/>
      <c r="AB77" s="35"/>
      <c r="AC77" s="35"/>
      <c r="AD77" s="35"/>
      <c r="AE77" s="35"/>
      <c r="AF77" s="22"/>
      <c r="AG77" s="187"/>
      <c r="AH77" s="23"/>
      <c r="AI77" s="24"/>
      <c r="AJ77" s="194"/>
      <c r="AK77" s="194"/>
      <c r="AL77" s="194"/>
      <c r="AM77" s="25"/>
      <c r="AN77" s="24"/>
      <c r="AO77" s="194"/>
      <c r="AP77" s="194"/>
      <c r="AQ77" s="194"/>
      <c r="AR77" s="25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</row>
    <row r="78" spans="1:236" ht="17.149999999999999" customHeight="1" x14ac:dyDescent="0.35">
      <c r="A78" s="21"/>
      <c r="B78" s="21"/>
      <c r="C78" s="21"/>
      <c r="D78" s="35"/>
      <c r="E78" s="35"/>
      <c r="F78" s="35"/>
      <c r="G78" s="21"/>
      <c r="H78" s="62"/>
      <c r="I78" s="62"/>
      <c r="J78" s="62"/>
      <c r="K78" s="62"/>
      <c r="L78" s="62"/>
      <c r="M78" s="62"/>
      <c r="N78" s="62"/>
      <c r="O78" s="249"/>
      <c r="P78" s="249"/>
      <c r="Q78" s="249"/>
      <c r="R78" s="249"/>
      <c r="S78" s="249"/>
      <c r="T78" s="249"/>
      <c r="U78" s="62"/>
      <c r="V78" s="62"/>
      <c r="W78" s="62"/>
      <c r="X78" s="62"/>
      <c r="Y78" s="35"/>
      <c r="Z78" s="35"/>
      <c r="AA78" s="35"/>
      <c r="AB78" s="35"/>
      <c r="AC78" s="35"/>
      <c r="AD78" s="35"/>
      <c r="AE78" s="35"/>
      <c r="AF78" s="22"/>
      <c r="AG78" s="187"/>
      <c r="AH78" s="23"/>
      <c r="AI78" s="24"/>
      <c r="AJ78" s="194"/>
      <c r="AK78" s="194"/>
      <c r="AL78" s="194"/>
      <c r="AM78" s="25"/>
      <c r="AN78" s="24"/>
      <c r="AO78" s="194"/>
      <c r="AP78" s="194"/>
      <c r="AQ78" s="194"/>
      <c r="AR78" s="25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</row>
    <row r="79" spans="1:236" ht="17.149999999999999" customHeight="1" x14ac:dyDescent="0.35">
      <c r="A79" s="21"/>
      <c r="B79" s="21"/>
      <c r="C79" s="21"/>
      <c r="D79" s="35"/>
      <c r="E79" s="35"/>
      <c r="F79" s="35"/>
      <c r="G79" s="21"/>
      <c r="H79" s="62"/>
      <c r="I79" s="62"/>
      <c r="J79" s="62"/>
      <c r="K79" s="62"/>
      <c r="L79" s="62"/>
      <c r="M79" s="62"/>
      <c r="N79" s="62"/>
      <c r="O79" s="249"/>
      <c r="P79" s="249"/>
      <c r="Q79" s="249"/>
      <c r="R79" s="249"/>
      <c r="S79" s="249"/>
      <c r="T79" s="249"/>
      <c r="U79" s="62"/>
      <c r="V79" s="62"/>
      <c r="W79" s="62"/>
      <c r="X79" s="62"/>
      <c r="Y79" s="35"/>
      <c r="Z79" s="35"/>
      <c r="AA79" s="35"/>
      <c r="AB79" s="35"/>
      <c r="AC79" s="35"/>
      <c r="AD79" s="35"/>
      <c r="AE79" s="35"/>
      <c r="AF79" s="22"/>
      <c r="AG79" s="187"/>
      <c r="AH79" s="23"/>
      <c r="AI79" s="24"/>
      <c r="AJ79" s="194"/>
      <c r="AK79" s="194"/>
      <c r="AL79" s="194"/>
      <c r="AM79" s="25"/>
      <c r="AN79" s="24"/>
      <c r="AO79" s="194"/>
      <c r="AP79" s="194"/>
      <c r="AQ79" s="194"/>
      <c r="AR79" s="25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</row>
    <row r="80" spans="1:236" ht="17.149999999999999" customHeight="1" x14ac:dyDescent="0.35">
      <c r="A80" s="21"/>
      <c r="B80" s="21"/>
      <c r="C80" s="21"/>
      <c r="D80" s="35"/>
      <c r="E80" s="35"/>
      <c r="F80" s="35"/>
      <c r="G80" s="21"/>
      <c r="H80" s="62"/>
      <c r="I80" s="62"/>
      <c r="J80" s="62"/>
      <c r="K80" s="62"/>
      <c r="L80" s="62"/>
      <c r="M80" s="62"/>
      <c r="N80" s="62"/>
      <c r="O80" s="249"/>
      <c r="P80" s="249"/>
      <c r="Q80" s="249"/>
      <c r="R80" s="249"/>
      <c r="S80" s="249"/>
      <c r="T80" s="249"/>
      <c r="U80" s="62"/>
      <c r="V80" s="62"/>
      <c r="W80" s="62"/>
      <c r="X80" s="62"/>
      <c r="Y80" s="35"/>
      <c r="Z80" s="35"/>
      <c r="AA80" s="35"/>
      <c r="AB80" s="35"/>
      <c r="AC80" s="35"/>
      <c r="AD80" s="35"/>
      <c r="AE80" s="35"/>
      <c r="AF80" s="22"/>
      <c r="AG80" s="187"/>
      <c r="AH80" s="23"/>
      <c r="AI80" s="24"/>
      <c r="AJ80" s="194"/>
      <c r="AK80" s="194"/>
      <c r="AL80" s="194"/>
      <c r="AM80" s="25"/>
      <c r="AN80" s="24"/>
      <c r="AO80" s="194"/>
      <c r="AP80" s="194"/>
      <c r="AQ80" s="194"/>
      <c r="AR80" s="25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</row>
    <row r="81" spans="1:236" ht="17.149999999999999" customHeight="1" x14ac:dyDescent="0.35">
      <c r="A81" s="35"/>
      <c r="B81" s="35"/>
      <c r="C81" s="35"/>
      <c r="D81" s="35"/>
      <c r="E81" s="35"/>
      <c r="F81" s="35"/>
      <c r="G81" s="21"/>
      <c r="H81" s="62"/>
      <c r="I81" s="62"/>
      <c r="J81" s="62"/>
      <c r="K81" s="62"/>
      <c r="L81" s="62"/>
      <c r="M81" s="62"/>
      <c r="N81" s="62"/>
      <c r="O81" s="249"/>
      <c r="P81" s="249"/>
      <c r="Q81" s="249"/>
      <c r="R81" s="249"/>
      <c r="S81" s="249"/>
      <c r="T81" s="249"/>
      <c r="U81" s="62"/>
      <c r="V81" s="62"/>
      <c r="W81" s="62"/>
      <c r="X81" s="62"/>
      <c r="Y81" s="35"/>
      <c r="Z81" s="35"/>
      <c r="AA81" s="35"/>
      <c r="AB81" s="35"/>
      <c r="AC81" s="35"/>
      <c r="AD81" s="35"/>
      <c r="AE81" s="35"/>
      <c r="AF81" s="22"/>
      <c r="AG81" s="187"/>
      <c r="AH81" s="23"/>
      <c r="AI81" s="24"/>
      <c r="AJ81" s="194"/>
      <c r="AK81" s="194"/>
      <c r="AL81" s="194"/>
      <c r="AM81" s="25"/>
      <c r="AN81" s="24"/>
      <c r="AO81" s="194"/>
      <c r="AP81" s="194"/>
      <c r="AQ81" s="194"/>
      <c r="AR81" s="25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</row>
    <row r="82" spans="1:236" ht="17.149999999999999" customHeight="1" x14ac:dyDescent="0.35">
      <c r="A82" s="35"/>
      <c r="B82" s="35"/>
      <c r="C82" s="35"/>
      <c r="D82" s="35"/>
      <c r="E82" s="35"/>
      <c r="F82" s="35"/>
      <c r="G82" s="21"/>
      <c r="H82" s="62"/>
      <c r="I82" s="62"/>
      <c r="J82" s="62"/>
      <c r="K82" s="62"/>
      <c r="L82" s="62"/>
      <c r="M82" s="62"/>
      <c r="N82" s="62"/>
      <c r="O82" s="249"/>
      <c r="P82" s="249"/>
      <c r="Q82" s="249"/>
      <c r="R82" s="249"/>
      <c r="S82" s="249"/>
      <c r="T82" s="249"/>
      <c r="U82" s="62"/>
      <c r="V82" s="62"/>
      <c r="W82" s="62"/>
      <c r="X82" s="62"/>
      <c r="Y82" s="35"/>
      <c r="Z82" s="35"/>
      <c r="AA82" s="35"/>
      <c r="AB82" s="35"/>
      <c r="AC82" s="35"/>
      <c r="AD82" s="35"/>
      <c r="AE82" s="35"/>
      <c r="AF82" s="22"/>
      <c r="AG82" s="187"/>
      <c r="AH82" s="23"/>
      <c r="AI82" s="24"/>
      <c r="AJ82" s="194"/>
      <c r="AK82" s="194"/>
      <c r="AL82" s="194"/>
      <c r="AM82" s="25"/>
      <c r="AN82" s="24"/>
      <c r="AO82" s="194"/>
      <c r="AP82" s="194"/>
      <c r="AQ82" s="194"/>
      <c r="AR82" s="25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</row>
    <row r="83" spans="1:236" ht="17.149999999999999" customHeight="1" x14ac:dyDescent="0.35">
      <c r="A83" s="35"/>
      <c r="B83" s="35"/>
      <c r="C83" s="35"/>
      <c r="D83" s="35"/>
      <c r="E83" s="35"/>
      <c r="F83" s="35"/>
      <c r="G83" s="21"/>
      <c r="H83" s="62"/>
      <c r="I83" s="62"/>
      <c r="J83" s="62"/>
      <c r="K83" s="62"/>
      <c r="L83" s="62"/>
      <c r="M83" s="62"/>
      <c r="N83" s="62"/>
      <c r="O83" s="249"/>
      <c r="P83" s="249"/>
      <c r="Q83" s="249"/>
      <c r="R83" s="249"/>
      <c r="S83" s="249"/>
      <c r="T83" s="249"/>
      <c r="U83" s="62"/>
      <c r="V83" s="62"/>
      <c r="W83" s="62"/>
      <c r="X83" s="62"/>
      <c r="Y83" s="35"/>
      <c r="Z83" s="35"/>
      <c r="AA83" s="35"/>
      <c r="AB83" s="35"/>
      <c r="AC83" s="35"/>
      <c r="AD83" s="35"/>
      <c r="AE83" s="35"/>
      <c r="AF83" s="22"/>
      <c r="AG83" s="187"/>
      <c r="AH83" s="23"/>
      <c r="AI83" s="24"/>
      <c r="AJ83" s="194"/>
      <c r="AK83" s="194"/>
      <c r="AL83" s="194"/>
      <c r="AM83" s="25"/>
      <c r="AN83" s="24"/>
      <c r="AO83" s="194"/>
      <c r="AP83" s="194"/>
      <c r="AQ83" s="194"/>
      <c r="AR83" s="25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</row>
    <row r="84" spans="1:236" ht="17.149999999999999" customHeight="1" x14ac:dyDescent="0.35">
      <c r="A84" s="35"/>
      <c r="B84" s="35"/>
      <c r="C84" s="35"/>
      <c r="D84" s="35"/>
      <c r="E84" s="35"/>
      <c r="F84" s="35"/>
      <c r="G84" s="21"/>
      <c r="H84" s="62"/>
      <c r="I84" s="62"/>
      <c r="J84" s="62"/>
      <c r="K84" s="62"/>
      <c r="L84" s="62"/>
      <c r="M84" s="62"/>
      <c r="N84" s="62"/>
      <c r="O84" s="249"/>
      <c r="P84" s="249"/>
      <c r="Q84" s="249"/>
      <c r="R84" s="249"/>
      <c r="S84" s="249"/>
      <c r="T84" s="249"/>
      <c r="U84" s="62"/>
      <c r="V84" s="62"/>
      <c r="W84" s="62"/>
      <c r="X84" s="62"/>
      <c r="Y84" s="35"/>
      <c r="Z84" s="35"/>
      <c r="AA84" s="35"/>
      <c r="AB84" s="35"/>
      <c r="AC84" s="35"/>
      <c r="AD84" s="35"/>
      <c r="AE84" s="35"/>
      <c r="AF84" s="43"/>
      <c r="AG84" s="44"/>
      <c r="AH84" s="45"/>
      <c r="AI84" s="46"/>
      <c r="AJ84" s="47"/>
      <c r="AK84" s="47"/>
      <c r="AL84" s="47"/>
      <c r="AM84" s="48"/>
      <c r="AN84" s="46"/>
      <c r="AO84" s="47"/>
      <c r="AP84" s="47"/>
      <c r="AQ84" s="47"/>
      <c r="AR84" s="48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</row>
  </sheetData>
  <sortState ref="B6:AD69">
    <sortCondition descending="1" ref="E6:E69"/>
    <sortCondition ref="G6:G69"/>
  </sortState>
  <conditionalFormatting sqref="C6:C71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H72"/>
  <sheetViews>
    <sheetView showGridLines="0" workbookViewId="0">
      <selection activeCell="D57" sqref="D57"/>
    </sheetView>
  </sheetViews>
  <sheetFormatPr baseColWidth="10" defaultColWidth="10.81640625" defaultRowHeight="14.5" customHeight="1" x14ac:dyDescent="0.25"/>
  <cols>
    <col min="1" max="2" width="6.453125" style="177" customWidth="1"/>
    <col min="3" max="3" width="5.81640625" style="177" customWidth="1"/>
    <col min="4" max="4" width="21.81640625" style="177" customWidth="1"/>
    <col min="5" max="5" width="8.1796875" style="177" customWidth="1"/>
    <col min="6" max="6" width="8.1796875" style="182" customWidth="1"/>
    <col min="7" max="7" width="6.453125" style="177" customWidth="1"/>
    <col min="8" max="8" width="10.81640625" style="177" hidden="1" customWidth="1"/>
    <col min="9" max="23" width="10.81640625" style="182" customWidth="1"/>
    <col min="24" max="28" width="10.81640625" style="177" hidden="1" customWidth="1"/>
    <col min="29" max="30" width="11.453125" style="177" customWidth="1"/>
    <col min="31" max="242" width="10.81640625" style="177" customWidth="1"/>
  </cols>
  <sheetData>
    <row r="1" spans="1:242" ht="17.149999999999999" customHeight="1" x14ac:dyDescent="0.35">
      <c r="A1" s="2"/>
      <c r="B1" s="2"/>
      <c r="C1" s="2"/>
      <c r="D1" s="3" t="s">
        <v>186</v>
      </c>
      <c r="E1" s="2"/>
      <c r="F1" s="2"/>
      <c r="G1" s="2"/>
      <c r="H1" s="17"/>
      <c r="I1" s="183">
        <v>45809</v>
      </c>
      <c r="J1" s="5">
        <v>45809</v>
      </c>
      <c r="K1" s="183">
        <v>45781</v>
      </c>
      <c r="L1" s="5">
        <v>45753</v>
      </c>
      <c r="M1" s="184">
        <v>45752</v>
      </c>
      <c r="N1" s="189">
        <v>45725</v>
      </c>
      <c r="O1" s="184">
        <v>45725</v>
      </c>
      <c r="P1" s="188">
        <v>45725</v>
      </c>
      <c r="Q1" s="183">
        <v>45724</v>
      </c>
      <c r="R1" s="189">
        <v>45718</v>
      </c>
      <c r="S1" s="183">
        <v>45710</v>
      </c>
      <c r="T1" s="188">
        <v>45669</v>
      </c>
      <c r="U1" s="183">
        <v>45633</v>
      </c>
      <c r="V1" s="188">
        <v>45634</v>
      </c>
      <c r="W1" s="183">
        <v>45627</v>
      </c>
      <c r="X1" s="6"/>
      <c r="Y1" s="7"/>
      <c r="Z1" s="7"/>
      <c r="AA1" s="7"/>
      <c r="AB1" s="8"/>
      <c r="AC1" s="9"/>
      <c r="AD1" s="9"/>
      <c r="AE1" s="10"/>
      <c r="AF1" s="11"/>
      <c r="AG1" s="12"/>
      <c r="AH1" s="13"/>
      <c r="AI1" s="14"/>
      <c r="AJ1" s="14"/>
      <c r="AK1" s="14"/>
      <c r="AL1" s="15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</row>
    <row r="2" spans="1:24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7" t="s">
        <v>1769</v>
      </c>
      <c r="K2" s="185" t="s">
        <v>1628</v>
      </c>
      <c r="L2" s="17" t="s">
        <v>1606</v>
      </c>
      <c r="M2" s="184" t="s">
        <v>218</v>
      </c>
      <c r="N2" s="189" t="s">
        <v>31</v>
      </c>
      <c r="O2" s="184" t="s">
        <v>31</v>
      </c>
      <c r="P2" s="189" t="s">
        <v>31</v>
      </c>
      <c r="Q2" s="184" t="s">
        <v>31</v>
      </c>
      <c r="R2" s="189" t="s">
        <v>1375</v>
      </c>
      <c r="S2" s="184" t="s">
        <v>1529</v>
      </c>
      <c r="T2" s="189" t="s">
        <v>253</v>
      </c>
      <c r="U2" s="184" t="s">
        <v>885</v>
      </c>
      <c r="V2" s="190" t="s">
        <v>31</v>
      </c>
      <c r="W2" s="184" t="s">
        <v>926</v>
      </c>
      <c r="X2" s="19"/>
      <c r="Y2" s="20"/>
      <c r="Z2" s="20"/>
      <c r="AA2" s="20"/>
      <c r="AB2" s="21"/>
      <c r="AC2" s="9"/>
      <c r="AD2" s="9"/>
      <c r="AE2" s="22"/>
      <c r="AF2" s="187"/>
      <c r="AG2" s="23"/>
      <c r="AH2" s="24"/>
      <c r="AI2" s="194"/>
      <c r="AJ2" s="194"/>
      <c r="AK2" s="194"/>
      <c r="AL2" s="25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</row>
    <row r="3" spans="1:24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1849</v>
      </c>
      <c r="J3" s="2" t="s">
        <v>321</v>
      </c>
      <c r="K3" s="185" t="s">
        <v>1629</v>
      </c>
      <c r="L3" s="2" t="s">
        <v>321</v>
      </c>
      <c r="M3" s="185" t="s">
        <v>32</v>
      </c>
      <c r="N3" s="190">
        <v>33</v>
      </c>
      <c r="O3" s="185" t="s">
        <v>1492</v>
      </c>
      <c r="P3" s="190" t="s">
        <v>412</v>
      </c>
      <c r="Q3" s="185" t="s">
        <v>32</v>
      </c>
      <c r="R3" s="190" t="s">
        <v>251</v>
      </c>
      <c r="S3" s="185" t="s">
        <v>32</v>
      </c>
      <c r="T3" s="190" t="s">
        <v>412</v>
      </c>
      <c r="U3" s="185" t="s">
        <v>51</v>
      </c>
      <c r="V3" s="190" t="s">
        <v>51</v>
      </c>
      <c r="W3" s="185" t="s">
        <v>51</v>
      </c>
      <c r="X3" s="27"/>
      <c r="Y3" s="21"/>
      <c r="Z3" s="21"/>
      <c r="AA3" s="21"/>
      <c r="AB3" s="21"/>
      <c r="AC3" s="9"/>
      <c r="AD3" s="9"/>
      <c r="AE3" s="22"/>
      <c r="AF3" s="187"/>
      <c r="AG3" s="23"/>
      <c r="AH3" s="24"/>
      <c r="AI3" s="194"/>
      <c r="AJ3" s="194"/>
      <c r="AK3" s="194"/>
      <c r="AL3" s="25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</row>
    <row r="4" spans="1:24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1296</v>
      </c>
      <c r="K4" s="185" t="s">
        <v>1015</v>
      </c>
      <c r="L4" s="2" t="s">
        <v>1015</v>
      </c>
      <c r="M4" s="185" t="s">
        <v>1296</v>
      </c>
      <c r="N4" s="190" t="s">
        <v>1015</v>
      </c>
      <c r="O4" s="185" t="s">
        <v>1015</v>
      </c>
      <c r="P4" s="190" t="s">
        <v>1015</v>
      </c>
      <c r="Q4" s="185" t="s">
        <v>1015</v>
      </c>
      <c r="R4" s="190" t="s">
        <v>1296</v>
      </c>
      <c r="S4" s="185" t="s">
        <v>1015</v>
      </c>
      <c r="T4" s="190" t="s">
        <v>1324</v>
      </c>
      <c r="U4" s="185" t="s">
        <v>1015</v>
      </c>
      <c r="V4" s="190" t="s">
        <v>1015</v>
      </c>
      <c r="W4" s="185" t="s">
        <v>1296</v>
      </c>
      <c r="X4" s="27"/>
      <c r="Y4" s="21"/>
      <c r="Z4" s="21"/>
      <c r="AA4" s="21"/>
      <c r="AB4" s="21"/>
      <c r="AC4" s="9"/>
      <c r="AD4" s="9"/>
      <c r="AE4" s="22"/>
      <c r="AF4" s="187"/>
      <c r="AG4" s="23"/>
      <c r="AH4" s="24"/>
      <c r="AI4" s="194"/>
      <c r="AJ4" s="194"/>
      <c r="AK4" s="194"/>
      <c r="AL4" s="25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</row>
    <row r="5" spans="1:24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3</v>
      </c>
      <c r="J5" s="2">
        <v>3</v>
      </c>
      <c r="K5" s="185">
        <v>2</v>
      </c>
      <c r="L5" s="2">
        <v>2</v>
      </c>
      <c r="M5" s="185">
        <v>4</v>
      </c>
      <c r="N5" s="190">
        <v>3</v>
      </c>
      <c r="O5" s="185">
        <v>4</v>
      </c>
      <c r="P5" s="190">
        <v>2</v>
      </c>
      <c r="Q5" s="185">
        <v>1</v>
      </c>
      <c r="R5" s="190">
        <v>5</v>
      </c>
      <c r="S5" s="185">
        <v>1</v>
      </c>
      <c r="T5" s="190">
        <v>26</v>
      </c>
      <c r="U5" s="185">
        <v>4</v>
      </c>
      <c r="V5" s="190">
        <v>2</v>
      </c>
      <c r="W5" s="185">
        <v>1</v>
      </c>
      <c r="X5" s="28"/>
      <c r="Y5" s="29"/>
      <c r="Z5" s="29"/>
      <c r="AA5" s="29"/>
      <c r="AB5" s="29"/>
      <c r="AC5" s="9"/>
      <c r="AD5" s="9"/>
      <c r="AE5" s="22"/>
      <c r="AF5" s="187"/>
      <c r="AG5" s="23"/>
      <c r="AH5" s="24"/>
      <c r="AI5" s="194"/>
      <c r="AJ5" s="194"/>
      <c r="AK5" s="194"/>
      <c r="AL5" s="25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</row>
    <row r="6" spans="1:242" ht="17.149999999999999" customHeight="1" x14ac:dyDescent="0.35">
      <c r="A6" s="61">
        <v>1</v>
      </c>
      <c r="B6" s="30">
        <v>1</v>
      </c>
      <c r="C6" s="30">
        <f t="shared" ref="C6:C35" si="0">B6-A6</f>
        <v>0</v>
      </c>
      <c r="D6" s="18" t="s">
        <v>187</v>
      </c>
      <c r="E6" s="2">
        <f t="shared" ref="E6:E37" si="1">LARGE(H6:AB6,1)+LARGE(H6:AB6,2)+LARGE(H6:AB6,3)+LARGE(H6:AB6,4)+LARGE(H6:AB6,5)+F6</f>
        <v>38</v>
      </c>
      <c r="F6" s="268">
        <v>20</v>
      </c>
      <c r="G6" s="30">
        <f t="shared" ref="G6:G37" si="2">COUNT(H6:W6)</f>
        <v>2</v>
      </c>
      <c r="H6" s="31"/>
      <c r="I6" s="186" t="s">
        <v>13</v>
      </c>
      <c r="J6" s="31" t="s">
        <v>13</v>
      </c>
      <c r="K6" s="186" t="s">
        <v>13</v>
      </c>
      <c r="L6" s="3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>
        <v>6</v>
      </c>
      <c r="S6" s="186" t="s">
        <v>13</v>
      </c>
      <c r="T6" s="191">
        <v>12</v>
      </c>
      <c r="U6" s="186" t="s">
        <v>13</v>
      </c>
      <c r="V6" s="191" t="s">
        <v>13</v>
      </c>
      <c r="W6" s="186" t="s">
        <v>13</v>
      </c>
      <c r="X6" s="33">
        <v>0</v>
      </c>
      <c r="Y6" s="34">
        <v>0</v>
      </c>
      <c r="Z6" s="34">
        <v>0</v>
      </c>
      <c r="AA6" s="34">
        <v>0</v>
      </c>
      <c r="AB6" s="34">
        <v>0</v>
      </c>
      <c r="AC6" s="35"/>
      <c r="AD6" s="35"/>
      <c r="AE6" s="22"/>
      <c r="AF6" s="187"/>
      <c r="AG6" s="23"/>
      <c r="AH6" s="24"/>
      <c r="AI6" s="194"/>
      <c r="AJ6" s="194"/>
      <c r="AK6" s="194"/>
      <c r="AL6" s="25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</row>
    <row r="7" spans="1:242" ht="17.149999999999999" customHeight="1" x14ac:dyDescent="0.35">
      <c r="A7" s="61">
        <v>2</v>
      </c>
      <c r="B7" s="30">
        <v>2</v>
      </c>
      <c r="C7" s="30">
        <f t="shared" si="0"/>
        <v>0</v>
      </c>
      <c r="D7" s="2" t="s">
        <v>183</v>
      </c>
      <c r="E7" s="2">
        <f t="shared" si="1"/>
        <v>37</v>
      </c>
      <c r="F7" s="269">
        <v>20</v>
      </c>
      <c r="G7" s="30">
        <f t="shared" si="2"/>
        <v>3</v>
      </c>
      <c r="H7" s="31"/>
      <c r="I7" s="186" t="s">
        <v>13</v>
      </c>
      <c r="J7" s="31" t="s">
        <v>13</v>
      </c>
      <c r="K7" s="186" t="s">
        <v>13</v>
      </c>
      <c r="L7" s="31" t="s">
        <v>13</v>
      </c>
      <c r="M7" s="186">
        <v>8</v>
      </c>
      <c r="N7" s="191" t="s">
        <v>13</v>
      </c>
      <c r="O7" s="186" t="s">
        <v>13</v>
      </c>
      <c r="P7" s="191">
        <v>6</v>
      </c>
      <c r="Q7" s="186" t="s">
        <v>13</v>
      </c>
      <c r="R7" s="191" t="s">
        <v>13</v>
      </c>
      <c r="S7" s="186">
        <v>3</v>
      </c>
      <c r="T7" s="191" t="s">
        <v>13</v>
      </c>
      <c r="U7" s="186" t="s">
        <v>13</v>
      </c>
      <c r="V7" s="191" t="s">
        <v>13</v>
      </c>
      <c r="W7" s="186" t="s">
        <v>13</v>
      </c>
      <c r="X7" s="36">
        <v>0</v>
      </c>
      <c r="Y7" s="37">
        <v>0</v>
      </c>
      <c r="Z7" s="37">
        <v>0</v>
      </c>
      <c r="AA7" s="37">
        <v>0</v>
      </c>
      <c r="AB7" s="37">
        <v>0</v>
      </c>
      <c r="AC7" s="35"/>
      <c r="AD7" s="35"/>
      <c r="AE7" s="22"/>
      <c r="AF7" s="187"/>
      <c r="AG7" s="23"/>
      <c r="AH7" s="24"/>
      <c r="AI7" s="194"/>
      <c r="AJ7" s="194"/>
      <c r="AK7" s="194"/>
      <c r="AL7" s="25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</row>
    <row r="8" spans="1:242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188</v>
      </c>
      <c r="E8" s="2">
        <f t="shared" si="1"/>
        <v>35</v>
      </c>
      <c r="F8" s="26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31" t="s">
        <v>13</v>
      </c>
      <c r="M8" s="186">
        <v>10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>
        <v>5</v>
      </c>
      <c r="X8" s="36">
        <v>0</v>
      </c>
      <c r="Y8" s="37">
        <v>0</v>
      </c>
      <c r="Z8" s="37">
        <v>0</v>
      </c>
      <c r="AA8" s="37">
        <v>0</v>
      </c>
      <c r="AB8" s="37">
        <v>0</v>
      </c>
      <c r="AC8" s="35"/>
      <c r="AD8" s="35"/>
      <c r="AE8" s="22"/>
      <c r="AF8" s="187"/>
      <c r="AG8" s="23"/>
      <c r="AH8" s="24"/>
      <c r="AI8" s="194"/>
      <c r="AJ8" s="194"/>
      <c r="AK8" s="194"/>
      <c r="AL8" s="25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</row>
    <row r="9" spans="1:242" ht="17.149999999999999" customHeight="1" x14ac:dyDescent="0.35">
      <c r="A9" s="61">
        <v>4</v>
      </c>
      <c r="B9" s="30">
        <v>6</v>
      </c>
      <c r="C9" s="30">
        <f t="shared" si="0"/>
        <v>2</v>
      </c>
      <c r="D9" s="2" t="s">
        <v>180</v>
      </c>
      <c r="E9" s="2">
        <f t="shared" si="1"/>
        <v>35</v>
      </c>
      <c r="F9" s="269">
        <v>20</v>
      </c>
      <c r="G9" s="30">
        <f t="shared" si="2"/>
        <v>4</v>
      </c>
      <c r="H9" s="31"/>
      <c r="I9" s="186">
        <v>6</v>
      </c>
      <c r="J9" s="31" t="s">
        <v>13</v>
      </c>
      <c r="K9" s="186" t="s">
        <v>13</v>
      </c>
      <c r="L9" s="31" t="s">
        <v>13</v>
      </c>
      <c r="M9" s="186">
        <v>4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>
        <v>1</v>
      </c>
      <c r="U9" s="186" t="s">
        <v>13</v>
      </c>
      <c r="V9" s="191">
        <v>4</v>
      </c>
      <c r="W9" s="186" t="s">
        <v>13</v>
      </c>
      <c r="X9" s="36">
        <v>0</v>
      </c>
      <c r="Y9" s="37">
        <v>0</v>
      </c>
      <c r="Z9" s="37">
        <v>0</v>
      </c>
      <c r="AA9" s="37">
        <v>0</v>
      </c>
      <c r="AB9" s="37">
        <v>0</v>
      </c>
      <c r="AC9" s="35"/>
      <c r="AD9" s="35"/>
      <c r="AE9" s="22"/>
      <c r="AF9" s="187"/>
      <c r="AG9" s="23"/>
      <c r="AH9" s="24"/>
      <c r="AI9" s="194"/>
      <c r="AJ9" s="194"/>
      <c r="AK9" s="194"/>
      <c r="AL9" s="25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</row>
    <row r="10" spans="1:242" ht="17.149999999999999" customHeight="1" x14ac:dyDescent="0.35">
      <c r="A10" s="61">
        <v>5</v>
      </c>
      <c r="B10" s="30">
        <v>4</v>
      </c>
      <c r="C10" s="30">
        <f t="shared" si="0"/>
        <v>-1</v>
      </c>
      <c r="D10" s="2" t="s">
        <v>181</v>
      </c>
      <c r="E10" s="2">
        <f t="shared" si="1"/>
        <v>33</v>
      </c>
      <c r="F10" s="269"/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>
        <v>10</v>
      </c>
      <c r="S10" s="186" t="s">
        <v>13</v>
      </c>
      <c r="T10" s="191">
        <v>23</v>
      </c>
      <c r="U10" s="186" t="s">
        <v>13</v>
      </c>
      <c r="V10" s="191" t="s">
        <v>13</v>
      </c>
      <c r="W10" s="186" t="s">
        <v>13</v>
      </c>
      <c r="X10" s="36">
        <v>0</v>
      </c>
      <c r="Y10" s="37">
        <v>0</v>
      </c>
      <c r="Z10" s="37">
        <v>0</v>
      </c>
      <c r="AA10" s="37">
        <v>0</v>
      </c>
      <c r="AB10" s="37">
        <v>0</v>
      </c>
      <c r="AC10" s="35"/>
      <c r="AD10" s="35"/>
      <c r="AE10" s="22"/>
      <c r="AF10" s="187"/>
      <c r="AG10" s="23"/>
      <c r="AH10" s="24"/>
      <c r="AI10" s="194"/>
      <c r="AJ10" s="194"/>
      <c r="AK10" s="194"/>
      <c r="AL10" s="25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</row>
    <row r="11" spans="1:242" ht="17.149999999999999" customHeight="1" x14ac:dyDescent="0.35">
      <c r="A11" s="61">
        <v>6</v>
      </c>
      <c r="B11" s="30">
        <v>5</v>
      </c>
      <c r="C11" s="30">
        <f t="shared" si="0"/>
        <v>-1</v>
      </c>
      <c r="D11" s="2" t="s">
        <v>1030</v>
      </c>
      <c r="E11" s="2">
        <f t="shared" si="1"/>
        <v>30</v>
      </c>
      <c r="F11" s="269"/>
      <c r="G11" s="30">
        <f t="shared" si="2"/>
        <v>1</v>
      </c>
      <c r="H11" s="31"/>
      <c r="I11" s="186" t="s">
        <v>13</v>
      </c>
      <c r="J11" s="31" t="s">
        <v>13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>
        <v>30</v>
      </c>
      <c r="U11" s="186" t="s">
        <v>13</v>
      </c>
      <c r="V11" s="191" t="s">
        <v>13</v>
      </c>
      <c r="W11" s="186" t="s">
        <v>13</v>
      </c>
      <c r="X11" s="36">
        <v>0</v>
      </c>
      <c r="Y11" s="37">
        <v>0</v>
      </c>
      <c r="Z11" s="37">
        <v>0</v>
      </c>
      <c r="AA11" s="37">
        <v>0</v>
      </c>
      <c r="AB11" s="37">
        <v>0</v>
      </c>
      <c r="AC11" s="35"/>
      <c r="AD11" s="35"/>
      <c r="AE11" s="22"/>
      <c r="AF11" s="187"/>
      <c r="AG11" s="23"/>
      <c r="AH11" s="24"/>
      <c r="AI11" s="194"/>
      <c r="AJ11" s="194"/>
      <c r="AK11" s="194"/>
      <c r="AL11" s="25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</row>
    <row r="12" spans="1:242" ht="17.149999999999999" customHeight="1" x14ac:dyDescent="0.35">
      <c r="A12" s="61">
        <v>7</v>
      </c>
      <c r="B12" s="30">
        <v>7</v>
      </c>
      <c r="C12" s="30">
        <f t="shared" si="0"/>
        <v>0</v>
      </c>
      <c r="D12" s="2" t="s">
        <v>835</v>
      </c>
      <c r="E12" s="2">
        <f t="shared" si="1"/>
        <v>28</v>
      </c>
      <c r="F12" s="269">
        <v>20</v>
      </c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>
        <v>8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36">
        <v>0</v>
      </c>
      <c r="Y12" s="37">
        <v>0</v>
      </c>
      <c r="Z12" s="37">
        <v>0</v>
      </c>
      <c r="AA12" s="37">
        <v>0</v>
      </c>
      <c r="AB12" s="37">
        <v>0</v>
      </c>
      <c r="AC12" s="35"/>
      <c r="AD12" s="35"/>
      <c r="AE12" s="22"/>
      <c r="AF12" s="187"/>
      <c r="AG12" s="23"/>
      <c r="AH12" s="24"/>
      <c r="AI12" s="194"/>
      <c r="AJ12" s="194"/>
      <c r="AK12" s="194"/>
      <c r="AL12" s="25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</row>
    <row r="13" spans="1:242" ht="17.149999999999999" customHeight="1" x14ac:dyDescent="0.35">
      <c r="A13" s="61">
        <v>8</v>
      </c>
      <c r="B13" s="30">
        <v>8</v>
      </c>
      <c r="C13" s="30">
        <f t="shared" si="0"/>
        <v>0</v>
      </c>
      <c r="D13" s="2" t="s">
        <v>379</v>
      </c>
      <c r="E13" s="2">
        <f t="shared" si="1"/>
        <v>26</v>
      </c>
      <c r="F13" s="269"/>
      <c r="G13" s="30">
        <f t="shared" si="2"/>
        <v>1</v>
      </c>
      <c r="H13" s="31"/>
      <c r="I13" s="186" t="s">
        <v>13</v>
      </c>
      <c r="J13" s="3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>
        <v>26</v>
      </c>
      <c r="U13" s="186" t="s">
        <v>13</v>
      </c>
      <c r="V13" s="191" t="s">
        <v>13</v>
      </c>
      <c r="W13" s="186" t="s">
        <v>13</v>
      </c>
      <c r="X13" s="36">
        <v>0</v>
      </c>
      <c r="Y13" s="37">
        <v>0</v>
      </c>
      <c r="Z13" s="37">
        <v>0</v>
      </c>
      <c r="AA13" s="37">
        <v>0</v>
      </c>
      <c r="AB13" s="37">
        <v>0</v>
      </c>
      <c r="AC13" s="35"/>
      <c r="AD13" s="35"/>
      <c r="AE13" s="22"/>
      <c r="AF13" s="187"/>
      <c r="AG13" s="23"/>
      <c r="AH13" s="24"/>
      <c r="AI13" s="194"/>
      <c r="AJ13" s="194"/>
      <c r="AK13" s="194"/>
      <c r="AL13" s="25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</row>
    <row r="14" spans="1:242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1281</v>
      </c>
      <c r="E14" s="2">
        <f t="shared" si="1"/>
        <v>24</v>
      </c>
      <c r="F14" s="26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>
        <v>4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36">
        <v>0</v>
      </c>
      <c r="Y14" s="37">
        <v>0</v>
      </c>
      <c r="Z14" s="37">
        <v>0</v>
      </c>
      <c r="AA14" s="37">
        <v>0</v>
      </c>
      <c r="AB14" s="37">
        <v>0</v>
      </c>
      <c r="AC14" s="35"/>
      <c r="AD14" s="35"/>
      <c r="AE14" s="22"/>
      <c r="AF14" s="187"/>
      <c r="AG14" s="23"/>
      <c r="AH14" s="24"/>
      <c r="AI14" s="194"/>
      <c r="AJ14" s="194"/>
      <c r="AK14" s="194"/>
      <c r="AL14" s="25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</row>
    <row r="15" spans="1:242" ht="17.149999999999999" customHeight="1" x14ac:dyDescent="0.35">
      <c r="A15" s="61">
        <v>10</v>
      </c>
      <c r="B15" s="30">
        <v>10</v>
      </c>
      <c r="C15" s="30">
        <f t="shared" si="0"/>
        <v>0</v>
      </c>
      <c r="D15" s="2" t="s">
        <v>317</v>
      </c>
      <c r="E15" s="2">
        <f t="shared" si="1"/>
        <v>23</v>
      </c>
      <c r="F15" s="269">
        <v>20</v>
      </c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3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>
        <v>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36">
        <v>0</v>
      </c>
      <c r="Y15" s="37">
        <v>0</v>
      </c>
      <c r="Z15" s="37">
        <v>0</v>
      </c>
      <c r="AA15" s="37">
        <v>0</v>
      </c>
      <c r="AB15" s="37">
        <v>0</v>
      </c>
      <c r="AC15" s="35"/>
      <c r="AD15" s="35"/>
      <c r="AE15" s="22"/>
      <c r="AF15" s="187"/>
      <c r="AG15" s="23"/>
      <c r="AH15" s="24"/>
      <c r="AI15" s="194"/>
      <c r="AJ15" s="194"/>
      <c r="AK15" s="194"/>
      <c r="AL15" s="25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</row>
    <row r="16" spans="1:242" ht="17.149999999999999" customHeight="1" x14ac:dyDescent="0.35">
      <c r="A16" s="61">
        <v>11</v>
      </c>
      <c r="B16" s="30">
        <v>11</v>
      </c>
      <c r="C16" s="30">
        <f t="shared" si="0"/>
        <v>0</v>
      </c>
      <c r="D16" s="18" t="s">
        <v>1280</v>
      </c>
      <c r="E16" s="2">
        <f t="shared" si="1"/>
        <v>23</v>
      </c>
      <c r="F16" s="268">
        <v>20</v>
      </c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>
        <v>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36">
        <v>0</v>
      </c>
      <c r="Y16" s="37">
        <v>0</v>
      </c>
      <c r="Z16" s="37">
        <v>0</v>
      </c>
      <c r="AA16" s="37">
        <v>0</v>
      </c>
      <c r="AB16" s="37">
        <v>0</v>
      </c>
      <c r="AC16" s="35"/>
      <c r="AD16" s="35"/>
      <c r="AE16" s="22"/>
      <c r="AF16" s="187"/>
      <c r="AG16" s="23"/>
      <c r="AH16" s="24"/>
      <c r="AI16" s="194"/>
      <c r="AJ16" s="194"/>
      <c r="AK16" s="194"/>
      <c r="AL16" s="25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</row>
    <row r="17" spans="1:242" ht="17.149999999999999" customHeight="1" x14ac:dyDescent="0.35">
      <c r="A17" s="61">
        <v>12</v>
      </c>
      <c r="B17" s="30">
        <v>12</v>
      </c>
      <c r="C17" s="30">
        <f t="shared" si="0"/>
        <v>0</v>
      </c>
      <c r="D17" s="2" t="s">
        <v>892</v>
      </c>
      <c r="E17" s="2">
        <f t="shared" si="1"/>
        <v>23</v>
      </c>
      <c r="F17" s="269"/>
      <c r="G17" s="30">
        <f t="shared" si="2"/>
        <v>2</v>
      </c>
      <c r="H17" s="31"/>
      <c r="I17" s="186" t="s">
        <v>13</v>
      </c>
      <c r="J17" s="3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>
        <v>17</v>
      </c>
      <c r="U17" s="186">
        <v>6</v>
      </c>
      <c r="V17" s="191" t="s">
        <v>13</v>
      </c>
      <c r="W17" s="186" t="s">
        <v>13</v>
      </c>
      <c r="X17" s="36">
        <v>0</v>
      </c>
      <c r="Y17" s="37">
        <v>0</v>
      </c>
      <c r="Z17" s="37">
        <v>0</v>
      </c>
      <c r="AA17" s="37">
        <v>0</v>
      </c>
      <c r="AB17" s="37">
        <v>0</v>
      </c>
      <c r="AC17" s="35"/>
      <c r="AD17" s="35"/>
      <c r="AE17" s="22"/>
      <c r="AF17" s="187"/>
      <c r="AG17" s="23"/>
      <c r="AH17" s="24"/>
      <c r="AI17" s="194"/>
      <c r="AJ17" s="194"/>
      <c r="AK17" s="194"/>
      <c r="AL17" s="25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</row>
    <row r="18" spans="1:242" ht="17.149999999999999" customHeight="1" x14ac:dyDescent="0.35">
      <c r="A18" s="61">
        <v>13</v>
      </c>
      <c r="B18" s="30">
        <v>13</v>
      </c>
      <c r="C18" s="30">
        <f t="shared" si="0"/>
        <v>0</v>
      </c>
      <c r="D18" s="2" t="s">
        <v>837</v>
      </c>
      <c r="E18" s="2">
        <f t="shared" si="1"/>
        <v>22</v>
      </c>
      <c r="F18" s="269">
        <v>20</v>
      </c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>
        <v>2</v>
      </c>
      <c r="U18" s="186" t="s">
        <v>13</v>
      </c>
      <c r="V18" s="191" t="s">
        <v>13</v>
      </c>
      <c r="W18" s="186" t="s">
        <v>13</v>
      </c>
      <c r="X18" s="36">
        <v>0</v>
      </c>
      <c r="Y18" s="37">
        <v>0</v>
      </c>
      <c r="Z18" s="37">
        <v>0</v>
      </c>
      <c r="AA18" s="37">
        <v>0</v>
      </c>
      <c r="AB18" s="37">
        <v>0</v>
      </c>
      <c r="AC18" s="35"/>
      <c r="AD18" s="35"/>
      <c r="AE18" s="22"/>
      <c r="AF18" s="187"/>
      <c r="AG18" s="23"/>
      <c r="AH18" s="24"/>
      <c r="AI18" s="194"/>
      <c r="AJ18" s="194"/>
      <c r="AK18" s="194"/>
      <c r="AL18" s="25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</row>
    <row r="19" spans="1:242" ht="17.149999999999999" customHeight="1" x14ac:dyDescent="0.35">
      <c r="A19" s="61">
        <v>14</v>
      </c>
      <c r="B19" s="30">
        <v>14</v>
      </c>
      <c r="C19" s="30">
        <f t="shared" si="0"/>
        <v>0</v>
      </c>
      <c r="D19" s="2" t="s">
        <v>182</v>
      </c>
      <c r="E19" s="2">
        <f t="shared" si="1"/>
        <v>20</v>
      </c>
      <c r="F19" s="269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36">
        <v>0</v>
      </c>
      <c r="Y19" s="37">
        <v>0</v>
      </c>
      <c r="Z19" s="37">
        <v>0</v>
      </c>
      <c r="AA19" s="37">
        <v>0</v>
      </c>
      <c r="AB19" s="37">
        <v>0</v>
      </c>
      <c r="AC19" s="35"/>
      <c r="AD19" s="35"/>
      <c r="AE19" s="22"/>
      <c r="AF19" s="187"/>
      <c r="AG19" s="23"/>
      <c r="AH19" s="24"/>
      <c r="AI19" s="194"/>
      <c r="AJ19" s="194"/>
      <c r="AK19" s="194"/>
      <c r="AL19" s="25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</row>
    <row r="20" spans="1:242" ht="17.149999999999999" customHeight="1" x14ac:dyDescent="0.35">
      <c r="A20" s="61">
        <v>15</v>
      </c>
      <c r="B20" s="30">
        <v>15</v>
      </c>
      <c r="C20" s="30">
        <f t="shared" si="0"/>
        <v>0</v>
      </c>
      <c r="D20" s="2" t="s">
        <v>782</v>
      </c>
      <c r="E20" s="2">
        <f t="shared" si="1"/>
        <v>20</v>
      </c>
      <c r="F20" s="269">
        <v>20</v>
      </c>
      <c r="G20" s="30">
        <f t="shared" si="2"/>
        <v>0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36">
        <v>0</v>
      </c>
      <c r="Y20" s="37">
        <v>0</v>
      </c>
      <c r="Z20" s="37">
        <v>0</v>
      </c>
      <c r="AA20" s="37">
        <v>0</v>
      </c>
      <c r="AB20" s="37">
        <v>0</v>
      </c>
      <c r="AC20" s="35"/>
      <c r="AD20" s="35"/>
      <c r="AE20" s="22"/>
      <c r="AF20" s="187"/>
      <c r="AG20" s="23"/>
      <c r="AH20" s="24"/>
      <c r="AI20" s="194"/>
      <c r="AJ20" s="194"/>
      <c r="AK20" s="194"/>
      <c r="AL20" s="25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</row>
    <row r="21" spans="1:242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1279</v>
      </c>
      <c r="E21" s="2">
        <f t="shared" si="1"/>
        <v>20</v>
      </c>
      <c r="F21" s="268">
        <v>20</v>
      </c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36">
        <v>0</v>
      </c>
      <c r="Y21" s="37">
        <v>0</v>
      </c>
      <c r="Z21" s="37">
        <v>0</v>
      </c>
      <c r="AA21" s="37">
        <v>0</v>
      </c>
      <c r="AB21" s="37">
        <v>0</v>
      </c>
      <c r="AC21" s="35"/>
      <c r="AD21" s="35"/>
      <c r="AE21" s="22"/>
      <c r="AF21" s="187"/>
      <c r="AG21" s="23"/>
      <c r="AH21" s="24"/>
      <c r="AI21" s="194"/>
      <c r="AJ21" s="194"/>
      <c r="AK21" s="194"/>
      <c r="AL21" s="25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</row>
    <row r="22" spans="1:242" ht="17.149999999999999" customHeight="1" x14ac:dyDescent="0.35">
      <c r="A22" s="61">
        <v>17</v>
      </c>
      <c r="B22" s="30">
        <v>17</v>
      </c>
      <c r="C22" s="30">
        <f t="shared" si="0"/>
        <v>0</v>
      </c>
      <c r="D22" s="2" t="s">
        <v>657</v>
      </c>
      <c r="E22" s="2">
        <f t="shared" si="1"/>
        <v>20</v>
      </c>
      <c r="F22" s="269">
        <v>20</v>
      </c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36">
        <v>0</v>
      </c>
      <c r="Y22" s="37">
        <v>0</v>
      </c>
      <c r="Z22" s="37">
        <v>0</v>
      </c>
      <c r="AA22" s="37">
        <v>0</v>
      </c>
      <c r="AB22" s="37">
        <v>0</v>
      </c>
      <c r="AC22" s="35"/>
      <c r="AD22" s="35"/>
      <c r="AE22" s="22"/>
      <c r="AF22" s="187"/>
      <c r="AG22" s="23"/>
      <c r="AH22" s="24"/>
      <c r="AI22" s="194"/>
      <c r="AJ22" s="194"/>
      <c r="AK22" s="194"/>
      <c r="AL22" s="25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</row>
    <row r="23" spans="1:242" ht="17.149999999999999" customHeight="1" x14ac:dyDescent="0.35">
      <c r="A23" s="61">
        <v>18</v>
      </c>
      <c r="B23" s="30">
        <v>18</v>
      </c>
      <c r="C23" s="30">
        <f t="shared" si="0"/>
        <v>0</v>
      </c>
      <c r="D23" s="2" t="s">
        <v>1282</v>
      </c>
      <c r="E23" s="2">
        <f t="shared" si="1"/>
        <v>20</v>
      </c>
      <c r="F23" s="269">
        <v>20</v>
      </c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36">
        <v>0</v>
      </c>
      <c r="Y23" s="37">
        <v>0</v>
      </c>
      <c r="Z23" s="37">
        <v>0</v>
      </c>
      <c r="AA23" s="37">
        <v>0</v>
      </c>
      <c r="AB23" s="37">
        <v>0</v>
      </c>
      <c r="AC23" s="35"/>
      <c r="AD23" s="35"/>
      <c r="AE23" s="22"/>
      <c r="AF23" s="187"/>
      <c r="AG23" s="23"/>
      <c r="AH23" s="24"/>
      <c r="AI23" s="194"/>
      <c r="AJ23" s="194"/>
      <c r="AK23" s="194"/>
      <c r="AL23" s="2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</row>
    <row r="24" spans="1:242" ht="17.149999999999999" customHeight="1" x14ac:dyDescent="0.35">
      <c r="A24" s="61">
        <v>19</v>
      </c>
      <c r="B24" s="30">
        <v>19</v>
      </c>
      <c r="C24" s="30">
        <f t="shared" si="0"/>
        <v>0</v>
      </c>
      <c r="D24" s="2" t="s">
        <v>1283</v>
      </c>
      <c r="E24" s="2">
        <f t="shared" si="1"/>
        <v>20</v>
      </c>
      <c r="F24" s="269">
        <v>20</v>
      </c>
      <c r="G24" s="30">
        <f t="shared" si="2"/>
        <v>0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36">
        <v>0</v>
      </c>
      <c r="Y24" s="37">
        <v>0</v>
      </c>
      <c r="Z24" s="37">
        <v>0</v>
      </c>
      <c r="AA24" s="37">
        <v>0</v>
      </c>
      <c r="AB24" s="37">
        <v>0</v>
      </c>
      <c r="AC24" s="35"/>
      <c r="AD24" s="35"/>
      <c r="AE24" s="22"/>
      <c r="AF24" s="187"/>
      <c r="AG24" s="23"/>
      <c r="AH24" s="24"/>
      <c r="AI24" s="194"/>
      <c r="AJ24" s="194"/>
      <c r="AK24" s="194"/>
      <c r="AL24" s="25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</row>
    <row r="25" spans="1:242" ht="17.149999999999999" customHeight="1" x14ac:dyDescent="0.35">
      <c r="A25" s="61">
        <v>20</v>
      </c>
      <c r="B25" s="30">
        <v>20</v>
      </c>
      <c r="C25" s="30">
        <f t="shared" si="0"/>
        <v>0</v>
      </c>
      <c r="D25" s="2" t="s">
        <v>1284</v>
      </c>
      <c r="E25" s="2">
        <f t="shared" si="1"/>
        <v>20</v>
      </c>
      <c r="F25" s="269">
        <v>20</v>
      </c>
      <c r="G25" s="30">
        <f t="shared" si="2"/>
        <v>0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36">
        <v>0</v>
      </c>
      <c r="Y25" s="37">
        <v>0</v>
      </c>
      <c r="Z25" s="37">
        <v>0</v>
      </c>
      <c r="AA25" s="37">
        <v>0</v>
      </c>
      <c r="AB25" s="37">
        <v>0</v>
      </c>
      <c r="AC25" s="35"/>
      <c r="AD25" s="35"/>
      <c r="AE25" s="22"/>
      <c r="AF25" s="187"/>
      <c r="AG25" s="23"/>
      <c r="AH25" s="24"/>
      <c r="AI25" s="194"/>
      <c r="AJ25" s="194"/>
      <c r="AK25" s="194"/>
      <c r="AL25" s="25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</row>
    <row r="26" spans="1:242" ht="17.149999999999999" customHeight="1" x14ac:dyDescent="0.35">
      <c r="A26" s="61">
        <v>21</v>
      </c>
      <c r="B26" s="30">
        <v>21</v>
      </c>
      <c r="C26" s="30">
        <f t="shared" si="0"/>
        <v>0</v>
      </c>
      <c r="D26" s="2" t="s">
        <v>1285</v>
      </c>
      <c r="E26" s="2">
        <f t="shared" si="1"/>
        <v>20</v>
      </c>
      <c r="F26" s="269">
        <v>20</v>
      </c>
      <c r="G26" s="30">
        <f t="shared" si="2"/>
        <v>0</v>
      </c>
      <c r="H26" s="31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36">
        <v>0</v>
      </c>
      <c r="Y26" s="37">
        <v>0</v>
      </c>
      <c r="Z26" s="37">
        <v>0</v>
      </c>
      <c r="AA26" s="37">
        <v>0</v>
      </c>
      <c r="AB26" s="37">
        <v>0</v>
      </c>
      <c r="AC26" s="35"/>
      <c r="AD26" s="35"/>
      <c r="AE26" s="22"/>
      <c r="AF26" s="187"/>
      <c r="AG26" s="23"/>
      <c r="AH26" s="24"/>
      <c r="AI26" s="194"/>
      <c r="AJ26" s="194"/>
      <c r="AK26" s="194"/>
      <c r="AL26" s="25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</row>
    <row r="27" spans="1:242" ht="17.149999999999999" customHeight="1" x14ac:dyDescent="0.35">
      <c r="A27" s="61">
        <v>22</v>
      </c>
      <c r="B27" s="30">
        <v>22</v>
      </c>
      <c r="C27" s="30">
        <f t="shared" si="0"/>
        <v>0</v>
      </c>
      <c r="D27" s="2" t="s">
        <v>1286</v>
      </c>
      <c r="E27" s="2">
        <f t="shared" si="1"/>
        <v>20</v>
      </c>
      <c r="F27" s="269">
        <v>20</v>
      </c>
      <c r="G27" s="30">
        <f t="shared" si="2"/>
        <v>0</v>
      </c>
      <c r="H27" s="31"/>
      <c r="I27" s="186" t="s">
        <v>13</v>
      </c>
      <c r="J27" s="3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36">
        <v>0</v>
      </c>
      <c r="Y27" s="37">
        <v>0</v>
      </c>
      <c r="Z27" s="37">
        <v>0</v>
      </c>
      <c r="AA27" s="37">
        <v>0</v>
      </c>
      <c r="AB27" s="37">
        <v>0</v>
      </c>
      <c r="AC27" s="35"/>
      <c r="AD27" s="35"/>
      <c r="AE27" s="22"/>
      <c r="AF27" s="187"/>
      <c r="AG27" s="23"/>
      <c r="AH27" s="24"/>
      <c r="AI27" s="194"/>
      <c r="AJ27" s="194"/>
      <c r="AK27" s="194"/>
      <c r="AL27" s="25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</row>
    <row r="28" spans="1:242" ht="17.149999999999999" customHeight="1" x14ac:dyDescent="0.35">
      <c r="A28" s="61">
        <v>23</v>
      </c>
      <c r="B28" s="30">
        <v>23</v>
      </c>
      <c r="C28" s="30">
        <f t="shared" si="0"/>
        <v>0</v>
      </c>
      <c r="D28" s="2" t="s">
        <v>1287</v>
      </c>
      <c r="E28" s="2">
        <f t="shared" si="1"/>
        <v>20</v>
      </c>
      <c r="F28" s="269">
        <v>20</v>
      </c>
      <c r="G28" s="30">
        <f t="shared" si="2"/>
        <v>0</v>
      </c>
      <c r="H28" s="31"/>
      <c r="I28" s="186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36">
        <v>0</v>
      </c>
      <c r="Y28" s="37">
        <v>0</v>
      </c>
      <c r="Z28" s="37">
        <v>0</v>
      </c>
      <c r="AA28" s="37">
        <v>0</v>
      </c>
      <c r="AB28" s="37">
        <v>0</v>
      </c>
      <c r="AC28" s="35"/>
      <c r="AD28" s="35"/>
      <c r="AE28" s="22"/>
      <c r="AF28" s="187"/>
      <c r="AG28" s="23"/>
      <c r="AH28" s="24"/>
      <c r="AI28" s="194"/>
      <c r="AJ28" s="194"/>
      <c r="AK28" s="194"/>
      <c r="AL28" s="25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</row>
    <row r="29" spans="1:242" ht="17.149999999999999" customHeight="1" x14ac:dyDescent="0.35">
      <c r="A29" s="61">
        <v>24</v>
      </c>
      <c r="B29" s="30">
        <v>24</v>
      </c>
      <c r="C29" s="30">
        <f t="shared" si="0"/>
        <v>0</v>
      </c>
      <c r="D29" s="2" t="s">
        <v>1288</v>
      </c>
      <c r="E29" s="2">
        <f t="shared" si="1"/>
        <v>20</v>
      </c>
      <c r="F29" s="269">
        <v>20</v>
      </c>
      <c r="G29" s="30">
        <f t="shared" si="2"/>
        <v>0</v>
      </c>
      <c r="H29" s="31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36">
        <v>0</v>
      </c>
      <c r="Y29" s="37">
        <v>0</v>
      </c>
      <c r="Z29" s="37">
        <v>0</v>
      </c>
      <c r="AA29" s="37">
        <v>0</v>
      </c>
      <c r="AB29" s="37">
        <v>0</v>
      </c>
      <c r="AC29" s="35"/>
      <c r="AD29" s="35"/>
      <c r="AE29" s="22"/>
      <c r="AF29" s="187"/>
      <c r="AG29" s="23"/>
      <c r="AH29" s="24"/>
      <c r="AI29" s="194"/>
      <c r="AJ29" s="194"/>
      <c r="AK29" s="194"/>
      <c r="AL29" s="25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</row>
    <row r="30" spans="1:242" ht="17.149999999999999" customHeight="1" x14ac:dyDescent="0.35">
      <c r="A30" s="61">
        <v>25</v>
      </c>
      <c r="B30" s="30">
        <v>25</v>
      </c>
      <c r="C30" s="30">
        <f t="shared" si="0"/>
        <v>0</v>
      </c>
      <c r="D30" s="2" t="s">
        <v>1723</v>
      </c>
      <c r="E30" s="2">
        <f t="shared" si="1"/>
        <v>20</v>
      </c>
      <c r="F30" s="269">
        <v>20</v>
      </c>
      <c r="G30" s="30">
        <f t="shared" si="2"/>
        <v>0</v>
      </c>
      <c r="H30" s="31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36">
        <v>0</v>
      </c>
      <c r="Y30" s="37">
        <v>0</v>
      </c>
      <c r="Z30" s="37">
        <v>0</v>
      </c>
      <c r="AA30" s="37">
        <v>0</v>
      </c>
      <c r="AB30" s="37">
        <v>0</v>
      </c>
      <c r="AC30" s="35"/>
      <c r="AD30" s="35"/>
      <c r="AE30" s="22"/>
      <c r="AF30" s="187"/>
      <c r="AG30" s="23"/>
      <c r="AH30" s="24"/>
      <c r="AI30" s="194"/>
      <c r="AJ30" s="194"/>
      <c r="AK30" s="194"/>
      <c r="AL30" s="25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</row>
    <row r="31" spans="1:242" ht="17.149999999999999" customHeight="1" x14ac:dyDescent="0.35">
      <c r="A31" s="61">
        <v>26</v>
      </c>
      <c r="B31" s="30">
        <v>26</v>
      </c>
      <c r="C31" s="30">
        <f t="shared" si="0"/>
        <v>0</v>
      </c>
      <c r="D31" s="2" t="s">
        <v>1724</v>
      </c>
      <c r="E31" s="2">
        <f t="shared" si="1"/>
        <v>20</v>
      </c>
      <c r="F31" s="269">
        <v>20</v>
      </c>
      <c r="G31" s="30">
        <f t="shared" si="2"/>
        <v>0</v>
      </c>
      <c r="H31" s="31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36">
        <v>0</v>
      </c>
      <c r="Y31" s="37">
        <v>0</v>
      </c>
      <c r="Z31" s="37">
        <v>0</v>
      </c>
      <c r="AA31" s="37">
        <v>0</v>
      </c>
      <c r="AB31" s="37">
        <v>0</v>
      </c>
      <c r="AC31" s="35"/>
      <c r="AD31" s="35"/>
      <c r="AE31" s="22"/>
      <c r="AF31" s="187"/>
      <c r="AG31" s="23"/>
      <c r="AH31" s="24"/>
      <c r="AI31" s="194"/>
      <c r="AJ31" s="194"/>
      <c r="AK31" s="194"/>
      <c r="AL31" s="25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</row>
    <row r="32" spans="1:242" ht="17.149999999999999" customHeight="1" x14ac:dyDescent="0.35">
      <c r="A32" s="61">
        <v>27</v>
      </c>
      <c r="B32" s="30">
        <v>27</v>
      </c>
      <c r="C32" s="30">
        <f t="shared" si="0"/>
        <v>0</v>
      </c>
      <c r="D32" s="2" t="s">
        <v>1031</v>
      </c>
      <c r="E32" s="2">
        <f t="shared" si="1"/>
        <v>20</v>
      </c>
      <c r="F32" s="269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>
        <v>20</v>
      </c>
      <c r="U32" s="186" t="s">
        <v>13</v>
      </c>
      <c r="V32" s="191" t="s">
        <v>13</v>
      </c>
      <c r="W32" s="186" t="s">
        <v>13</v>
      </c>
      <c r="X32" s="36">
        <v>0</v>
      </c>
      <c r="Y32" s="37">
        <v>0</v>
      </c>
      <c r="Z32" s="37">
        <v>0</v>
      </c>
      <c r="AA32" s="37">
        <v>0</v>
      </c>
      <c r="AB32" s="37">
        <v>0</v>
      </c>
      <c r="AC32" s="35"/>
      <c r="AD32" s="35"/>
      <c r="AE32" s="22"/>
      <c r="AF32" s="187"/>
      <c r="AG32" s="23"/>
      <c r="AH32" s="24"/>
      <c r="AI32" s="194"/>
      <c r="AJ32" s="194"/>
      <c r="AK32" s="194"/>
      <c r="AL32" s="25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</row>
    <row r="33" spans="1:242" ht="17.149999999999999" customHeight="1" x14ac:dyDescent="0.35">
      <c r="A33" s="61">
        <v>28</v>
      </c>
      <c r="B33" s="30">
        <v>37</v>
      </c>
      <c r="C33" s="30">
        <f t="shared" si="0"/>
        <v>9</v>
      </c>
      <c r="D33" s="18" t="s">
        <v>185</v>
      </c>
      <c r="E33" s="2">
        <f t="shared" si="1"/>
        <v>16</v>
      </c>
      <c r="F33" s="268"/>
      <c r="G33" s="30">
        <f t="shared" si="2"/>
        <v>2</v>
      </c>
      <c r="H33" s="31"/>
      <c r="I33" s="186">
        <v>10</v>
      </c>
      <c r="J33" s="3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>
        <v>6</v>
      </c>
      <c r="U33" s="186" t="s">
        <v>13</v>
      </c>
      <c r="V33" s="191" t="s">
        <v>13</v>
      </c>
      <c r="W33" s="186" t="s">
        <v>13</v>
      </c>
      <c r="X33" s="36">
        <v>0</v>
      </c>
      <c r="Y33" s="37">
        <v>0</v>
      </c>
      <c r="Z33" s="37">
        <v>0</v>
      </c>
      <c r="AA33" s="37">
        <v>0</v>
      </c>
      <c r="AB33" s="37">
        <v>0</v>
      </c>
      <c r="AC33" s="35"/>
      <c r="AD33" s="35"/>
      <c r="AE33" s="22"/>
      <c r="AF33" s="187"/>
      <c r="AG33" s="23"/>
      <c r="AH33" s="24"/>
      <c r="AI33" s="194"/>
      <c r="AJ33" s="194"/>
      <c r="AK33" s="194"/>
      <c r="AL33" s="25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</row>
    <row r="34" spans="1:242" ht="17.149999999999999" customHeight="1" x14ac:dyDescent="0.35">
      <c r="A34" s="61">
        <v>29</v>
      </c>
      <c r="B34" s="30">
        <v>28</v>
      </c>
      <c r="C34" s="30">
        <f t="shared" si="0"/>
        <v>-1</v>
      </c>
      <c r="D34" s="18" t="s">
        <v>392</v>
      </c>
      <c r="E34" s="2">
        <f t="shared" si="1"/>
        <v>14</v>
      </c>
      <c r="F34" s="26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>
        <v>14</v>
      </c>
      <c r="U34" s="186" t="s">
        <v>13</v>
      </c>
      <c r="V34" s="191" t="s">
        <v>13</v>
      </c>
      <c r="W34" s="186" t="s">
        <v>13</v>
      </c>
      <c r="X34" s="36">
        <v>0</v>
      </c>
      <c r="Y34" s="37">
        <v>0</v>
      </c>
      <c r="Z34" s="37">
        <v>0</v>
      </c>
      <c r="AA34" s="37">
        <v>0</v>
      </c>
      <c r="AB34" s="37">
        <v>0</v>
      </c>
      <c r="AC34" s="35"/>
      <c r="AD34" s="35"/>
      <c r="AE34" s="22"/>
      <c r="AF34" s="187"/>
      <c r="AG34" s="23"/>
      <c r="AH34" s="24"/>
      <c r="AI34" s="194"/>
      <c r="AJ34" s="194"/>
      <c r="AK34" s="194"/>
      <c r="AL34" s="25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</row>
    <row r="35" spans="1:242" ht="17.149999999999999" customHeight="1" x14ac:dyDescent="0.35">
      <c r="A35" s="61">
        <v>30</v>
      </c>
      <c r="B35" s="30">
        <v>29</v>
      </c>
      <c r="C35" s="30">
        <f t="shared" si="0"/>
        <v>-1</v>
      </c>
      <c r="D35" s="18" t="s">
        <v>1032</v>
      </c>
      <c r="E35" s="2">
        <f t="shared" si="1"/>
        <v>10</v>
      </c>
      <c r="F35" s="26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>
        <v>10</v>
      </c>
      <c r="U35" s="186" t="s">
        <v>13</v>
      </c>
      <c r="V35" s="191" t="s">
        <v>13</v>
      </c>
      <c r="W35" s="186" t="s">
        <v>13</v>
      </c>
      <c r="X35" s="36">
        <v>0</v>
      </c>
      <c r="Y35" s="37">
        <v>0</v>
      </c>
      <c r="Z35" s="37">
        <v>0</v>
      </c>
      <c r="AA35" s="37">
        <v>0</v>
      </c>
      <c r="AB35" s="37">
        <v>0</v>
      </c>
      <c r="AC35" s="35"/>
      <c r="AD35" s="35"/>
      <c r="AE35" s="22"/>
      <c r="AF35" s="187"/>
      <c r="AG35" s="23"/>
      <c r="AH35" s="24"/>
      <c r="AI35" s="194"/>
      <c r="AJ35" s="194"/>
      <c r="AK35" s="194"/>
      <c r="AL35" s="25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</row>
    <row r="36" spans="1:242" ht="17.149999999999999" customHeight="1" x14ac:dyDescent="0.35">
      <c r="A36" s="61">
        <v>31</v>
      </c>
      <c r="B36" s="2"/>
      <c r="C36" s="2"/>
      <c r="D36" s="2" t="s">
        <v>1786</v>
      </c>
      <c r="E36" s="2">
        <f t="shared" si="1"/>
        <v>10</v>
      </c>
      <c r="F36" s="269"/>
      <c r="G36" s="30">
        <f t="shared" si="2"/>
        <v>1</v>
      </c>
      <c r="H36" s="31"/>
      <c r="I36" s="186" t="s">
        <v>13</v>
      </c>
      <c r="J36" s="31">
        <v>10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36">
        <v>0</v>
      </c>
      <c r="Y36" s="37">
        <v>0</v>
      </c>
      <c r="Z36" s="37">
        <v>0</v>
      </c>
      <c r="AA36" s="37">
        <v>0</v>
      </c>
      <c r="AB36" s="37">
        <v>0</v>
      </c>
      <c r="AC36" s="35"/>
      <c r="AD36" s="35"/>
      <c r="AE36" s="22"/>
      <c r="AF36" s="187"/>
      <c r="AG36" s="23"/>
      <c r="AH36" s="24"/>
      <c r="AI36" s="194"/>
      <c r="AJ36" s="194"/>
      <c r="AK36" s="194"/>
      <c r="AL36" s="25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</row>
    <row r="37" spans="1:242" ht="17.149999999999999" customHeight="1" x14ac:dyDescent="0.35">
      <c r="A37" s="61">
        <v>32</v>
      </c>
      <c r="B37" s="30">
        <v>30</v>
      </c>
      <c r="C37" s="30">
        <f>B37-A37</f>
        <v>-2</v>
      </c>
      <c r="D37" s="2" t="s">
        <v>184</v>
      </c>
      <c r="E37" s="2">
        <f t="shared" si="1"/>
        <v>10</v>
      </c>
      <c r="F37" s="269"/>
      <c r="G37" s="30">
        <f t="shared" si="2"/>
        <v>2</v>
      </c>
      <c r="H37" s="31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>
        <v>4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>
        <v>6</v>
      </c>
      <c r="W37" s="186" t="s">
        <v>13</v>
      </c>
      <c r="X37" s="36">
        <v>0</v>
      </c>
      <c r="Y37" s="37">
        <v>0</v>
      </c>
      <c r="Z37" s="37">
        <v>0</v>
      </c>
      <c r="AA37" s="37">
        <v>0</v>
      </c>
      <c r="AB37" s="37">
        <v>0</v>
      </c>
      <c r="AC37" s="35"/>
      <c r="AD37" s="35"/>
      <c r="AE37" s="22"/>
      <c r="AF37" s="187"/>
      <c r="AG37" s="23"/>
      <c r="AH37" s="24"/>
      <c r="AI37" s="194"/>
      <c r="AJ37" s="194"/>
      <c r="AK37" s="194"/>
      <c r="AL37" s="25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</row>
    <row r="38" spans="1:242" ht="17.149999999999999" customHeight="1" x14ac:dyDescent="0.35">
      <c r="A38" s="61">
        <v>33</v>
      </c>
      <c r="B38" s="30">
        <v>31</v>
      </c>
      <c r="C38" s="30">
        <f>B38-A38</f>
        <v>-2</v>
      </c>
      <c r="D38" s="18" t="s">
        <v>894</v>
      </c>
      <c r="E38" s="2">
        <f t="shared" ref="E38:E56" si="3">LARGE(H38:AB38,1)+LARGE(H38:AB38,2)+LARGE(H38:AB38,3)+LARGE(H38:AB38,4)+LARGE(H38:AB38,5)+F38</f>
        <v>9</v>
      </c>
      <c r="F38" s="268"/>
      <c r="G38" s="30">
        <f t="shared" ref="G38:G56" si="4">COUNT(H38:W38)</f>
        <v>2</v>
      </c>
      <c r="H38" s="31"/>
      <c r="I38" s="186" t="s">
        <v>13</v>
      </c>
      <c r="J38" s="31" t="s">
        <v>13</v>
      </c>
      <c r="K38" s="186">
        <v>6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>
        <v>3</v>
      </c>
      <c r="V38" s="191" t="s">
        <v>13</v>
      </c>
      <c r="W38" s="186" t="s">
        <v>13</v>
      </c>
      <c r="X38" s="36">
        <v>0</v>
      </c>
      <c r="Y38" s="37">
        <v>0</v>
      </c>
      <c r="Z38" s="37">
        <v>0</v>
      </c>
      <c r="AA38" s="37">
        <v>0</v>
      </c>
      <c r="AB38" s="37">
        <v>0</v>
      </c>
      <c r="AC38" s="35"/>
      <c r="AD38" s="35"/>
      <c r="AE38" s="22"/>
      <c r="AF38" s="187"/>
      <c r="AG38" s="23"/>
      <c r="AH38" s="24"/>
      <c r="AI38" s="194"/>
      <c r="AJ38" s="194"/>
      <c r="AK38" s="194"/>
      <c r="AL38" s="25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</row>
    <row r="39" spans="1:242" ht="17.149999999999999" customHeight="1" x14ac:dyDescent="0.35">
      <c r="A39" s="61">
        <v>34</v>
      </c>
      <c r="B39" s="30">
        <v>32</v>
      </c>
      <c r="C39" s="30">
        <f>B39-A39</f>
        <v>-2</v>
      </c>
      <c r="D39" s="2" t="s">
        <v>836</v>
      </c>
      <c r="E39" s="2">
        <f t="shared" si="3"/>
        <v>8</v>
      </c>
      <c r="F39" s="269"/>
      <c r="G39" s="30">
        <f t="shared" si="4"/>
        <v>1</v>
      </c>
      <c r="H39" s="31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>
        <v>8</v>
      </c>
      <c r="U39" s="186" t="s">
        <v>13</v>
      </c>
      <c r="V39" s="191" t="s">
        <v>13</v>
      </c>
      <c r="W39" s="186" t="s">
        <v>13</v>
      </c>
      <c r="X39" s="36">
        <v>0</v>
      </c>
      <c r="Y39" s="37">
        <v>0</v>
      </c>
      <c r="Z39" s="37">
        <v>0</v>
      </c>
      <c r="AA39" s="37">
        <v>0</v>
      </c>
      <c r="AB39" s="37">
        <v>0</v>
      </c>
      <c r="AC39" s="35"/>
      <c r="AD39" s="35"/>
      <c r="AE39" s="22"/>
      <c r="AF39" s="187"/>
      <c r="AG39" s="23"/>
      <c r="AH39" s="24"/>
      <c r="AI39" s="194"/>
      <c r="AJ39" s="194"/>
      <c r="AK39" s="194"/>
      <c r="AL39" s="25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</row>
    <row r="40" spans="1:242" ht="17.149999999999999" customHeight="1" x14ac:dyDescent="0.35">
      <c r="A40" s="61">
        <v>35</v>
      </c>
      <c r="B40" s="2"/>
      <c r="C40" s="2"/>
      <c r="D40" s="2" t="s">
        <v>1787</v>
      </c>
      <c r="E40" s="2">
        <f t="shared" si="3"/>
        <v>8</v>
      </c>
      <c r="F40" s="269"/>
      <c r="G40" s="30">
        <f t="shared" si="4"/>
        <v>1</v>
      </c>
      <c r="H40" s="31"/>
      <c r="I40" s="186" t="s">
        <v>13</v>
      </c>
      <c r="J40" s="31">
        <v>8</v>
      </c>
      <c r="K40" s="186" t="s">
        <v>13</v>
      </c>
      <c r="L40" s="3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 t="s">
        <v>13</v>
      </c>
      <c r="X40" s="36">
        <v>0</v>
      </c>
      <c r="Y40" s="37">
        <v>0</v>
      </c>
      <c r="Z40" s="37">
        <v>0</v>
      </c>
      <c r="AA40" s="37">
        <v>0</v>
      </c>
      <c r="AB40" s="37">
        <v>0</v>
      </c>
      <c r="AC40" s="35"/>
      <c r="AD40" s="35"/>
      <c r="AE40" s="22"/>
      <c r="AF40" s="187"/>
      <c r="AG40" s="23"/>
      <c r="AH40" s="24"/>
      <c r="AI40" s="194"/>
      <c r="AJ40" s="194"/>
      <c r="AK40" s="194"/>
      <c r="AL40" s="25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</row>
    <row r="41" spans="1:242" ht="17.149999999999999" customHeight="1" x14ac:dyDescent="0.35">
      <c r="A41" s="61">
        <v>36</v>
      </c>
      <c r="B41" s="2"/>
      <c r="C41" s="2"/>
      <c r="D41" s="2" t="s">
        <v>1879</v>
      </c>
      <c r="E41" s="2">
        <f t="shared" si="3"/>
        <v>8</v>
      </c>
      <c r="F41" s="269"/>
      <c r="G41" s="30">
        <f t="shared" si="4"/>
        <v>1</v>
      </c>
      <c r="H41" s="31"/>
      <c r="I41" s="186">
        <v>8</v>
      </c>
      <c r="J41" s="31" t="s">
        <v>13</v>
      </c>
      <c r="K41" s="186" t="s">
        <v>13</v>
      </c>
      <c r="L41" s="3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36">
        <v>0</v>
      </c>
      <c r="Y41" s="37">
        <v>0</v>
      </c>
      <c r="Z41" s="37">
        <v>0</v>
      </c>
      <c r="AA41" s="37">
        <v>0</v>
      </c>
      <c r="AB41" s="37">
        <v>0</v>
      </c>
      <c r="AC41" s="35"/>
      <c r="AD41" s="35"/>
      <c r="AE41" s="22"/>
      <c r="AF41" s="187"/>
      <c r="AG41" s="23"/>
      <c r="AH41" s="24"/>
      <c r="AI41" s="194"/>
      <c r="AJ41" s="194"/>
      <c r="AK41" s="194"/>
      <c r="AL41" s="25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</row>
    <row r="42" spans="1:242" ht="17.149999999999999" customHeight="1" x14ac:dyDescent="0.35">
      <c r="A42" s="61">
        <v>37</v>
      </c>
      <c r="B42" s="30">
        <v>33</v>
      </c>
      <c r="C42" s="30">
        <f>B42-A42</f>
        <v>-4</v>
      </c>
      <c r="D42" s="18" t="s">
        <v>480</v>
      </c>
      <c r="E42" s="2">
        <f t="shared" si="3"/>
        <v>6</v>
      </c>
      <c r="F42" s="268"/>
      <c r="G42" s="30">
        <f t="shared" si="4"/>
        <v>1</v>
      </c>
      <c r="H42" s="31"/>
      <c r="I42" s="186" t="s">
        <v>13</v>
      </c>
      <c r="J42" s="31" t="s">
        <v>13</v>
      </c>
      <c r="K42" s="186" t="s">
        <v>13</v>
      </c>
      <c r="L42" s="31" t="s">
        <v>13</v>
      </c>
      <c r="M42" s="186" t="s">
        <v>13</v>
      </c>
      <c r="N42" s="191">
        <v>6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36">
        <v>0</v>
      </c>
      <c r="Y42" s="37">
        <v>0</v>
      </c>
      <c r="Z42" s="37">
        <v>0</v>
      </c>
      <c r="AA42" s="37">
        <v>0</v>
      </c>
      <c r="AB42" s="37">
        <v>0</v>
      </c>
      <c r="AC42" s="35"/>
      <c r="AD42" s="35"/>
      <c r="AE42" s="22"/>
      <c r="AF42" s="187"/>
      <c r="AG42" s="23"/>
      <c r="AH42" s="24"/>
      <c r="AI42" s="194"/>
      <c r="AJ42" s="194"/>
      <c r="AK42" s="194"/>
      <c r="AL42" s="25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</row>
    <row r="43" spans="1:242" ht="17.149999999999999" customHeight="1" x14ac:dyDescent="0.35">
      <c r="A43" s="61">
        <v>38</v>
      </c>
      <c r="B43" s="30">
        <v>34</v>
      </c>
      <c r="C43" s="30">
        <f>B43-A43</f>
        <v>-4</v>
      </c>
      <c r="D43" s="2" t="s">
        <v>1372</v>
      </c>
      <c r="E43" s="2">
        <f t="shared" si="3"/>
        <v>6</v>
      </c>
      <c r="F43" s="269"/>
      <c r="G43" s="30">
        <f t="shared" si="4"/>
        <v>1</v>
      </c>
      <c r="H43" s="31"/>
      <c r="I43" s="186" t="s">
        <v>13</v>
      </c>
      <c r="J43" s="31" t="s">
        <v>13</v>
      </c>
      <c r="K43" s="186" t="s">
        <v>13</v>
      </c>
      <c r="L43" s="31" t="s">
        <v>13</v>
      </c>
      <c r="M43" s="186">
        <v>6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36">
        <v>0</v>
      </c>
      <c r="Y43" s="37">
        <v>0</v>
      </c>
      <c r="Z43" s="37">
        <v>0</v>
      </c>
      <c r="AA43" s="37">
        <v>0</v>
      </c>
      <c r="AB43" s="37">
        <v>0</v>
      </c>
      <c r="AC43" s="35"/>
      <c r="AD43" s="35"/>
      <c r="AE43" s="22"/>
      <c r="AF43" s="187"/>
      <c r="AG43" s="23"/>
      <c r="AH43" s="24"/>
      <c r="AI43" s="194"/>
      <c r="AJ43" s="194"/>
      <c r="AK43" s="194"/>
      <c r="AL43" s="25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</row>
    <row r="44" spans="1:242" ht="17.149999999999999" customHeight="1" x14ac:dyDescent="0.35">
      <c r="A44" s="61">
        <v>39</v>
      </c>
      <c r="B44" s="30">
        <v>35</v>
      </c>
      <c r="C44" s="30">
        <f>B44-A44</f>
        <v>-4</v>
      </c>
      <c r="D44" s="2" t="s">
        <v>1494</v>
      </c>
      <c r="E44" s="2">
        <f t="shared" si="3"/>
        <v>6</v>
      </c>
      <c r="F44" s="269"/>
      <c r="G44" s="30">
        <f t="shared" si="4"/>
        <v>1</v>
      </c>
      <c r="H44" s="31"/>
      <c r="I44" s="186" t="s">
        <v>13</v>
      </c>
      <c r="J44" s="31" t="s">
        <v>13</v>
      </c>
      <c r="K44" s="186" t="s">
        <v>13</v>
      </c>
      <c r="L44" s="31" t="s">
        <v>13</v>
      </c>
      <c r="M44" s="186" t="s">
        <v>13</v>
      </c>
      <c r="N44" s="191" t="s">
        <v>13</v>
      </c>
      <c r="O44" s="186">
        <v>6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36">
        <v>0</v>
      </c>
      <c r="Y44" s="37">
        <v>0</v>
      </c>
      <c r="Z44" s="37">
        <v>0</v>
      </c>
      <c r="AA44" s="37">
        <v>0</v>
      </c>
      <c r="AB44" s="37">
        <v>0</v>
      </c>
      <c r="AC44" s="35"/>
      <c r="AD44" s="35"/>
      <c r="AE44" s="22"/>
      <c r="AF44" s="187"/>
      <c r="AG44" s="23"/>
      <c r="AH44" s="24"/>
      <c r="AI44" s="194"/>
      <c r="AJ44" s="194"/>
      <c r="AK44" s="194"/>
      <c r="AL44" s="25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</row>
    <row r="45" spans="1:242" ht="17.149999999999999" customHeight="1" x14ac:dyDescent="0.35">
      <c r="A45" s="61">
        <v>40</v>
      </c>
      <c r="B45" s="30">
        <v>36</v>
      </c>
      <c r="C45" s="30">
        <f>B45-A45</f>
        <v>-4</v>
      </c>
      <c r="D45" s="18" t="s">
        <v>1613</v>
      </c>
      <c r="E45" s="2">
        <f t="shared" si="3"/>
        <v>6</v>
      </c>
      <c r="F45" s="268"/>
      <c r="G45" s="30">
        <f t="shared" si="4"/>
        <v>1</v>
      </c>
      <c r="H45" s="31"/>
      <c r="I45" s="186" t="s">
        <v>13</v>
      </c>
      <c r="J45" s="31" t="s">
        <v>13</v>
      </c>
      <c r="K45" s="186" t="s">
        <v>13</v>
      </c>
      <c r="L45" s="31">
        <v>6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36">
        <v>0</v>
      </c>
      <c r="Y45" s="37">
        <v>0</v>
      </c>
      <c r="Z45" s="37">
        <v>0</v>
      </c>
      <c r="AA45" s="37">
        <v>0</v>
      </c>
      <c r="AB45" s="37">
        <v>0</v>
      </c>
      <c r="AC45" s="35"/>
      <c r="AD45" s="35"/>
      <c r="AE45" s="22"/>
      <c r="AF45" s="187"/>
      <c r="AG45" s="23"/>
      <c r="AH45" s="24"/>
      <c r="AI45" s="194"/>
      <c r="AJ45" s="194"/>
      <c r="AK45" s="194"/>
      <c r="AL45" s="25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</row>
    <row r="46" spans="1:242" ht="17.149999999999999" customHeight="1" x14ac:dyDescent="0.35">
      <c r="A46" s="61">
        <v>41</v>
      </c>
      <c r="B46" s="2"/>
      <c r="C46" s="2"/>
      <c r="D46" s="2" t="s">
        <v>1788</v>
      </c>
      <c r="E46" s="2">
        <f t="shared" si="3"/>
        <v>6</v>
      </c>
      <c r="F46" s="269"/>
      <c r="G46" s="30">
        <f t="shared" si="4"/>
        <v>1</v>
      </c>
      <c r="H46" s="31"/>
      <c r="I46" s="186" t="s">
        <v>13</v>
      </c>
      <c r="J46" s="31">
        <v>6</v>
      </c>
      <c r="K46" s="186" t="s">
        <v>13</v>
      </c>
      <c r="L46" s="3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 t="s">
        <v>13</v>
      </c>
      <c r="X46" s="36">
        <v>0</v>
      </c>
      <c r="Y46" s="37">
        <v>0</v>
      </c>
      <c r="Z46" s="37">
        <v>0</v>
      </c>
      <c r="AA46" s="37">
        <v>0</v>
      </c>
      <c r="AB46" s="37">
        <v>0</v>
      </c>
      <c r="AC46" s="35"/>
      <c r="AD46" s="35"/>
      <c r="AE46" s="22"/>
      <c r="AF46" s="187"/>
      <c r="AG46" s="23"/>
      <c r="AH46" s="24"/>
      <c r="AI46" s="194"/>
      <c r="AJ46" s="194"/>
      <c r="AK46" s="194"/>
      <c r="AL46" s="25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</row>
    <row r="47" spans="1:242" ht="17.149999999999999" customHeight="1" x14ac:dyDescent="0.35">
      <c r="A47" s="61">
        <v>42</v>
      </c>
      <c r="B47" s="30">
        <v>38</v>
      </c>
      <c r="C47" s="30">
        <f t="shared" ref="C47:C52" si="5">B47-A47</f>
        <v>-4</v>
      </c>
      <c r="D47" s="2" t="s">
        <v>893</v>
      </c>
      <c r="E47" s="2">
        <f t="shared" si="3"/>
        <v>4</v>
      </c>
      <c r="F47" s="269"/>
      <c r="G47" s="30">
        <f t="shared" si="4"/>
        <v>1</v>
      </c>
      <c r="H47" s="31"/>
      <c r="I47" s="186" t="s">
        <v>13</v>
      </c>
      <c r="J47" s="31" t="s">
        <v>13</v>
      </c>
      <c r="K47" s="186" t="s">
        <v>13</v>
      </c>
      <c r="L47" s="3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>
        <v>4</v>
      </c>
      <c r="V47" s="191" t="s">
        <v>13</v>
      </c>
      <c r="W47" s="186" t="s">
        <v>13</v>
      </c>
      <c r="X47" s="36">
        <v>0</v>
      </c>
      <c r="Y47" s="37">
        <v>0</v>
      </c>
      <c r="Z47" s="37">
        <v>0</v>
      </c>
      <c r="AA47" s="37">
        <v>0</v>
      </c>
      <c r="AB47" s="37">
        <v>0</v>
      </c>
      <c r="AC47" s="35"/>
      <c r="AD47" s="35"/>
      <c r="AE47" s="22"/>
      <c r="AF47" s="187"/>
      <c r="AG47" s="23"/>
      <c r="AH47" s="24"/>
      <c r="AI47" s="194"/>
      <c r="AJ47" s="194"/>
      <c r="AK47" s="194"/>
      <c r="AL47" s="25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</row>
    <row r="48" spans="1:242" ht="17.149999999999999" customHeight="1" x14ac:dyDescent="0.35">
      <c r="A48" s="61">
        <v>43</v>
      </c>
      <c r="B48" s="30">
        <v>39</v>
      </c>
      <c r="C48" s="30">
        <f t="shared" si="5"/>
        <v>-4</v>
      </c>
      <c r="D48" s="18" t="s">
        <v>475</v>
      </c>
      <c r="E48" s="2">
        <f t="shared" si="3"/>
        <v>4</v>
      </c>
      <c r="F48" s="268"/>
      <c r="G48" s="30">
        <f t="shared" si="4"/>
        <v>1</v>
      </c>
      <c r="H48" s="31"/>
      <c r="I48" s="186" t="s">
        <v>13</v>
      </c>
      <c r="J48" s="31" t="s">
        <v>13</v>
      </c>
      <c r="K48" s="186" t="s">
        <v>13</v>
      </c>
      <c r="L48" s="31" t="s">
        <v>13</v>
      </c>
      <c r="M48" s="186" t="s">
        <v>13</v>
      </c>
      <c r="N48" s="191" t="s">
        <v>13</v>
      </c>
      <c r="O48" s="186" t="s">
        <v>13</v>
      </c>
      <c r="P48" s="191">
        <v>4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186" t="s">
        <v>13</v>
      </c>
      <c r="X48" s="36">
        <v>0</v>
      </c>
      <c r="Y48" s="37">
        <v>0</v>
      </c>
      <c r="Z48" s="37">
        <v>0</v>
      </c>
      <c r="AA48" s="37">
        <v>0</v>
      </c>
      <c r="AB48" s="37">
        <v>0</v>
      </c>
      <c r="AC48" s="35"/>
      <c r="AD48" s="35"/>
      <c r="AE48" s="22"/>
      <c r="AF48" s="187"/>
      <c r="AG48" s="23"/>
      <c r="AH48" s="24"/>
      <c r="AI48" s="194"/>
      <c r="AJ48" s="194"/>
      <c r="AK48" s="194"/>
      <c r="AL48" s="25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</row>
    <row r="49" spans="1:242" ht="17.149999999999999" customHeight="1" x14ac:dyDescent="0.35">
      <c r="A49" s="61">
        <v>44</v>
      </c>
      <c r="B49" s="30">
        <v>40</v>
      </c>
      <c r="C49" s="30">
        <f t="shared" si="5"/>
        <v>-4</v>
      </c>
      <c r="D49" s="2" t="s">
        <v>1520</v>
      </c>
      <c r="E49" s="2">
        <f t="shared" si="3"/>
        <v>4</v>
      </c>
      <c r="F49" s="269"/>
      <c r="G49" s="30">
        <f t="shared" si="4"/>
        <v>1</v>
      </c>
      <c r="H49" s="31"/>
      <c r="I49" s="186" t="s">
        <v>13</v>
      </c>
      <c r="J49" s="31" t="s">
        <v>13</v>
      </c>
      <c r="K49" s="186" t="s">
        <v>13</v>
      </c>
      <c r="L49" s="31" t="s">
        <v>13</v>
      </c>
      <c r="M49" s="186" t="s">
        <v>13</v>
      </c>
      <c r="N49" s="191">
        <v>4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186" t="s">
        <v>13</v>
      </c>
      <c r="X49" s="36">
        <v>0</v>
      </c>
      <c r="Y49" s="37">
        <v>0</v>
      </c>
      <c r="Z49" s="37">
        <v>0</v>
      </c>
      <c r="AA49" s="37">
        <v>0</v>
      </c>
      <c r="AB49" s="37">
        <v>0</v>
      </c>
      <c r="AC49" s="35"/>
      <c r="AD49" s="35"/>
      <c r="AE49" s="22"/>
      <c r="AF49" s="187"/>
      <c r="AG49" s="23"/>
      <c r="AH49" s="24"/>
      <c r="AI49" s="194"/>
      <c r="AJ49" s="194"/>
      <c r="AK49" s="194"/>
      <c r="AL49" s="25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</row>
    <row r="50" spans="1:242" ht="17.149999999999999" customHeight="1" x14ac:dyDescent="0.35">
      <c r="A50" s="61">
        <v>45</v>
      </c>
      <c r="B50" s="30">
        <v>41</v>
      </c>
      <c r="C50" s="30">
        <f t="shared" si="5"/>
        <v>-4</v>
      </c>
      <c r="D50" s="18" t="s">
        <v>1614</v>
      </c>
      <c r="E50" s="2">
        <f t="shared" si="3"/>
        <v>4</v>
      </c>
      <c r="F50" s="268"/>
      <c r="G50" s="30">
        <f t="shared" si="4"/>
        <v>1</v>
      </c>
      <c r="H50" s="31"/>
      <c r="I50" s="186" t="s">
        <v>13</v>
      </c>
      <c r="J50" s="31" t="s">
        <v>13</v>
      </c>
      <c r="K50" s="186" t="s">
        <v>13</v>
      </c>
      <c r="L50" s="31">
        <v>4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36">
        <v>0</v>
      </c>
      <c r="Y50" s="37">
        <v>0</v>
      </c>
      <c r="Z50" s="37">
        <v>0</v>
      </c>
      <c r="AA50" s="37">
        <v>0</v>
      </c>
      <c r="AB50" s="37">
        <v>0</v>
      </c>
      <c r="AC50" s="35"/>
      <c r="AD50" s="35"/>
      <c r="AE50" s="22"/>
      <c r="AF50" s="187"/>
      <c r="AG50" s="23"/>
      <c r="AH50" s="24"/>
      <c r="AI50" s="194"/>
      <c r="AJ50" s="194"/>
      <c r="AK50" s="194"/>
      <c r="AL50" s="25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</row>
    <row r="51" spans="1:242" ht="17.149999999999999" customHeight="1" x14ac:dyDescent="0.35">
      <c r="A51" s="61">
        <v>46</v>
      </c>
      <c r="B51" s="30">
        <v>42</v>
      </c>
      <c r="C51" s="30">
        <f t="shared" si="5"/>
        <v>-4</v>
      </c>
      <c r="D51" s="2" t="s">
        <v>1638</v>
      </c>
      <c r="E51" s="2">
        <f t="shared" si="3"/>
        <v>4</v>
      </c>
      <c r="F51" s="269"/>
      <c r="G51" s="30">
        <f t="shared" si="4"/>
        <v>1</v>
      </c>
      <c r="H51" s="31"/>
      <c r="I51" s="186" t="s">
        <v>13</v>
      </c>
      <c r="J51" s="31" t="s">
        <v>13</v>
      </c>
      <c r="K51" s="186">
        <v>4</v>
      </c>
      <c r="L51" s="3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186" t="s">
        <v>13</v>
      </c>
      <c r="X51" s="36">
        <v>0</v>
      </c>
      <c r="Y51" s="37">
        <v>0</v>
      </c>
      <c r="Z51" s="37">
        <v>0</v>
      </c>
      <c r="AA51" s="37">
        <v>0</v>
      </c>
      <c r="AB51" s="37">
        <v>0</v>
      </c>
      <c r="AC51" s="35"/>
      <c r="AD51" s="35"/>
      <c r="AE51" s="22"/>
      <c r="AF51" s="187"/>
      <c r="AG51" s="23"/>
      <c r="AH51" s="24"/>
      <c r="AI51" s="194"/>
      <c r="AJ51" s="194"/>
      <c r="AK51" s="194"/>
      <c r="AL51" s="25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</row>
    <row r="52" spans="1:242" ht="17.149999999999999" customHeight="1" x14ac:dyDescent="0.35">
      <c r="A52" s="61">
        <v>47</v>
      </c>
      <c r="B52" s="30">
        <v>43</v>
      </c>
      <c r="C52" s="30">
        <f t="shared" si="5"/>
        <v>-4</v>
      </c>
      <c r="D52" s="2" t="s">
        <v>1735</v>
      </c>
      <c r="E52" s="2">
        <f t="shared" si="3"/>
        <v>4</v>
      </c>
      <c r="F52" s="269"/>
      <c r="G52" s="30">
        <f t="shared" si="4"/>
        <v>1</v>
      </c>
      <c r="H52" s="31"/>
      <c r="I52" s="186" t="s">
        <v>13</v>
      </c>
      <c r="J52" s="31" t="s">
        <v>13</v>
      </c>
      <c r="K52" s="186" t="s">
        <v>13</v>
      </c>
      <c r="L52" s="3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>
        <v>4</v>
      </c>
      <c r="U52" s="186" t="s">
        <v>13</v>
      </c>
      <c r="V52" s="191" t="s">
        <v>13</v>
      </c>
      <c r="W52" s="186" t="s">
        <v>13</v>
      </c>
      <c r="X52" s="36">
        <v>0</v>
      </c>
      <c r="Y52" s="37">
        <v>0</v>
      </c>
      <c r="Z52" s="37">
        <v>0</v>
      </c>
      <c r="AA52" s="37">
        <v>0</v>
      </c>
      <c r="AB52" s="37">
        <v>0</v>
      </c>
      <c r="AC52" s="35"/>
      <c r="AD52" s="35"/>
      <c r="AE52" s="22"/>
      <c r="AF52" s="187"/>
      <c r="AG52" s="23"/>
      <c r="AH52" s="24"/>
      <c r="AI52" s="194"/>
      <c r="AJ52" s="194"/>
      <c r="AK52" s="194"/>
      <c r="AL52" s="25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</row>
    <row r="53" spans="1:242" ht="17.149999999999999" customHeight="1" x14ac:dyDescent="0.35">
      <c r="A53" s="61">
        <v>48</v>
      </c>
      <c r="B53" s="30">
        <v>44</v>
      </c>
      <c r="C53" s="30">
        <f t="shared" ref="C53:C56" si="6">B53-A53</f>
        <v>-4</v>
      </c>
      <c r="D53" s="2" t="s">
        <v>1495</v>
      </c>
      <c r="E53" s="2">
        <f t="shared" si="3"/>
        <v>3</v>
      </c>
      <c r="F53" s="269"/>
      <c r="G53" s="30">
        <f t="shared" si="4"/>
        <v>1</v>
      </c>
      <c r="H53" s="31"/>
      <c r="I53" s="186" t="s">
        <v>13</v>
      </c>
      <c r="J53" s="31" t="s">
        <v>13</v>
      </c>
      <c r="K53" s="186" t="s">
        <v>13</v>
      </c>
      <c r="L53" s="31" t="s">
        <v>13</v>
      </c>
      <c r="M53" s="186" t="s">
        <v>13</v>
      </c>
      <c r="N53" s="191" t="s">
        <v>13</v>
      </c>
      <c r="O53" s="186">
        <v>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36">
        <v>0</v>
      </c>
      <c r="Y53" s="37">
        <v>0</v>
      </c>
      <c r="Z53" s="37">
        <v>0</v>
      </c>
      <c r="AA53" s="37">
        <v>0</v>
      </c>
      <c r="AB53" s="37">
        <v>0</v>
      </c>
      <c r="AC53" s="35"/>
      <c r="AD53" s="35"/>
      <c r="AE53" s="22"/>
      <c r="AF53" s="187"/>
      <c r="AG53" s="23"/>
      <c r="AH53" s="24"/>
      <c r="AI53" s="194"/>
      <c r="AJ53" s="194"/>
      <c r="AK53" s="194"/>
      <c r="AL53" s="25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</row>
    <row r="54" spans="1:242" ht="17.149999999999999" customHeight="1" x14ac:dyDescent="0.35">
      <c r="A54" s="61">
        <v>49</v>
      </c>
      <c r="B54" s="30">
        <v>45</v>
      </c>
      <c r="C54" s="30">
        <f t="shared" si="6"/>
        <v>-4</v>
      </c>
      <c r="D54" s="2" t="s">
        <v>1521</v>
      </c>
      <c r="E54" s="2">
        <f t="shared" si="3"/>
        <v>3</v>
      </c>
      <c r="F54" s="269"/>
      <c r="G54" s="30">
        <f t="shared" si="4"/>
        <v>1</v>
      </c>
      <c r="H54" s="31"/>
      <c r="I54" s="186" t="s">
        <v>13</v>
      </c>
      <c r="J54" s="31" t="s">
        <v>13</v>
      </c>
      <c r="K54" s="186" t="s">
        <v>13</v>
      </c>
      <c r="L54" s="31" t="s">
        <v>13</v>
      </c>
      <c r="M54" s="186" t="s">
        <v>13</v>
      </c>
      <c r="N54" s="191">
        <v>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36">
        <v>0</v>
      </c>
      <c r="Y54" s="37">
        <v>0</v>
      </c>
      <c r="Z54" s="37">
        <v>0</v>
      </c>
      <c r="AA54" s="37">
        <v>0</v>
      </c>
      <c r="AB54" s="37">
        <v>0</v>
      </c>
      <c r="AC54" s="35"/>
      <c r="AD54" s="35"/>
      <c r="AE54" s="22"/>
      <c r="AF54" s="187"/>
      <c r="AG54" s="23"/>
      <c r="AH54" s="24"/>
      <c r="AI54" s="194"/>
      <c r="AJ54" s="194"/>
      <c r="AK54" s="194"/>
      <c r="AL54" s="25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</row>
    <row r="55" spans="1:242" ht="17.149999999999999" customHeight="1" x14ac:dyDescent="0.35">
      <c r="A55" s="61">
        <v>50</v>
      </c>
      <c r="B55" s="30">
        <v>46</v>
      </c>
      <c r="C55" s="30">
        <f t="shared" si="6"/>
        <v>-4</v>
      </c>
      <c r="D55" s="2" t="s">
        <v>1736</v>
      </c>
      <c r="E55" s="2">
        <f t="shared" si="3"/>
        <v>3</v>
      </c>
      <c r="F55" s="269"/>
      <c r="G55" s="30">
        <f t="shared" si="4"/>
        <v>1</v>
      </c>
      <c r="H55" s="31"/>
      <c r="I55" s="186" t="s">
        <v>13</v>
      </c>
      <c r="J55" s="31" t="s">
        <v>13</v>
      </c>
      <c r="K55" s="186" t="s">
        <v>13</v>
      </c>
      <c r="L55" s="3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>
        <v>3</v>
      </c>
      <c r="U55" s="186" t="s">
        <v>13</v>
      </c>
      <c r="V55" s="191" t="s">
        <v>13</v>
      </c>
      <c r="W55" s="186" t="s">
        <v>13</v>
      </c>
      <c r="X55" s="36">
        <v>0</v>
      </c>
      <c r="Y55" s="37">
        <v>0</v>
      </c>
      <c r="Z55" s="37">
        <v>0</v>
      </c>
      <c r="AA55" s="37">
        <v>0</v>
      </c>
      <c r="AB55" s="37">
        <v>0</v>
      </c>
      <c r="AC55" s="35"/>
      <c r="AD55" s="35"/>
      <c r="AE55" s="22"/>
      <c r="AF55" s="187"/>
      <c r="AG55" s="23"/>
      <c r="AH55" s="24"/>
      <c r="AI55" s="194"/>
      <c r="AJ55" s="194"/>
      <c r="AK55" s="194"/>
      <c r="AL55" s="25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</row>
    <row r="56" spans="1:242" ht="17.149999999999999" customHeight="1" x14ac:dyDescent="0.35">
      <c r="A56" s="61">
        <v>51</v>
      </c>
      <c r="B56" s="30">
        <v>47</v>
      </c>
      <c r="C56" s="30">
        <f t="shared" si="6"/>
        <v>-4</v>
      </c>
      <c r="D56" s="2" t="s">
        <v>804</v>
      </c>
      <c r="E56" s="2">
        <f t="shared" si="3"/>
        <v>2</v>
      </c>
      <c r="F56" s="269"/>
      <c r="G56" s="30">
        <f t="shared" si="4"/>
        <v>1</v>
      </c>
      <c r="H56" s="31"/>
      <c r="I56" s="186" t="s">
        <v>13</v>
      </c>
      <c r="J56" s="31" t="s">
        <v>13</v>
      </c>
      <c r="K56" s="186" t="s">
        <v>13</v>
      </c>
      <c r="L56" s="31" t="s">
        <v>13</v>
      </c>
      <c r="M56" s="186" t="s">
        <v>13</v>
      </c>
      <c r="N56" s="191" t="s">
        <v>13</v>
      </c>
      <c r="O56" s="186">
        <v>2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186" t="s">
        <v>13</v>
      </c>
      <c r="X56" s="36">
        <v>0</v>
      </c>
      <c r="Y56" s="37">
        <v>0</v>
      </c>
      <c r="Z56" s="37">
        <v>0</v>
      </c>
      <c r="AA56" s="37">
        <v>0</v>
      </c>
      <c r="AB56" s="37">
        <v>0</v>
      </c>
      <c r="AC56" s="35"/>
      <c r="AD56" s="35"/>
      <c r="AE56" s="22"/>
      <c r="AF56" s="187"/>
      <c r="AG56" s="23"/>
      <c r="AH56" s="24"/>
      <c r="AI56" s="194"/>
      <c r="AJ56" s="194"/>
      <c r="AK56" s="194"/>
      <c r="AL56" s="25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</row>
    <row r="57" spans="1:242" ht="17.149999999999999" customHeight="1" x14ac:dyDescent="0.35">
      <c r="A57" s="64"/>
      <c r="B57" s="2"/>
      <c r="C57" s="2"/>
      <c r="D57" s="2"/>
      <c r="E57" s="2">
        <f t="shared" ref="E57:E59" si="7">LARGE(H57:AB57,1)+LARGE(H57:AB57,2)+LARGE(H57:AB57,3)+LARGE(H57:AB57,4)+LARGE(H57:AB57,5)+F57</f>
        <v>0</v>
      </c>
      <c r="F57" s="269"/>
      <c r="G57" s="30">
        <f t="shared" ref="G57:G59" si="8">COUNT(H57:W57)</f>
        <v>0</v>
      </c>
      <c r="H57" s="31"/>
      <c r="I57" s="186" t="s">
        <v>13</v>
      </c>
      <c r="J57" s="31" t="s">
        <v>13</v>
      </c>
      <c r="K57" s="186" t="s">
        <v>13</v>
      </c>
      <c r="L57" s="3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186" t="s">
        <v>13</v>
      </c>
      <c r="X57" s="36">
        <v>0</v>
      </c>
      <c r="Y57" s="37">
        <v>0</v>
      </c>
      <c r="Z57" s="37">
        <v>0</v>
      </c>
      <c r="AA57" s="37">
        <v>0</v>
      </c>
      <c r="AB57" s="37">
        <v>0</v>
      </c>
      <c r="AC57" s="35"/>
      <c r="AD57" s="35"/>
      <c r="AE57" s="22"/>
      <c r="AF57" s="187"/>
      <c r="AG57" s="23"/>
      <c r="AH57" s="24"/>
      <c r="AI57" s="194"/>
      <c r="AJ57" s="194"/>
      <c r="AK57" s="194"/>
      <c r="AL57" s="25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</row>
    <row r="58" spans="1:242" ht="17.149999999999999" customHeight="1" x14ac:dyDescent="0.35">
      <c r="A58" s="64"/>
      <c r="B58" s="2"/>
      <c r="C58" s="2"/>
      <c r="D58" s="2"/>
      <c r="E58" s="2">
        <f t="shared" si="7"/>
        <v>0</v>
      </c>
      <c r="F58" s="269"/>
      <c r="G58" s="30">
        <f t="shared" si="8"/>
        <v>0</v>
      </c>
      <c r="H58" s="31"/>
      <c r="I58" s="186" t="s">
        <v>13</v>
      </c>
      <c r="J58" s="31" t="s">
        <v>13</v>
      </c>
      <c r="K58" s="186" t="s">
        <v>13</v>
      </c>
      <c r="L58" s="3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36">
        <v>0</v>
      </c>
      <c r="Y58" s="37">
        <v>0</v>
      </c>
      <c r="Z58" s="37">
        <v>0</v>
      </c>
      <c r="AA58" s="37">
        <v>0</v>
      </c>
      <c r="AB58" s="37">
        <v>0</v>
      </c>
      <c r="AC58" s="35"/>
      <c r="AD58" s="35"/>
      <c r="AE58" s="22"/>
      <c r="AF58" s="187"/>
      <c r="AG58" s="23"/>
      <c r="AH58" s="24"/>
      <c r="AI58" s="194"/>
      <c r="AJ58" s="194"/>
      <c r="AK58" s="194"/>
      <c r="AL58" s="25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</row>
    <row r="59" spans="1:242" ht="17.149999999999999" customHeight="1" x14ac:dyDescent="0.35">
      <c r="A59" s="64"/>
      <c r="B59" s="2"/>
      <c r="C59" s="2"/>
      <c r="D59" s="2"/>
      <c r="E59" s="2">
        <f t="shared" si="7"/>
        <v>0</v>
      </c>
      <c r="F59" s="269"/>
      <c r="G59" s="30">
        <f t="shared" si="8"/>
        <v>0</v>
      </c>
      <c r="H59" s="31"/>
      <c r="I59" s="186" t="s">
        <v>13</v>
      </c>
      <c r="J59" s="31" t="s">
        <v>13</v>
      </c>
      <c r="K59" s="186" t="s">
        <v>13</v>
      </c>
      <c r="L59" s="3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186" t="s">
        <v>13</v>
      </c>
      <c r="X59" s="36">
        <v>0</v>
      </c>
      <c r="Y59" s="37">
        <v>0</v>
      </c>
      <c r="Z59" s="37">
        <v>0</v>
      </c>
      <c r="AA59" s="37">
        <v>0</v>
      </c>
      <c r="AB59" s="37">
        <v>0</v>
      </c>
      <c r="AC59" s="35"/>
      <c r="AD59" s="35"/>
      <c r="AE59" s="22"/>
      <c r="AF59" s="187"/>
      <c r="AG59" s="23"/>
      <c r="AH59" s="24"/>
      <c r="AI59" s="194"/>
      <c r="AJ59" s="194"/>
      <c r="AK59" s="194"/>
      <c r="AL59" s="25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</row>
    <row r="60" spans="1:242" ht="17.149999999999999" customHeight="1" x14ac:dyDescent="0.35">
      <c r="A60" s="64"/>
      <c r="B60" s="2"/>
      <c r="C60" s="2"/>
      <c r="D60" s="2"/>
      <c r="E60" s="2">
        <f t="shared" ref="E60" si="9">LARGE(H60:AB60,1)+LARGE(H60:AB60,2)+LARGE(H60:AB60,3)+LARGE(H60:AB60,4)+LARGE(H60:AB60,5)+F60</f>
        <v>0</v>
      </c>
      <c r="F60" s="269"/>
      <c r="G60" s="30">
        <f t="shared" ref="G60" si="10">COUNT(H60:W60)</f>
        <v>0</v>
      </c>
      <c r="H60" s="31"/>
      <c r="I60" s="186" t="s">
        <v>13</v>
      </c>
      <c r="J60" s="31" t="s">
        <v>13</v>
      </c>
      <c r="K60" s="186" t="s">
        <v>13</v>
      </c>
      <c r="L60" s="3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36">
        <v>0</v>
      </c>
      <c r="Y60" s="37">
        <v>0</v>
      </c>
      <c r="Z60" s="37">
        <v>0</v>
      </c>
      <c r="AA60" s="37">
        <v>0</v>
      </c>
      <c r="AB60" s="37">
        <v>0</v>
      </c>
      <c r="AC60" s="35"/>
      <c r="AD60" s="35"/>
      <c r="AE60" s="22"/>
      <c r="AF60" s="187"/>
      <c r="AG60" s="23"/>
      <c r="AH60" s="24"/>
      <c r="AI60" s="194"/>
      <c r="AJ60" s="194"/>
      <c r="AK60" s="194"/>
      <c r="AL60" s="25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</row>
    <row r="61" spans="1:242" ht="17.149999999999999" customHeight="1" x14ac:dyDescent="0.35">
      <c r="A61" s="41"/>
      <c r="B61" s="41"/>
      <c r="C61" s="41"/>
      <c r="D61" s="40"/>
      <c r="E61" s="40"/>
      <c r="F61" s="40"/>
      <c r="G61" s="41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35"/>
      <c r="Y61" s="35"/>
      <c r="Z61" s="35"/>
      <c r="AA61" s="35"/>
      <c r="AB61" s="35"/>
      <c r="AC61" s="35"/>
      <c r="AD61" s="35"/>
      <c r="AE61" s="22"/>
      <c r="AF61" s="187"/>
      <c r="AG61" s="23"/>
      <c r="AH61" s="24"/>
      <c r="AI61" s="194"/>
      <c r="AJ61" s="194"/>
      <c r="AK61" s="194"/>
      <c r="AL61" s="25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</row>
    <row r="62" spans="1:242" ht="17.149999999999999" customHeight="1" x14ac:dyDescent="0.35">
      <c r="A62" s="21"/>
      <c r="B62" s="21"/>
      <c r="C62" s="21"/>
      <c r="D62" s="35"/>
      <c r="E62" s="42" t="s">
        <v>16</v>
      </c>
      <c r="F62" s="35">
        <f>SUM(F6:F60)</f>
        <v>440</v>
      </c>
      <c r="G62" s="35">
        <f>SUM(G6:G60)</f>
        <v>50</v>
      </c>
      <c r="H62" s="35">
        <f>SUM(H6:H60)</f>
        <v>0</v>
      </c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>
        <f t="shared" ref="T62:W62" si="11">SUM(T6:T60)</f>
        <v>176</v>
      </c>
      <c r="U62" s="35">
        <f t="shared" si="11"/>
        <v>13</v>
      </c>
      <c r="V62" s="35">
        <f t="shared" si="11"/>
        <v>10</v>
      </c>
      <c r="W62" s="35">
        <f t="shared" si="11"/>
        <v>5</v>
      </c>
      <c r="X62" s="35"/>
      <c r="Y62" s="35"/>
      <c r="Z62" s="35"/>
      <c r="AA62" s="35"/>
      <c r="AB62" s="35"/>
      <c r="AC62" s="35"/>
      <c r="AD62" s="35"/>
      <c r="AE62" s="22"/>
      <c r="AF62" s="187"/>
      <c r="AG62" s="23"/>
      <c r="AH62" s="24"/>
      <c r="AI62" s="194"/>
      <c r="AJ62" s="194"/>
      <c r="AK62" s="194"/>
      <c r="AL62" s="25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</row>
    <row r="63" spans="1:242" ht="17.149999999999999" customHeight="1" x14ac:dyDescent="0.35">
      <c r="A63" s="21"/>
      <c r="B63" s="21"/>
      <c r="C63" s="21"/>
      <c r="D63" s="35"/>
      <c r="E63" s="35"/>
      <c r="F63" s="35"/>
      <c r="G63" s="21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22"/>
      <c r="AF63" s="187"/>
      <c r="AG63" s="23"/>
      <c r="AH63" s="24"/>
      <c r="AI63" s="194"/>
      <c r="AJ63" s="194"/>
      <c r="AK63" s="194"/>
      <c r="AL63" s="25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</row>
    <row r="64" spans="1:242" ht="17.149999999999999" customHeight="1" x14ac:dyDescent="0.35">
      <c r="A64" s="21"/>
      <c r="B64" s="21"/>
      <c r="C64" s="21"/>
      <c r="D64" s="35"/>
      <c r="E64" s="35"/>
      <c r="F64" s="35"/>
      <c r="G64" s="21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22"/>
      <c r="AF64" s="187"/>
      <c r="AG64" s="23"/>
      <c r="AH64" s="24"/>
      <c r="AI64" s="194"/>
      <c r="AJ64" s="194"/>
      <c r="AK64" s="194"/>
      <c r="AL64" s="25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</row>
    <row r="65" spans="1:242" ht="17.149999999999999" customHeight="1" x14ac:dyDescent="0.35">
      <c r="A65" s="21"/>
      <c r="B65" s="21"/>
      <c r="C65" s="21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22"/>
      <c r="AF65" s="187"/>
      <c r="AG65" s="23"/>
      <c r="AH65" s="24"/>
      <c r="AI65" s="194"/>
      <c r="AJ65" s="194"/>
      <c r="AK65" s="194"/>
      <c r="AL65" s="25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</row>
    <row r="66" spans="1:242" ht="17.149999999999999" customHeight="1" x14ac:dyDescent="0.35">
      <c r="A66" s="21"/>
      <c r="B66" s="21"/>
      <c r="C66" s="21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22"/>
      <c r="AF66" s="187"/>
      <c r="AG66" s="23"/>
      <c r="AH66" s="24"/>
      <c r="AI66" s="194"/>
      <c r="AJ66" s="194"/>
      <c r="AK66" s="194"/>
      <c r="AL66" s="25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</row>
    <row r="67" spans="1:242" ht="17.149999999999999" customHeight="1" x14ac:dyDescent="0.35">
      <c r="A67" s="21"/>
      <c r="B67" s="21"/>
      <c r="C67" s="21"/>
      <c r="D67" s="35"/>
      <c r="E67" s="35"/>
      <c r="F67" s="35"/>
      <c r="G67" s="21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22"/>
      <c r="AF67" s="187"/>
      <c r="AG67" s="23"/>
      <c r="AH67" s="24"/>
      <c r="AI67" s="194"/>
      <c r="AJ67" s="194"/>
      <c r="AK67" s="194"/>
      <c r="AL67" s="25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</row>
    <row r="68" spans="1:242" ht="17.149999999999999" customHeight="1" x14ac:dyDescent="0.35">
      <c r="A68" s="21"/>
      <c r="B68" s="21"/>
      <c r="C68" s="21"/>
      <c r="D68" s="35"/>
      <c r="E68" s="35"/>
      <c r="F68" s="35"/>
      <c r="G68" s="21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22"/>
      <c r="AF68" s="187"/>
      <c r="AG68" s="23"/>
      <c r="AH68" s="24"/>
      <c r="AI68" s="194"/>
      <c r="AJ68" s="194"/>
      <c r="AK68" s="194"/>
      <c r="AL68" s="25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</row>
    <row r="69" spans="1:242" ht="17.149999999999999" customHeight="1" x14ac:dyDescent="0.35">
      <c r="A69" s="21"/>
      <c r="B69" s="21"/>
      <c r="C69" s="21"/>
      <c r="D69" s="35"/>
      <c r="E69" s="35"/>
      <c r="F69" s="35"/>
      <c r="G69" s="21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22"/>
      <c r="AF69" s="187"/>
      <c r="AG69" s="23"/>
      <c r="AH69" s="24"/>
      <c r="AI69" s="194"/>
      <c r="AJ69" s="194"/>
      <c r="AK69" s="194"/>
      <c r="AL69" s="25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</row>
    <row r="70" spans="1:242" ht="17.149999999999999" customHeight="1" x14ac:dyDescent="0.35">
      <c r="A70" s="21"/>
      <c r="B70" s="21"/>
      <c r="C70" s="21"/>
      <c r="D70" s="35"/>
      <c r="E70" s="35"/>
      <c r="F70" s="35"/>
      <c r="G70" s="2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22"/>
      <c r="AF70" s="187"/>
      <c r="AG70" s="23"/>
      <c r="AH70" s="24"/>
      <c r="AI70" s="194"/>
      <c r="AJ70" s="194"/>
      <c r="AK70" s="194"/>
      <c r="AL70" s="25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</row>
    <row r="71" spans="1:242" ht="17.149999999999999" customHeight="1" x14ac:dyDescent="0.35">
      <c r="A71" s="21"/>
      <c r="B71" s="21"/>
      <c r="C71" s="21"/>
      <c r="D71" s="35"/>
      <c r="E71" s="35"/>
      <c r="F71" s="35"/>
      <c r="G71" s="21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22"/>
      <c r="AF71" s="187"/>
      <c r="AG71" s="23"/>
      <c r="AH71" s="24"/>
      <c r="AI71" s="194"/>
      <c r="AJ71" s="194"/>
      <c r="AK71" s="194"/>
      <c r="AL71" s="25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</row>
    <row r="72" spans="1:242" ht="17.149999999999999" customHeight="1" x14ac:dyDescent="0.35">
      <c r="A72" s="21"/>
      <c r="B72" s="21"/>
      <c r="C72" s="21"/>
      <c r="D72" s="35"/>
      <c r="E72" s="35"/>
      <c r="F72" s="35"/>
      <c r="G72" s="21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43"/>
      <c r="AF72" s="44"/>
      <c r="AG72" s="45"/>
      <c r="AH72" s="46"/>
      <c r="AI72" s="47"/>
      <c r="AJ72" s="47"/>
      <c r="AK72" s="47"/>
      <c r="AL72" s="48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</row>
  </sheetData>
  <sortState ref="B6:AC56">
    <sortCondition descending="1" ref="E6:E56"/>
    <sortCondition ref="G6:G56"/>
  </sortState>
  <conditionalFormatting sqref="C6:C56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C45"/>
  <sheetViews>
    <sheetView showGridLines="0" workbookViewId="0">
      <selection activeCell="M20" sqref="M20"/>
    </sheetView>
  </sheetViews>
  <sheetFormatPr baseColWidth="10" defaultColWidth="10.81640625" defaultRowHeight="14.5" customHeight="1" x14ac:dyDescent="0.25"/>
  <cols>
    <col min="1" max="2" width="6.453125" style="178" customWidth="1"/>
    <col min="3" max="3" width="6.81640625" style="178" customWidth="1"/>
    <col min="4" max="4" width="21.81640625" style="178" customWidth="1"/>
    <col min="5" max="5" width="8.1796875" style="178" customWidth="1"/>
    <col min="6" max="6" width="8.1796875" style="182" customWidth="1"/>
    <col min="7" max="7" width="6.453125" style="178" customWidth="1"/>
    <col min="8" max="8" width="10.81640625" style="178" hidden="1" customWidth="1"/>
    <col min="9" max="16" width="10.81640625" style="182" customWidth="1"/>
    <col min="17" max="21" width="10.81640625" style="178" hidden="1" customWidth="1"/>
    <col min="22" max="23" width="11.453125" style="178" customWidth="1"/>
    <col min="24" max="237" width="10.81640625" style="178" customWidth="1"/>
  </cols>
  <sheetData>
    <row r="1" spans="1:237" ht="17.149999999999999" customHeight="1" x14ac:dyDescent="0.35">
      <c r="A1" s="2"/>
      <c r="B1" s="2"/>
      <c r="C1" s="2"/>
      <c r="D1" s="3" t="s">
        <v>189</v>
      </c>
      <c r="E1" s="2"/>
      <c r="F1" s="2"/>
      <c r="G1" s="2"/>
      <c r="H1" s="17"/>
      <c r="I1" s="188">
        <v>45809</v>
      </c>
      <c r="J1" s="183">
        <v>45809</v>
      </c>
      <c r="K1" s="189">
        <v>45725</v>
      </c>
      <c r="L1" s="183">
        <v>45724</v>
      </c>
      <c r="M1" s="189">
        <v>45718</v>
      </c>
      <c r="N1" s="183">
        <v>45669</v>
      </c>
      <c r="O1" s="188">
        <v>45633</v>
      </c>
      <c r="P1" s="183">
        <v>45634</v>
      </c>
      <c r="Q1" s="6"/>
      <c r="R1" s="7"/>
      <c r="S1" s="7"/>
      <c r="T1" s="7"/>
      <c r="U1" s="8"/>
      <c r="V1" s="9"/>
      <c r="W1" s="9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</row>
    <row r="2" spans="1:23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1769</v>
      </c>
      <c r="J2" s="184" t="s">
        <v>1769</v>
      </c>
      <c r="K2" s="189" t="s">
        <v>31</v>
      </c>
      <c r="L2" s="184" t="s">
        <v>31</v>
      </c>
      <c r="M2" s="189" t="s">
        <v>1375</v>
      </c>
      <c r="N2" s="184" t="s">
        <v>253</v>
      </c>
      <c r="O2" s="189" t="s">
        <v>885</v>
      </c>
      <c r="P2" s="185" t="s">
        <v>31</v>
      </c>
      <c r="Q2" s="19"/>
      <c r="R2" s="20"/>
      <c r="S2" s="20"/>
      <c r="T2" s="20"/>
      <c r="U2" s="21"/>
      <c r="V2" s="9"/>
      <c r="W2" s="9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</row>
    <row r="3" spans="1:2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1849</v>
      </c>
      <c r="J3" s="185" t="s">
        <v>321</v>
      </c>
      <c r="K3" s="190" t="s">
        <v>1492</v>
      </c>
      <c r="L3" s="185" t="s">
        <v>32</v>
      </c>
      <c r="M3" s="190" t="s">
        <v>251</v>
      </c>
      <c r="N3" s="185" t="s">
        <v>412</v>
      </c>
      <c r="O3" s="190" t="s">
        <v>51</v>
      </c>
      <c r="P3" s="185" t="s">
        <v>32</v>
      </c>
      <c r="Q3" s="27"/>
      <c r="R3" s="21"/>
      <c r="S3" s="21"/>
      <c r="T3" s="21"/>
      <c r="U3" s="21"/>
      <c r="V3" s="9"/>
      <c r="W3" s="9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</row>
    <row r="4" spans="1:237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90" t="s">
        <v>1296</v>
      </c>
      <c r="J4" s="185" t="s">
        <v>1296</v>
      </c>
      <c r="K4" s="190" t="s">
        <v>1015</v>
      </c>
      <c r="L4" s="185" t="s">
        <v>1015</v>
      </c>
      <c r="M4" s="190" t="s">
        <v>1296</v>
      </c>
      <c r="N4" s="185" t="s">
        <v>1305</v>
      </c>
      <c r="O4" s="190" t="s">
        <v>1015</v>
      </c>
      <c r="P4" s="185" t="s">
        <v>1015</v>
      </c>
      <c r="Q4" s="27"/>
      <c r="R4" s="21"/>
      <c r="S4" s="21"/>
      <c r="T4" s="21"/>
      <c r="U4" s="21"/>
      <c r="V4" s="9"/>
      <c r="W4" s="9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</row>
    <row r="5" spans="1:23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90">
        <v>1</v>
      </c>
      <c r="J5" s="185">
        <v>3</v>
      </c>
      <c r="K5" s="190">
        <v>1</v>
      </c>
      <c r="L5" s="185">
        <v>1</v>
      </c>
      <c r="M5" s="190">
        <v>2</v>
      </c>
      <c r="N5" s="185">
        <v>19</v>
      </c>
      <c r="O5" s="190">
        <v>3</v>
      </c>
      <c r="P5" s="185">
        <v>1</v>
      </c>
      <c r="Q5" s="28"/>
      <c r="R5" s="29"/>
      <c r="S5" s="29"/>
      <c r="T5" s="29"/>
      <c r="U5" s="29"/>
      <c r="V5" s="9"/>
      <c r="W5" s="9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</row>
    <row r="6" spans="1:237" ht="17.149999999999999" customHeight="1" x14ac:dyDescent="0.35">
      <c r="A6" s="30">
        <v>1</v>
      </c>
      <c r="B6" s="30">
        <v>1</v>
      </c>
      <c r="C6" s="30">
        <f t="shared" ref="C6:C14" si="0">B6-A6</f>
        <v>0</v>
      </c>
      <c r="D6" s="82" t="s">
        <v>1289</v>
      </c>
      <c r="E6" s="2">
        <f t="shared" ref="E6:E27" si="1">LARGE(H6:U6,1)+LARGE(H6:U6,2)+LARGE(H6:U6,3)+LARGE(H6:U6,4)+LARGE(H6:U6,5)+F6</f>
        <v>20</v>
      </c>
      <c r="F6" s="269">
        <v>20</v>
      </c>
      <c r="G6" s="30">
        <f t="shared" ref="G6:G27" si="2">COUNT(H6:P6)</f>
        <v>0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</row>
    <row r="7" spans="1:237" ht="17.149999999999999" customHeight="1" x14ac:dyDescent="0.35">
      <c r="A7" s="30">
        <v>2</v>
      </c>
      <c r="B7" s="30">
        <v>2</v>
      </c>
      <c r="C7" s="30">
        <f t="shared" si="0"/>
        <v>0</v>
      </c>
      <c r="D7" s="82" t="s">
        <v>1290</v>
      </c>
      <c r="E7" s="2">
        <f t="shared" si="1"/>
        <v>20</v>
      </c>
      <c r="F7" s="269">
        <v>20</v>
      </c>
      <c r="G7" s="30">
        <f t="shared" si="2"/>
        <v>0</v>
      </c>
      <c r="H7" s="31"/>
      <c r="I7" s="19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</row>
    <row r="8" spans="1:237" ht="17.149999999999999" customHeight="1" x14ac:dyDescent="0.35">
      <c r="A8" s="30">
        <v>3</v>
      </c>
      <c r="B8" s="30">
        <v>3</v>
      </c>
      <c r="C8" s="30">
        <f t="shared" si="0"/>
        <v>0</v>
      </c>
      <c r="D8" s="82" t="s">
        <v>1291</v>
      </c>
      <c r="E8" s="2">
        <f t="shared" si="1"/>
        <v>20</v>
      </c>
      <c r="F8" s="269">
        <v>20</v>
      </c>
      <c r="G8" s="30">
        <f t="shared" si="2"/>
        <v>0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</row>
    <row r="9" spans="1:237" ht="17.149999999999999" customHeight="1" x14ac:dyDescent="0.35">
      <c r="A9" s="30">
        <v>4</v>
      </c>
      <c r="B9" s="30">
        <v>4</v>
      </c>
      <c r="C9" s="30">
        <f t="shared" si="0"/>
        <v>0</v>
      </c>
      <c r="D9" s="82" t="s">
        <v>1034</v>
      </c>
      <c r="E9" s="2">
        <f t="shared" si="1"/>
        <v>20</v>
      </c>
      <c r="F9" s="269"/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>
        <v>20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</row>
    <row r="10" spans="1:237" ht="17.149999999999999" customHeight="1" x14ac:dyDescent="0.35">
      <c r="A10" s="30">
        <v>5</v>
      </c>
      <c r="B10" s="30">
        <v>5</v>
      </c>
      <c r="C10" s="30">
        <f t="shared" si="0"/>
        <v>0</v>
      </c>
      <c r="D10" s="82" t="s">
        <v>354</v>
      </c>
      <c r="E10" s="2">
        <f t="shared" si="1"/>
        <v>18</v>
      </c>
      <c r="F10" s="268"/>
      <c r="G10" s="30">
        <f t="shared" si="2"/>
        <v>3</v>
      </c>
      <c r="H10" s="31"/>
      <c r="I10" s="191" t="s">
        <v>13</v>
      </c>
      <c r="J10" s="186" t="s">
        <v>13</v>
      </c>
      <c r="K10" s="191">
        <v>3</v>
      </c>
      <c r="L10" s="186" t="s">
        <v>13</v>
      </c>
      <c r="M10" s="191" t="s">
        <v>13</v>
      </c>
      <c r="N10" s="186">
        <v>12</v>
      </c>
      <c r="O10" s="191" t="s">
        <v>13</v>
      </c>
      <c r="P10" s="186">
        <v>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</row>
    <row r="11" spans="1:237" ht="17.149999999999999" customHeight="1" x14ac:dyDescent="0.35">
      <c r="A11" s="30">
        <v>6</v>
      </c>
      <c r="B11" s="30">
        <v>6</v>
      </c>
      <c r="C11" s="30">
        <f t="shared" si="0"/>
        <v>0</v>
      </c>
      <c r="D11" s="82" t="s">
        <v>241</v>
      </c>
      <c r="E11" s="2">
        <f t="shared" si="1"/>
        <v>17</v>
      </c>
      <c r="F11" s="269"/>
      <c r="G11" s="30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>
        <v>17</v>
      </c>
      <c r="O11" s="191" t="s">
        <v>13</v>
      </c>
      <c r="P11" s="186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</row>
    <row r="12" spans="1:237" ht="17.149999999999999" customHeight="1" x14ac:dyDescent="0.35">
      <c r="A12" s="30">
        <v>7</v>
      </c>
      <c r="B12" s="30">
        <v>7</v>
      </c>
      <c r="C12" s="30">
        <f t="shared" si="0"/>
        <v>0</v>
      </c>
      <c r="D12" s="82" t="s">
        <v>418</v>
      </c>
      <c r="E12" s="2">
        <f t="shared" si="1"/>
        <v>14</v>
      </c>
      <c r="F12" s="269"/>
      <c r="G12" s="30">
        <f t="shared" si="2"/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14</v>
      </c>
      <c r="O12" s="191" t="s">
        <v>13</v>
      </c>
      <c r="P12" s="186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</row>
    <row r="13" spans="1:237" ht="17.149999999999999" customHeight="1" x14ac:dyDescent="0.35">
      <c r="A13" s="30">
        <v>8</v>
      </c>
      <c r="B13" s="30">
        <v>8</v>
      </c>
      <c r="C13" s="30">
        <f t="shared" si="0"/>
        <v>0</v>
      </c>
      <c r="D13" s="82" t="s">
        <v>1379</v>
      </c>
      <c r="E13" s="2">
        <f t="shared" si="1"/>
        <v>12</v>
      </c>
      <c r="F13" s="269"/>
      <c r="G13" s="30">
        <f t="shared" si="2"/>
        <v>2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>
        <v>10</v>
      </c>
      <c r="N13" s="186">
        <v>2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</row>
    <row r="14" spans="1:237" ht="17.149999999999999" customHeight="1" x14ac:dyDescent="0.35">
      <c r="A14" s="30">
        <v>9</v>
      </c>
      <c r="B14" s="30">
        <v>9</v>
      </c>
      <c r="C14" s="30">
        <f t="shared" si="0"/>
        <v>0</v>
      </c>
      <c r="D14" s="82" t="s">
        <v>1035</v>
      </c>
      <c r="E14" s="2">
        <f t="shared" si="1"/>
        <v>10</v>
      </c>
      <c r="F14" s="268"/>
      <c r="G14" s="30">
        <f t="shared" si="2"/>
        <v>1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>
        <v>10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</row>
    <row r="15" spans="1:237" ht="17.149999999999999" customHeight="1" x14ac:dyDescent="0.35">
      <c r="A15" s="30">
        <v>10</v>
      </c>
      <c r="B15" s="30"/>
      <c r="C15" s="30"/>
      <c r="D15" s="82" t="s">
        <v>1789</v>
      </c>
      <c r="E15" s="2">
        <f t="shared" si="1"/>
        <v>10</v>
      </c>
      <c r="F15" s="269"/>
      <c r="G15" s="30">
        <f t="shared" si="2"/>
        <v>1</v>
      </c>
      <c r="H15" s="31"/>
      <c r="I15" s="191" t="s">
        <v>13</v>
      </c>
      <c r="J15" s="186">
        <v>10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</row>
    <row r="16" spans="1:237" ht="17.149999999999999" customHeight="1" x14ac:dyDescent="0.35">
      <c r="A16" s="30">
        <v>11</v>
      </c>
      <c r="B16" s="30">
        <v>10</v>
      </c>
      <c r="C16" s="30">
        <f>B16-A16</f>
        <v>-1</v>
      </c>
      <c r="D16" s="82" t="s">
        <v>1380</v>
      </c>
      <c r="E16" s="2">
        <f t="shared" si="1"/>
        <v>9</v>
      </c>
      <c r="F16" s="269"/>
      <c r="G16" s="30">
        <f t="shared" si="2"/>
        <v>2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>
        <v>8</v>
      </c>
      <c r="N16" s="186">
        <v>1</v>
      </c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</row>
    <row r="17" spans="1:237" ht="17.149999999999999" customHeight="1" x14ac:dyDescent="0.35">
      <c r="A17" s="30">
        <v>12</v>
      </c>
      <c r="B17" s="30">
        <v>11</v>
      </c>
      <c r="C17" s="30">
        <f>B17-A17</f>
        <v>-1</v>
      </c>
      <c r="D17" s="82" t="s">
        <v>1036</v>
      </c>
      <c r="E17" s="2">
        <f t="shared" si="1"/>
        <v>8</v>
      </c>
      <c r="F17" s="269"/>
      <c r="G17" s="30">
        <f t="shared" si="2"/>
        <v>1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>
        <v>8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</row>
    <row r="18" spans="1:237" ht="17.149999999999999" customHeight="1" x14ac:dyDescent="0.35">
      <c r="A18" s="30">
        <v>13</v>
      </c>
      <c r="B18" s="30"/>
      <c r="C18" s="30"/>
      <c r="D18" s="82" t="s">
        <v>1790</v>
      </c>
      <c r="E18" s="2">
        <f t="shared" si="1"/>
        <v>8</v>
      </c>
      <c r="F18" s="269"/>
      <c r="G18" s="30">
        <f t="shared" si="2"/>
        <v>1</v>
      </c>
      <c r="H18" s="31"/>
      <c r="I18" s="191" t="s">
        <v>13</v>
      </c>
      <c r="J18" s="186">
        <v>8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</row>
    <row r="19" spans="1:237" ht="17.149999999999999" customHeight="1" x14ac:dyDescent="0.35">
      <c r="A19" s="30">
        <v>14</v>
      </c>
      <c r="B19" s="30">
        <v>12</v>
      </c>
      <c r="C19" s="30">
        <f>B19-A19</f>
        <v>-2</v>
      </c>
      <c r="D19" s="82" t="s">
        <v>895</v>
      </c>
      <c r="E19" s="2">
        <f t="shared" si="1"/>
        <v>6</v>
      </c>
      <c r="F19" s="269"/>
      <c r="G19" s="30">
        <f t="shared" si="2"/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>
        <v>6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</row>
    <row r="20" spans="1:237" ht="17.149999999999999" customHeight="1" x14ac:dyDescent="0.35">
      <c r="A20" s="30">
        <v>15</v>
      </c>
      <c r="B20" s="30">
        <v>13</v>
      </c>
      <c r="C20" s="30">
        <f>B20-A20</f>
        <v>-2</v>
      </c>
      <c r="D20" s="82" t="s">
        <v>1037</v>
      </c>
      <c r="E20" s="2">
        <f t="shared" si="1"/>
        <v>6</v>
      </c>
      <c r="F20" s="269"/>
      <c r="G20" s="30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>
        <v>6</v>
      </c>
      <c r="O20" s="19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</row>
    <row r="21" spans="1:237" ht="17.149999999999999" customHeight="1" x14ac:dyDescent="0.35">
      <c r="A21" s="30">
        <v>16</v>
      </c>
      <c r="B21" s="30"/>
      <c r="C21" s="30"/>
      <c r="D21" s="82" t="s">
        <v>1791</v>
      </c>
      <c r="E21" s="2">
        <f t="shared" si="1"/>
        <v>6</v>
      </c>
      <c r="F21" s="269"/>
      <c r="G21" s="30">
        <f t="shared" si="2"/>
        <v>1</v>
      </c>
      <c r="H21" s="31"/>
      <c r="I21" s="191" t="s">
        <v>13</v>
      </c>
      <c r="J21" s="186">
        <v>6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</row>
    <row r="22" spans="1:237" ht="17.149999999999999" customHeight="1" x14ac:dyDescent="0.35">
      <c r="A22" s="30">
        <v>17</v>
      </c>
      <c r="B22" s="30"/>
      <c r="C22" s="30"/>
      <c r="D22" s="82" t="s">
        <v>1880</v>
      </c>
      <c r="E22" s="2">
        <f t="shared" si="1"/>
        <v>5</v>
      </c>
      <c r="F22" s="269"/>
      <c r="G22" s="30">
        <f t="shared" si="2"/>
        <v>1</v>
      </c>
      <c r="H22" s="31"/>
      <c r="I22" s="191">
        <v>5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</row>
    <row r="23" spans="1:237" ht="17.149999999999999" customHeight="1" x14ac:dyDescent="0.35">
      <c r="A23" s="30">
        <v>18</v>
      </c>
      <c r="B23" s="30">
        <v>14</v>
      </c>
      <c r="C23" s="30">
        <f>B23-A23</f>
        <v>-4</v>
      </c>
      <c r="D23" s="82" t="s">
        <v>896</v>
      </c>
      <c r="E23" s="2">
        <f t="shared" si="1"/>
        <v>4</v>
      </c>
      <c r="F23" s="269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>
        <v>4</v>
      </c>
      <c r="P23" s="186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</row>
    <row r="24" spans="1:237" ht="17.149999999999999" customHeight="1" x14ac:dyDescent="0.35">
      <c r="A24" s="30">
        <v>19</v>
      </c>
      <c r="B24" s="30">
        <v>15</v>
      </c>
      <c r="C24" s="30">
        <f>B24-A24</f>
        <v>-4</v>
      </c>
      <c r="D24" s="82" t="s">
        <v>1038</v>
      </c>
      <c r="E24" s="2">
        <f t="shared" si="1"/>
        <v>4</v>
      </c>
      <c r="F24" s="268"/>
      <c r="G24" s="30">
        <f t="shared" si="2"/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4</v>
      </c>
      <c r="O24" s="19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</row>
    <row r="25" spans="1:237" ht="17.149999999999999" customHeight="1" x14ac:dyDescent="0.35">
      <c r="A25" s="30">
        <v>20</v>
      </c>
      <c r="B25" s="30">
        <v>16</v>
      </c>
      <c r="C25" s="30">
        <f>B25-A25</f>
        <v>-4</v>
      </c>
      <c r="D25" s="82" t="s">
        <v>897</v>
      </c>
      <c r="E25" s="2">
        <f t="shared" si="1"/>
        <v>3</v>
      </c>
      <c r="F25" s="269"/>
      <c r="G25" s="30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>
        <v>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</row>
    <row r="26" spans="1:237" ht="17.149999999999999" customHeight="1" x14ac:dyDescent="0.35">
      <c r="A26" s="30">
        <v>21</v>
      </c>
      <c r="B26" s="30">
        <v>17</v>
      </c>
      <c r="C26" s="30">
        <f>B26-A26</f>
        <v>-4</v>
      </c>
      <c r="D26" s="82" t="s">
        <v>665</v>
      </c>
      <c r="E26" s="2">
        <f t="shared" si="1"/>
        <v>3</v>
      </c>
      <c r="F26" s="269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>
        <v>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</row>
    <row r="27" spans="1:237" ht="17.149999999999999" customHeight="1" x14ac:dyDescent="0.35">
      <c r="A27" s="30">
        <v>22</v>
      </c>
      <c r="B27" s="30">
        <v>18</v>
      </c>
      <c r="C27" s="30">
        <f>B27-A27</f>
        <v>-4</v>
      </c>
      <c r="D27" s="82" t="s">
        <v>1737</v>
      </c>
      <c r="E27" s="2">
        <f t="shared" si="1"/>
        <v>3</v>
      </c>
      <c r="F27" s="269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3</v>
      </c>
      <c r="O27" s="19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</row>
    <row r="28" spans="1:237" ht="17.149999999999999" customHeight="1" x14ac:dyDescent="0.35">
      <c r="A28" s="30"/>
      <c r="B28" s="30"/>
      <c r="C28" s="30"/>
      <c r="D28" s="82"/>
      <c r="E28" s="2">
        <f t="shared" ref="E28:E35" si="3">LARGE(H28:U28,1)+LARGE(H28:U28,2)+LARGE(H28:U28,3)+LARGE(H28:U28,4)+LARGE(H28:U28,5)+F28</f>
        <v>0</v>
      </c>
      <c r="F28" s="269"/>
      <c r="G28" s="30">
        <f t="shared" ref="G28:G35" si="4">COUNT(H28:P28)</f>
        <v>0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</row>
    <row r="29" spans="1:237" ht="17.149999999999999" customHeight="1" x14ac:dyDescent="0.35">
      <c r="A29" s="30"/>
      <c r="B29" s="30"/>
      <c r="C29" s="30"/>
      <c r="D29" s="82"/>
      <c r="E29" s="2">
        <f t="shared" si="3"/>
        <v>0</v>
      </c>
      <c r="F29" s="269"/>
      <c r="G29" s="30">
        <f t="shared" si="4"/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</row>
    <row r="30" spans="1:237" ht="17.149999999999999" customHeight="1" x14ac:dyDescent="0.35">
      <c r="A30" s="30"/>
      <c r="B30" s="30"/>
      <c r="C30" s="30"/>
      <c r="D30" s="82"/>
      <c r="E30" s="2">
        <f t="shared" si="3"/>
        <v>0</v>
      </c>
      <c r="F30" s="269"/>
      <c r="G30" s="30">
        <f t="shared" si="4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</row>
    <row r="31" spans="1:237" ht="17.149999999999999" customHeight="1" x14ac:dyDescent="0.35">
      <c r="A31" s="30"/>
      <c r="B31" s="30"/>
      <c r="C31" s="30"/>
      <c r="D31" s="82"/>
      <c r="E31" s="2">
        <f t="shared" si="3"/>
        <v>0</v>
      </c>
      <c r="F31" s="269"/>
      <c r="G31" s="30">
        <f t="shared" si="4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</row>
    <row r="32" spans="1:237" ht="17.149999999999999" customHeight="1" x14ac:dyDescent="0.35">
      <c r="A32" s="30"/>
      <c r="B32" s="30"/>
      <c r="C32" s="30"/>
      <c r="D32" s="82"/>
      <c r="E32" s="2">
        <f t="shared" si="3"/>
        <v>0</v>
      </c>
      <c r="F32" s="269"/>
      <c r="G32" s="30">
        <f t="shared" si="4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</row>
    <row r="33" spans="1:237" ht="17.149999999999999" customHeight="1" x14ac:dyDescent="0.35">
      <c r="A33" s="30"/>
      <c r="B33" s="30"/>
      <c r="C33" s="30"/>
      <c r="D33" s="82"/>
      <c r="E33" s="2">
        <f t="shared" si="3"/>
        <v>0</v>
      </c>
      <c r="F33" s="269"/>
      <c r="G33" s="30">
        <f t="shared" si="4"/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</row>
    <row r="34" spans="1:237" ht="17.149999999999999" customHeight="1" x14ac:dyDescent="0.35">
      <c r="A34" s="30"/>
      <c r="B34" s="30"/>
      <c r="C34" s="30"/>
      <c r="D34" s="82"/>
      <c r="E34" s="2">
        <f t="shared" si="3"/>
        <v>0</v>
      </c>
      <c r="F34" s="268"/>
      <c r="G34" s="30">
        <f t="shared" si="4"/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</row>
    <row r="35" spans="1:237" ht="17.149999999999999" customHeight="1" x14ac:dyDescent="0.35">
      <c r="A35" s="38"/>
      <c r="B35" s="2"/>
      <c r="C35" s="2"/>
      <c r="D35" s="2"/>
      <c r="E35" s="2">
        <f t="shared" si="3"/>
        <v>0</v>
      </c>
      <c r="F35" s="269"/>
      <c r="G35" s="30">
        <f t="shared" si="4"/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</row>
    <row r="36" spans="1:237" ht="17.149999999999999" customHeight="1" x14ac:dyDescent="0.35">
      <c r="A36" s="35"/>
      <c r="B36" s="35"/>
      <c r="C36" s="35"/>
      <c r="D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</row>
    <row r="37" spans="1:237" ht="17.149999999999999" customHeight="1" x14ac:dyDescent="0.35">
      <c r="A37" s="35"/>
      <c r="B37" s="35"/>
      <c r="C37" s="35"/>
      <c r="D37" s="35"/>
      <c r="E37" s="42" t="s">
        <v>16</v>
      </c>
      <c r="F37" s="42"/>
      <c r="G37" s="21"/>
      <c r="H37" s="35"/>
      <c r="I37" s="35"/>
      <c r="J37" s="35"/>
      <c r="K37" s="35"/>
      <c r="L37" s="35"/>
      <c r="M37" s="35"/>
      <c r="N37" s="35">
        <f t="shared" ref="N37:U37" si="5">SUM(N6:N35)</f>
        <v>97</v>
      </c>
      <c r="O37" s="35">
        <f t="shared" si="5"/>
        <v>13</v>
      </c>
      <c r="P37" s="35">
        <f t="shared" si="5"/>
        <v>3</v>
      </c>
      <c r="Q37" s="35">
        <f t="shared" si="5"/>
        <v>0</v>
      </c>
      <c r="R37" s="35">
        <f t="shared" si="5"/>
        <v>0</v>
      </c>
      <c r="S37" s="35">
        <f t="shared" si="5"/>
        <v>0</v>
      </c>
      <c r="T37" s="35">
        <f t="shared" si="5"/>
        <v>0</v>
      </c>
      <c r="U37" s="35">
        <f t="shared" si="5"/>
        <v>0</v>
      </c>
      <c r="V37" s="35"/>
      <c r="W37" s="35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</row>
    <row r="38" spans="1:237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</row>
    <row r="39" spans="1:237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</row>
    <row r="40" spans="1:237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</row>
    <row r="41" spans="1:237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</row>
    <row r="42" spans="1:237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</row>
    <row r="43" spans="1:237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</row>
    <row r="44" spans="1:237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</row>
    <row r="45" spans="1:237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</row>
  </sheetData>
  <sortState ref="B6:V27">
    <sortCondition descending="1" ref="E6:E27"/>
    <sortCondition ref="G6:G27"/>
  </sortState>
  <conditionalFormatting sqref="C6:C34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46"/>
  <sheetViews>
    <sheetView showGridLines="0" workbookViewId="0">
      <selection activeCell="J20" sqref="J20"/>
    </sheetView>
  </sheetViews>
  <sheetFormatPr baseColWidth="10" defaultColWidth="10.81640625" defaultRowHeight="14.5" customHeight="1" x14ac:dyDescent="0.25"/>
  <cols>
    <col min="1" max="2" width="6.453125" style="179" customWidth="1"/>
    <col min="3" max="3" width="5.81640625" style="179" customWidth="1"/>
    <col min="4" max="4" width="20.54296875" style="179" customWidth="1"/>
    <col min="5" max="5" width="8.1796875" style="179" customWidth="1"/>
    <col min="6" max="6" width="8.1796875" style="182" customWidth="1"/>
    <col min="7" max="7" width="6.453125" style="179" customWidth="1"/>
    <col min="8" max="8" width="10.81640625" style="179" hidden="1" customWidth="1"/>
    <col min="9" max="18" width="10.81640625" style="182" customWidth="1"/>
    <col min="19" max="23" width="10.81640625" style="179" hidden="1" customWidth="1"/>
    <col min="24" max="25" width="11.453125" style="179" customWidth="1"/>
    <col min="26" max="255" width="10.81640625" style="179" customWidth="1"/>
  </cols>
  <sheetData>
    <row r="1" spans="1:248" ht="17.149999999999999" customHeight="1" x14ac:dyDescent="0.35">
      <c r="A1" s="2"/>
      <c r="B1" s="2"/>
      <c r="C1" s="2"/>
      <c r="D1" s="3" t="s">
        <v>191</v>
      </c>
      <c r="E1" s="2"/>
      <c r="F1" s="2"/>
      <c r="G1" s="2"/>
      <c r="H1" s="17"/>
      <c r="I1" s="195">
        <v>45788</v>
      </c>
      <c r="J1" s="5">
        <v>45753</v>
      </c>
      <c r="K1" s="184">
        <v>45752</v>
      </c>
      <c r="L1" s="189">
        <v>45725</v>
      </c>
      <c r="M1" s="183">
        <v>45725</v>
      </c>
      <c r="N1" s="188">
        <v>45724</v>
      </c>
      <c r="O1" s="184">
        <v>45718</v>
      </c>
      <c r="P1" s="188">
        <v>45669</v>
      </c>
      <c r="Q1" s="183">
        <v>45633</v>
      </c>
      <c r="R1" s="5">
        <v>45627</v>
      </c>
      <c r="S1" s="67"/>
      <c r="T1" s="68"/>
      <c r="U1" s="68"/>
      <c r="V1" s="68"/>
      <c r="W1" s="69"/>
      <c r="X1" s="35"/>
      <c r="Y1" s="35"/>
      <c r="Z1" s="13"/>
      <c r="AA1" s="14"/>
      <c r="AB1" s="14"/>
      <c r="AC1" s="14"/>
      <c r="AD1" s="15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</row>
    <row r="2" spans="1:24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1669</v>
      </c>
      <c r="J2" s="17" t="s">
        <v>1606</v>
      </c>
      <c r="K2" s="184" t="s">
        <v>218</v>
      </c>
      <c r="L2" s="189" t="s">
        <v>31</v>
      </c>
      <c r="M2" s="184" t="s">
        <v>31</v>
      </c>
      <c r="N2" s="189" t="s">
        <v>31</v>
      </c>
      <c r="O2" s="184" t="s">
        <v>1375</v>
      </c>
      <c r="P2" s="189" t="s">
        <v>253</v>
      </c>
      <c r="Q2" s="184" t="s">
        <v>885</v>
      </c>
      <c r="R2" s="2" t="s">
        <v>926</v>
      </c>
      <c r="S2" s="70"/>
      <c r="T2" s="71"/>
      <c r="U2" s="71"/>
      <c r="V2" s="71"/>
      <c r="W2" s="62"/>
      <c r="X2" s="35"/>
      <c r="Y2" s="35"/>
      <c r="Z2" s="24"/>
      <c r="AA2" s="194"/>
      <c r="AB2" s="194"/>
      <c r="AC2" s="194"/>
      <c r="AD2" s="25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</row>
    <row r="3" spans="1:24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321</v>
      </c>
      <c r="J3" s="2" t="s">
        <v>321</v>
      </c>
      <c r="K3" s="185" t="s">
        <v>32</v>
      </c>
      <c r="L3" s="190">
        <v>33</v>
      </c>
      <c r="M3" s="185" t="s">
        <v>412</v>
      </c>
      <c r="N3" s="190" t="s">
        <v>32</v>
      </c>
      <c r="O3" s="185" t="s">
        <v>251</v>
      </c>
      <c r="P3" s="190" t="s">
        <v>412</v>
      </c>
      <c r="Q3" s="185" t="s">
        <v>51</v>
      </c>
      <c r="R3" s="2" t="s">
        <v>32</v>
      </c>
      <c r="S3" s="72"/>
      <c r="T3" s="62"/>
      <c r="U3" s="62"/>
      <c r="V3" s="62"/>
      <c r="W3" s="62"/>
      <c r="X3" s="35"/>
      <c r="Y3" s="35"/>
      <c r="Z3" s="24"/>
      <c r="AA3" s="194"/>
      <c r="AB3" s="194"/>
      <c r="AC3" s="194"/>
      <c r="AD3" s="25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</row>
    <row r="4" spans="1:248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1015</v>
      </c>
      <c r="J4" s="2" t="s">
        <v>1015</v>
      </c>
      <c r="K4" s="185" t="s">
        <v>1296</v>
      </c>
      <c r="L4" s="190" t="s">
        <v>1015</v>
      </c>
      <c r="M4" s="185" t="s">
        <v>1015</v>
      </c>
      <c r="N4" s="190" t="s">
        <v>1015</v>
      </c>
      <c r="O4" s="185" t="s">
        <v>1296</v>
      </c>
      <c r="P4" s="190" t="s">
        <v>1296</v>
      </c>
      <c r="Q4" s="185" t="s">
        <v>1015</v>
      </c>
      <c r="R4" s="2" t="s">
        <v>1296</v>
      </c>
      <c r="S4" s="72"/>
      <c r="T4" s="62"/>
      <c r="U4" s="62"/>
      <c r="V4" s="62"/>
      <c r="W4" s="62"/>
      <c r="X4" s="35"/>
      <c r="Y4" s="35"/>
      <c r="Z4" s="24"/>
      <c r="AA4" s="194"/>
      <c r="AB4" s="194"/>
      <c r="AC4" s="194"/>
      <c r="AD4" s="25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</row>
    <row r="5" spans="1:248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2">
        <v>1</v>
      </c>
      <c r="K5" s="185">
        <v>1</v>
      </c>
      <c r="L5" s="190">
        <v>1</v>
      </c>
      <c r="M5" s="185">
        <v>1</v>
      </c>
      <c r="N5" s="190">
        <v>3</v>
      </c>
      <c r="O5" s="185">
        <v>2</v>
      </c>
      <c r="P5" s="190">
        <v>5</v>
      </c>
      <c r="Q5" s="185">
        <v>1</v>
      </c>
      <c r="R5" s="2">
        <v>1</v>
      </c>
      <c r="S5" s="73"/>
      <c r="T5" s="74"/>
      <c r="U5" s="74"/>
      <c r="V5" s="74"/>
      <c r="W5" s="74"/>
      <c r="X5" s="35"/>
      <c r="Y5" s="35"/>
      <c r="Z5" s="24"/>
      <c r="AA5" s="194"/>
      <c r="AB5" s="194"/>
      <c r="AC5" s="194"/>
      <c r="AD5" s="25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</row>
    <row r="6" spans="1:248" ht="17.149999999999999" customHeight="1" x14ac:dyDescent="0.35">
      <c r="A6" s="30">
        <v>1</v>
      </c>
      <c r="B6" s="30">
        <v>1</v>
      </c>
      <c r="C6" s="30">
        <f t="shared" ref="C6:C20" si="0">B6-A6</f>
        <v>0</v>
      </c>
      <c r="D6" s="18" t="s">
        <v>190</v>
      </c>
      <c r="E6" s="2">
        <f t="shared" ref="E6:E34" si="1">LARGE(H6:W6,1)+LARGE(H6:W6,2)+LARGE(H6:W6,3)+LARGE(H6:W6,4)+LARGE(H6:W6,5)+F6</f>
        <v>42</v>
      </c>
      <c r="F6" s="268">
        <v>20</v>
      </c>
      <c r="G6" s="30">
        <f t="shared" ref="G6:G34" si="2">COUNT(H6:R6)</f>
        <v>4</v>
      </c>
      <c r="H6" s="31"/>
      <c r="I6" s="186">
        <v>6</v>
      </c>
      <c r="J6" s="31" t="s">
        <v>13</v>
      </c>
      <c r="K6" s="186">
        <v>5</v>
      </c>
      <c r="L6" s="191" t="s">
        <v>13</v>
      </c>
      <c r="M6" s="186" t="s">
        <v>13</v>
      </c>
      <c r="N6" s="191" t="s">
        <v>13</v>
      </c>
      <c r="O6" s="186">
        <v>8</v>
      </c>
      <c r="P6" s="191" t="s">
        <v>13</v>
      </c>
      <c r="Q6" s="186">
        <v>3</v>
      </c>
      <c r="R6" s="31" t="s">
        <v>13</v>
      </c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24"/>
      <c r="AA6" s="194"/>
      <c r="AB6" s="194"/>
      <c r="AC6" s="194"/>
      <c r="AD6" s="25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</row>
    <row r="7" spans="1:24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1292</v>
      </c>
      <c r="E7" s="2">
        <f t="shared" si="1"/>
        <v>27</v>
      </c>
      <c r="F7" s="268">
        <v>20</v>
      </c>
      <c r="G7" s="30">
        <f t="shared" si="2"/>
        <v>2</v>
      </c>
      <c r="H7" s="31"/>
      <c r="I7" s="186">
        <v>4</v>
      </c>
      <c r="J7" s="31">
        <v>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  <c r="Z7" s="24"/>
      <c r="AA7" s="194"/>
      <c r="AB7" s="194"/>
      <c r="AC7" s="194"/>
      <c r="AD7" s="25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</row>
    <row r="8" spans="1:248" ht="17.149999999999999" customHeight="1" x14ac:dyDescent="0.35">
      <c r="A8" s="30">
        <v>3</v>
      </c>
      <c r="B8" s="30">
        <v>9</v>
      </c>
      <c r="C8" s="30">
        <f t="shared" si="0"/>
        <v>6</v>
      </c>
      <c r="D8" s="18" t="s">
        <v>1468</v>
      </c>
      <c r="E8" s="2">
        <f t="shared" si="1"/>
        <v>26</v>
      </c>
      <c r="F8" s="268">
        <v>20</v>
      </c>
      <c r="G8" s="30">
        <f t="shared" si="2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191">
        <v>6</v>
      </c>
      <c r="O8" s="186" t="s">
        <v>13</v>
      </c>
      <c r="P8" s="191" t="s">
        <v>13</v>
      </c>
      <c r="Q8" s="186" t="s">
        <v>13</v>
      </c>
      <c r="R8" s="31" t="s">
        <v>13</v>
      </c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  <c r="Z8" s="24"/>
      <c r="AA8" s="194"/>
      <c r="AB8" s="194"/>
      <c r="AC8" s="194"/>
      <c r="AD8" s="25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</row>
    <row r="9" spans="1:248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1293</v>
      </c>
      <c r="E9" s="2">
        <f t="shared" si="1"/>
        <v>25</v>
      </c>
      <c r="F9" s="268">
        <v>20</v>
      </c>
      <c r="G9" s="30">
        <f t="shared" si="2"/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>
        <v>5</v>
      </c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  <c r="Z9" s="24"/>
      <c r="AA9" s="194"/>
      <c r="AB9" s="194"/>
      <c r="AC9" s="194"/>
      <c r="AD9" s="25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</row>
    <row r="10" spans="1:248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834</v>
      </c>
      <c r="E10" s="2">
        <f t="shared" si="1"/>
        <v>20</v>
      </c>
      <c r="F10" s="268">
        <v>20</v>
      </c>
      <c r="G10" s="30">
        <f t="shared" si="2"/>
        <v>0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  <c r="Z10" s="24"/>
      <c r="AA10" s="194"/>
      <c r="AB10" s="194"/>
      <c r="AC10" s="194"/>
      <c r="AD10" s="25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</row>
    <row r="11" spans="1:248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783</v>
      </c>
      <c r="E11" s="2">
        <f t="shared" si="1"/>
        <v>20</v>
      </c>
      <c r="F11" s="268">
        <v>20</v>
      </c>
      <c r="G11" s="30">
        <f t="shared" si="2"/>
        <v>0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  <c r="Z11" s="24"/>
      <c r="AA11" s="194"/>
      <c r="AB11" s="194"/>
      <c r="AC11" s="194"/>
      <c r="AD11" s="25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</row>
    <row r="12" spans="1:248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477</v>
      </c>
      <c r="E12" s="2">
        <f t="shared" si="1"/>
        <v>20</v>
      </c>
      <c r="F12" s="268">
        <v>20</v>
      </c>
      <c r="G12" s="30">
        <f t="shared" si="2"/>
        <v>0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  <c r="Z12" s="24"/>
      <c r="AA12" s="194"/>
      <c r="AB12" s="194"/>
      <c r="AC12" s="194"/>
      <c r="AD12" s="25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</row>
    <row r="13" spans="1:248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1039</v>
      </c>
      <c r="E13" s="2">
        <f t="shared" si="1"/>
        <v>19</v>
      </c>
      <c r="F13" s="269"/>
      <c r="G13" s="30">
        <f t="shared" si="2"/>
        <v>3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>
        <v>3</v>
      </c>
      <c r="N13" s="191" t="s">
        <v>13</v>
      </c>
      <c r="O13" s="186">
        <v>10</v>
      </c>
      <c r="P13" s="191">
        <v>6</v>
      </c>
      <c r="Q13" s="186" t="s">
        <v>13</v>
      </c>
      <c r="R13" s="31" t="s">
        <v>13</v>
      </c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24"/>
      <c r="AA13" s="194"/>
      <c r="AB13" s="194"/>
      <c r="AC13" s="194"/>
      <c r="AD13" s="25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</row>
    <row r="14" spans="1:248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232</v>
      </c>
      <c r="E14" s="2">
        <f t="shared" si="1"/>
        <v>10</v>
      </c>
      <c r="F14" s="268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>
        <v>10</v>
      </c>
      <c r="Q14" s="186" t="s">
        <v>13</v>
      </c>
      <c r="R14" s="31" t="s">
        <v>13</v>
      </c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24"/>
      <c r="AA14" s="194"/>
      <c r="AB14" s="194"/>
      <c r="AC14" s="194"/>
      <c r="AD14" s="25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</row>
    <row r="15" spans="1:248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242</v>
      </c>
      <c r="E15" s="2">
        <f t="shared" si="1"/>
        <v>8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>
        <v>8</v>
      </c>
      <c r="Q15" s="186" t="s">
        <v>13</v>
      </c>
      <c r="R15" s="31" t="s">
        <v>13</v>
      </c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24"/>
      <c r="AA15" s="194"/>
      <c r="AB15" s="194"/>
      <c r="AC15" s="194"/>
      <c r="AD15" s="25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</row>
    <row r="16" spans="1:248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1469</v>
      </c>
      <c r="E16" s="2">
        <f t="shared" si="1"/>
        <v>4</v>
      </c>
      <c r="F16" s="269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>
        <v>4</v>
      </c>
      <c r="O16" s="186" t="s">
        <v>13</v>
      </c>
      <c r="P16" s="191" t="s">
        <v>13</v>
      </c>
      <c r="Q16" s="186" t="s">
        <v>13</v>
      </c>
      <c r="R16" s="31" t="s">
        <v>13</v>
      </c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24"/>
      <c r="AA16" s="194"/>
      <c r="AB16" s="194"/>
      <c r="AC16" s="194"/>
      <c r="AD16" s="25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</row>
    <row r="17" spans="1:255" ht="17.149999999999999" customHeight="1" x14ac:dyDescent="0.35">
      <c r="A17" s="30">
        <v>12</v>
      </c>
      <c r="B17" s="30">
        <v>14</v>
      </c>
      <c r="C17" s="30">
        <f t="shared" si="0"/>
        <v>2</v>
      </c>
      <c r="D17" s="18" t="s">
        <v>1040</v>
      </c>
      <c r="E17" s="2">
        <f t="shared" si="1"/>
        <v>4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>
        <v>4</v>
      </c>
      <c r="Q17" s="186" t="s">
        <v>13</v>
      </c>
      <c r="R17" s="31" t="s">
        <v>13</v>
      </c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24"/>
      <c r="AA17" s="194"/>
      <c r="AB17" s="194"/>
      <c r="AC17" s="194"/>
      <c r="AD17" s="25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</row>
    <row r="18" spans="1:255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1470</v>
      </c>
      <c r="E18" s="2">
        <f t="shared" si="1"/>
        <v>3</v>
      </c>
      <c r="F18" s="269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>
        <v>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24"/>
      <c r="AA18" s="194"/>
      <c r="AB18" s="194"/>
      <c r="AC18" s="194"/>
      <c r="AD18" s="25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</row>
    <row r="19" spans="1:255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1519</v>
      </c>
      <c r="E19" s="2">
        <f t="shared" si="1"/>
        <v>3</v>
      </c>
      <c r="F19" s="268"/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>
        <v>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24"/>
      <c r="AA19" s="194"/>
      <c r="AB19" s="194"/>
      <c r="AC19" s="194"/>
      <c r="AD19" s="25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</row>
    <row r="20" spans="1:255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1041</v>
      </c>
      <c r="E20" s="2">
        <f t="shared" si="1"/>
        <v>3</v>
      </c>
      <c r="F20" s="269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>
        <v>3</v>
      </c>
      <c r="Q20" s="186" t="s">
        <v>13</v>
      </c>
      <c r="R20" s="31" t="s">
        <v>13</v>
      </c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24"/>
      <c r="AA20" s="194"/>
      <c r="AB20" s="194"/>
      <c r="AC20" s="194"/>
      <c r="AD20" s="25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</row>
    <row r="21" spans="1:255" ht="17.149999999999999" customHeight="1" x14ac:dyDescent="0.35">
      <c r="A21" s="30"/>
      <c r="B21" s="30"/>
      <c r="C21" s="30"/>
      <c r="D21" s="18"/>
      <c r="E21" s="2">
        <f t="shared" si="1"/>
        <v>0</v>
      </c>
      <c r="F21" s="268"/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24"/>
      <c r="AA21" s="194"/>
      <c r="AB21" s="194"/>
      <c r="AC21" s="194"/>
      <c r="AD21" s="25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</row>
    <row r="22" spans="1:255" ht="17.149999999999999" customHeight="1" x14ac:dyDescent="0.35">
      <c r="A22" s="30"/>
      <c r="B22" s="30"/>
      <c r="C22" s="30"/>
      <c r="D22" s="18"/>
      <c r="E22" s="2">
        <f t="shared" si="1"/>
        <v>0</v>
      </c>
      <c r="F22" s="268"/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24"/>
      <c r="AA22" s="194"/>
      <c r="AB22" s="194"/>
      <c r="AC22" s="194"/>
      <c r="AD22" s="25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</row>
    <row r="23" spans="1:255" ht="17.149999999999999" customHeight="1" x14ac:dyDescent="0.35">
      <c r="A23" s="30"/>
      <c r="B23" s="30"/>
      <c r="C23" s="30"/>
      <c r="D23" s="18"/>
      <c r="E23" s="2">
        <f t="shared" si="1"/>
        <v>0</v>
      </c>
      <c r="F23" s="268"/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24"/>
      <c r="AA23" s="194"/>
      <c r="AB23" s="194"/>
      <c r="AC23" s="194"/>
      <c r="AD23" s="25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</row>
    <row r="24" spans="1:255" ht="17.149999999999999" customHeight="1" x14ac:dyDescent="0.35">
      <c r="A24" s="30"/>
      <c r="B24" s="30"/>
      <c r="C24" s="30"/>
      <c r="D24" s="18"/>
      <c r="E24" s="2">
        <f t="shared" si="1"/>
        <v>0</v>
      </c>
      <c r="F24" s="269"/>
      <c r="G24" s="30">
        <f t="shared" si="2"/>
        <v>0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24"/>
      <c r="AA24" s="194"/>
      <c r="AB24" s="194"/>
      <c r="AC24" s="194"/>
      <c r="AD24" s="25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</row>
    <row r="25" spans="1:255" ht="17.149999999999999" customHeight="1" x14ac:dyDescent="0.35">
      <c r="A25" s="30"/>
      <c r="B25" s="30"/>
      <c r="C25" s="30"/>
      <c r="D25" s="18"/>
      <c r="E25" s="2">
        <f t="shared" si="1"/>
        <v>0</v>
      </c>
      <c r="F25" s="268"/>
      <c r="G25" s="30">
        <f t="shared" si="2"/>
        <v>0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24"/>
      <c r="AA25" s="194"/>
      <c r="AB25" s="194"/>
      <c r="AC25" s="194"/>
      <c r="AD25" s="25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</row>
    <row r="26" spans="1:255" ht="17.149999999999999" customHeight="1" x14ac:dyDescent="0.35">
      <c r="A26" s="30"/>
      <c r="B26" s="30"/>
      <c r="C26" s="30"/>
      <c r="D26" s="18"/>
      <c r="E26" s="2">
        <f t="shared" si="1"/>
        <v>0</v>
      </c>
      <c r="F26" s="269"/>
      <c r="G26" s="30">
        <f t="shared" si="2"/>
        <v>0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24"/>
      <c r="AA26" s="194"/>
      <c r="AB26" s="194"/>
      <c r="AC26" s="194"/>
      <c r="AD26" s="25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</row>
    <row r="27" spans="1:255" ht="17.149999999999999" customHeight="1" x14ac:dyDescent="0.35">
      <c r="A27" s="30"/>
      <c r="B27" s="30"/>
      <c r="C27" s="30"/>
      <c r="D27" s="18"/>
      <c r="E27" s="2">
        <f t="shared" si="1"/>
        <v>0</v>
      </c>
      <c r="F27" s="269"/>
      <c r="G27" s="30">
        <f t="shared" si="2"/>
        <v>0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24"/>
      <c r="AA27" s="194"/>
      <c r="AB27" s="194"/>
      <c r="AC27" s="194"/>
      <c r="AD27" s="25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</row>
    <row r="28" spans="1:255" ht="17.149999999999999" customHeight="1" x14ac:dyDescent="0.35">
      <c r="A28" s="30"/>
      <c r="B28" s="30"/>
      <c r="C28" s="30"/>
      <c r="D28" s="18"/>
      <c r="E28" s="2">
        <f t="shared" si="1"/>
        <v>0</v>
      </c>
      <c r="F28" s="268"/>
      <c r="G28" s="30">
        <f t="shared" si="2"/>
        <v>0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24"/>
      <c r="AA28" s="194"/>
      <c r="AB28" s="194"/>
      <c r="AC28" s="194"/>
      <c r="AD28" s="25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</row>
    <row r="29" spans="1:255" ht="17.149999999999999" customHeight="1" x14ac:dyDescent="0.35">
      <c r="A29" s="30"/>
      <c r="B29" s="30"/>
      <c r="C29" s="30"/>
      <c r="D29" s="18"/>
      <c r="E29" s="2">
        <f t="shared" si="1"/>
        <v>0</v>
      </c>
      <c r="F29" s="268"/>
      <c r="G29" s="30">
        <f t="shared" si="2"/>
        <v>0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24"/>
      <c r="AA29" s="194"/>
      <c r="AB29" s="194"/>
      <c r="AC29" s="194"/>
      <c r="AD29" s="25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30"/>
      <c r="B30" s="30"/>
      <c r="C30" s="30"/>
      <c r="D30" s="18"/>
      <c r="E30" s="2">
        <f t="shared" si="1"/>
        <v>0</v>
      </c>
      <c r="F30" s="268"/>
      <c r="G30" s="30">
        <f t="shared" si="2"/>
        <v>0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24"/>
      <c r="AA30" s="194"/>
      <c r="AB30" s="194"/>
      <c r="AC30" s="194"/>
      <c r="AD30" s="25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38"/>
      <c r="B31" s="30"/>
      <c r="C31" s="30"/>
      <c r="D31" s="18"/>
      <c r="E31" s="2">
        <f t="shared" si="1"/>
        <v>0</v>
      </c>
      <c r="F31" s="269"/>
      <c r="G31" s="30">
        <f t="shared" si="2"/>
        <v>0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24"/>
      <c r="AA31" s="194"/>
      <c r="AB31" s="194"/>
      <c r="AC31" s="194"/>
      <c r="AD31" s="25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38"/>
      <c r="B32" s="30"/>
      <c r="C32" s="30"/>
      <c r="D32" s="18"/>
      <c r="E32" s="2">
        <f t="shared" si="1"/>
        <v>0</v>
      </c>
      <c r="F32" s="269"/>
      <c r="G32" s="30">
        <f t="shared" si="2"/>
        <v>0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24"/>
      <c r="AA32" s="194"/>
      <c r="AB32" s="194"/>
      <c r="AC32" s="194"/>
      <c r="AD32" s="25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8"/>
      <c r="B33" s="30"/>
      <c r="C33" s="30"/>
      <c r="D33" s="18"/>
      <c r="E33" s="2">
        <f t="shared" si="1"/>
        <v>0</v>
      </c>
      <c r="F33" s="269"/>
      <c r="G33" s="30">
        <f t="shared" si="2"/>
        <v>0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24"/>
      <c r="AA33" s="194"/>
      <c r="AB33" s="194"/>
      <c r="AC33" s="194"/>
      <c r="AD33" s="25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8"/>
      <c r="B34" s="2"/>
      <c r="C34" s="2"/>
      <c r="D34" s="2"/>
      <c r="E34" s="2">
        <f t="shared" si="1"/>
        <v>0</v>
      </c>
      <c r="F34" s="269"/>
      <c r="G34" s="30">
        <f t="shared" si="2"/>
        <v>0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24"/>
      <c r="AA34" s="194"/>
      <c r="AB34" s="194"/>
      <c r="AC34" s="194"/>
      <c r="AD34" s="25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</row>
    <row r="35" spans="1:255" ht="17.149999999999999" customHeight="1" x14ac:dyDescent="0.35">
      <c r="A35" s="40"/>
      <c r="B35" s="40"/>
      <c r="C35" s="40"/>
      <c r="D35" s="40"/>
      <c r="E35" s="40"/>
      <c r="F35" s="40">
        <f>SUM(F6:F34)</f>
        <v>140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35"/>
      <c r="T35" s="35"/>
      <c r="U35" s="35"/>
      <c r="V35" s="35"/>
      <c r="W35" s="35"/>
      <c r="X35" s="35"/>
      <c r="Y35" s="35"/>
      <c r="Z35" s="24"/>
      <c r="AA35" s="194"/>
      <c r="AB35" s="194"/>
      <c r="AC35" s="194"/>
      <c r="AD35" s="25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</row>
    <row r="36" spans="1:255" ht="17.149999999999999" customHeight="1" x14ac:dyDescent="0.35">
      <c r="A36" s="35"/>
      <c r="B36" s="35"/>
      <c r="C36" s="35"/>
      <c r="D36" s="35"/>
      <c r="E36" s="42" t="s">
        <v>16</v>
      </c>
      <c r="F36" s="42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35"/>
      <c r="T36" s="35"/>
      <c r="U36" s="35"/>
      <c r="V36" s="35"/>
      <c r="W36" s="35"/>
      <c r="X36" s="35"/>
      <c r="Y36" s="35"/>
      <c r="Z36" s="24"/>
      <c r="AA36" s="194"/>
      <c r="AB36" s="194"/>
      <c r="AC36" s="194"/>
      <c r="AD36" s="25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</row>
    <row r="37" spans="1:255" ht="17.149999999999999" customHeight="1" x14ac:dyDescent="0.35">
      <c r="A37" s="35"/>
      <c r="B37" s="35"/>
      <c r="C37" s="35"/>
      <c r="D37" s="35"/>
      <c r="E37" s="35"/>
      <c r="F37" s="35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35"/>
      <c r="T37" s="35"/>
      <c r="U37" s="35"/>
      <c r="V37" s="35"/>
      <c r="W37" s="35"/>
      <c r="X37" s="35"/>
      <c r="Y37" s="35"/>
      <c r="Z37" s="24"/>
      <c r="AA37" s="194"/>
      <c r="AB37" s="194"/>
      <c r="AC37" s="194"/>
      <c r="AD37" s="25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</row>
    <row r="38" spans="1:255" ht="17.149999999999999" customHeight="1" x14ac:dyDescent="0.35">
      <c r="A38" s="35"/>
      <c r="B38" s="35"/>
      <c r="C38" s="35"/>
      <c r="D38" s="35"/>
      <c r="E38" s="35"/>
      <c r="F38" s="35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35"/>
      <c r="T38" s="35"/>
      <c r="U38" s="35"/>
      <c r="V38" s="35"/>
      <c r="W38" s="35"/>
      <c r="X38" s="35"/>
      <c r="Y38" s="35"/>
      <c r="Z38" s="24"/>
      <c r="AA38" s="194"/>
      <c r="AB38" s="194"/>
      <c r="AC38" s="194"/>
      <c r="AD38" s="25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</row>
    <row r="39" spans="1:255" ht="17.149999999999999" customHeight="1" x14ac:dyDescent="0.35">
      <c r="A39" s="35"/>
      <c r="B39" s="35"/>
      <c r="C39" s="35"/>
      <c r="D39" s="35"/>
      <c r="E39" s="35"/>
      <c r="F39" s="35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35"/>
      <c r="T39" s="35"/>
      <c r="U39" s="35"/>
      <c r="V39" s="35"/>
      <c r="W39" s="35"/>
      <c r="X39" s="35"/>
      <c r="Y39" s="35"/>
      <c r="Z39" s="24"/>
      <c r="AA39" s="194"/>
      <c r="AB39" s="194"/>
      <c r="AC39" s="194"/>
      <c r="AD39" s="25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</row>
    <row r="40" spans="1:255" ht="17.149999999999999" customHeight="1" x14ac:dyDescent="0.35">
      <c r="A40" s="35"/>
      <c r="B40" s="35"/>
      <c r="C40" s="35"/>
      <c r="D40" s="35"/>
      <c r="E40" s="35"/>
      <c r="F40" s="35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35"/>
      <c r="T40" s="35"/>
      <c r="U40" s="35"/>
      <c r="V40" s="35"/>
      <c r="W40" s="35"/>
      <c r="X40" s="35"/>
      <c r="Y40" s="35"/>
      <c r="Z40" s="24"/>
      <c r="AA40" s="194"/>
      <c r="AB40" s="194"/>
      <c r="AC40" s="194"/>
      <c r="AD40" s="25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</row>
    <row r="41" spans="1:255" ht="17.149999999999999" customHeight="1" x14ac:dyDescent="0.35">
      <c r="A41" s="35"/>
      <c r="B41" s="35"/>
      <c r="C41" s="35"/>
      <c r="D41" s="35"/>
      <c r="E41" s="35"/>
      <c r="F41" s="35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35"/>
      <c r="T41" s="35"/>
      <c r="U41" s="35"/>
      <c r="V41" s="35"/>
      <c r="W41" s="35"/>
      <c r="X41" s="35"/>
      <c r="Y41" s="35"/>
      <c r="Z41" s="24"/>
      <c r="AA41" s="194"/>
      <c r="AB41" s="194"/>
      <c r="AC41" s="194"/>
      <c r="AD41" s="25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</row>
    <row r="42" spans="1:255" ht="17.149999999999999" customHeight="1" x14ac:dyDescent="0.35">
      <c r="A42" s="35"/>
      <c r="B42" s="35"/>
      <c r="C42" s="35"/>
      <c r="D42" s="35"/>
      <c r="E42" s="35"/>
      <c r="F42" s="35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35"/>
      <c r="T42" s="35"/>
      <c r="U42" s="35"/>
      <c r="V42" s="35"/>
      <c r="W42" s="35"/>
      <c r="X42" s="35"/>
      <c r="Y42" s="35"/>
      <c r="Z42" s="24"/>
      <c r="AA42" s="194"/>
      <c r="AB42" s="194"/>
      <c r="AC42" s="194"/>
      <c r="AD42" s="25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</row>
    <row r="43" spans="1:255" ht="17.149999999999999" customHeight="1" x14ac:dyDescent="0.35">
      <c r="A43" s="35"/>
      <c r="B43" s="35"/>
      <c r="C43" s="35"/>
      <c r="D43" s="35"/>
      <c r="E43" s="35"/>
      <c r="F43" s="35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35"/>
      <c r="T43" s="35"/>
      <c r="U43" s="35"/>
      <c r="V43" s="35"/>
      <c r="W43" s="35"/>
      <c r="X43" s="35"/>
      <c r="Y43" s="35"/>
      <c r="Z43" s="24"/>
      <c r="AA43" s="194"/>
      <c r="AB43" s="194"/>
      <c r="AC43" s="194"/>
      <c r="AD43" s="25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</row>
    <row r="44" spans="1:255" ht="17.149999999999999" customHeight="1" x14ac:dyDescent="0.35">
      <c r="A44" s="35"/>
      <c r="B44" s="35"/>
      <c r="C44" s="35"/>
      <c r="D44" s="35"/>
      <c r="E44" s="35"/>
      <c r="F44" s="35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35"/>
      <c r="T44" s="35"/>
      <c r="U44" s="35"/>
      <c r="V44" s="35"/>
      <c r="W44" s="35"/>
      <c r="X44" s="35"/>
      <c r="Y44" s="35"/>
      <c r="Z44" s="24"/>
      <c r="AA44" s="194"/>
      <c r="AB44" s="194"/>
      <c r="AC44" s="194"/>
      <c r="AD44" s="25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</row>
    <row r="45" spans="1:255" ht="17.149999999999999" customHeight="1" x14ac:dyDescent="0.35">
      <c r="A45" s="35"/>
      <c r="B45" s="35"/>
      <c r="C45" s="35"/>
      <c r="D45" s="35"/>
      <c r="E45" s="35"/>
      <c r="F45" s="35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35"/>
      <c r="T45" s="35"/>
      <c r="U45" s="35"/>
      <c r="V45" s="35"/>
      <c r="W45" s="35"/>
      <c r="X45" s="35"/>
      <c r="Y45" s="35"/>
      <c r="Z45" s="24"/>
      <c r="AA45" s="194"/>
      <c r="AB45" s="194"/>
      <c r="AC45" s="194"/>
      <c r="AD45" s="25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</row>
    <row r="46" spans="1:255" ht="17.149999999999999" customHeight="1" x14ac:dyDescent="0.35">
      <c r="A46" s="35"/>
      <c r="B46" s="35"/>
      <c r="C46" s="35"/>
      <c r="D46" s="35"/>
      <c r="E46" s="35"/>
      <c r="F46" s="35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35"/>
      <c r="T46" s="35"/>
      <c r="U46" s="35"/>
      <c r="V46" s="35"/>
      <c r="W46" s="35"/>
      <c r="X46" s="35"/>
      <c r="Y46" s="35"/>
      <c r="Z46" s="46"/>
      <c r="AA46" s="47"/>
      <c r="AB46" s="47"/>
      <c r="AC46" s="47"/>
      <c r="AD46" s="48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</row>
  </sheetData>
  <sortState ref="B6:X20">
    <sortCondition descending="1" ref="E6:E20"/>
    <sortCondition ref="G6:G20"/>
  </sortState>
  <conditionalFormatting sqref="C6:C27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32"/>
  <sheetViews>
    <sheetView showGridLines="0" workbookViewId="0">
      <selection activeCell="I5" sqref="I5"/>
    </sheetView>
  </sheetViews>
  <sheetFormatPr baseColWidth="10" defaultColWidth="10.81640625" defaultRowHeight="14.5" customHeight="1" x14ac:dyDescent="0.25"/>
  <cols>
    <col min="1" max="2" width="6.453125" style="180" customWidth="1"/>
    <col min="3" max="3" width="7.453125" style="180" customWidth="1"/>
    <col min="4" max="4" width="19.1796875" style="180" customWidth="1"/>
    <col min="5" max="5" width="8.1796875" style="180" customWidth="1"/>
    <col min="6" max="6" width="8.1796875" style="182" customWidth="1"/>
    <col min="7" max="7" width="6.453125" style="180" customWidth="1"/>
    <col min="8" max="8" width="10.81640625" style="180" hidden="1" customWidth="1"/>
    <col min="9" max="9" width="10.81640625" style="182" customWidth="1"/>
    <col min="10" max="14" width="10.81640625" style="180" hidden="1" customWidth="1"/>
    <col min="15" max="16" width="11.453125" style="180" customWidth="1"/>
    <col min="17" max="251" width="10.81640625" style="180" customWidth="1"/>
  </cols>
  <sheetData>
    <row r="1" spans="1:251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x14ac:dyDescent="0.35">
      <c r="A5" s="18" t="s">
        <v>6</v>
      </c>
      <c r="B5" s="18" t="s">
        <v>7</v>
      </c>
      <c r="C5" s="18" t="s">
        <v>179</v>
      </c>
      <c r="D5" s="26" t="s">
        <v>9</v>
      </c>
      <c r="E5" s="18" t="s">
        <v>380</v>
      </c>
      <c r="F5" s="267" t="s">
        <v>1092</v>
      </c>
      <c r="G5" s="18" t="s">
        <v>11</v>
      </c>
      <c r="H5" s="2"/>
      <c r="I5" s="185">
        <v>5</v>
      </c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653</v>
      </c>
      <c r="E6" s="2">
        <f t="shared" ref="E6:E20" si="0">LARGE(H6:N6,1)+LARGE(H6:N6,2)+LARGE(H6:N6,3)+LARGE(H6:N6,4)+F6</f>
        <v>20</v>
      </c>
      <c r="F6" s="268">
        <v>20</v>
      </c>
      <c r="G6" s="30">
        <f t="shared" ref="G6:G20" si="1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1294</v>
      </c>
      <c r="E7" s="2">
        <f t="shared" si="0"/>
        <v>20</v>
      </c>
      <c r="F7" s="268">
        <v>20</v>
      </c>
      <c r="G7" s="30">
        <f t="shared" si="1"/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>
        <v>3</v>
      </c>
      <c r="B8" s="30">
        <v>3</v>
      </c>
      <c r="C8" s="30">
        <f t="shared" ref="C8:C12" si="2">B8-A8</f>
        <v>0</v>
      </c>
      <c r="D8" s="18" t="s">
        <v>416</v>
      </c>
      <c r="E8" s="2">
        <f t="shared" si="0"/>
        <v>10</v>
      </c>
      <c r="F8" s="268"/>
      <c r="G8" s="30">
        <f t="shared" si="1"/>
        <v>1</v>
      </c>
      <c r="H8" s="31"/>
      <c r="I8" s="186">
        <v>10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1042</v>
      </c>
      <c r="E9" s="2">
        <f t="shared" si="0"/>
        <v>8</v>
      </c>
      <c r="F9" s="268"/>
      <c r="G9" s="30">
        <f t="shared" si="1"/>
        <v>1</v>
      </c>
      <c r="H9" s="31"/>
      <c r="I9" s="186">
        <v>8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>
        <v>5</v>
      </c>
      <c r="B10" s="30">
        <v>5</v>
      </c>
      <c r="C10" s="30">
        <f t="shared" si="2"/>
        <v>0</v>
      </c>
      <c r="D10" s="18" t="s">
        <v>192</v>
      </c>
      <c r="E10" s="2">
        <f t="shared" si="0"/>
        <v>6</v>
      </c>
      <c r="F10" s="268"/>
      <c r="G10" s="30">
        <f t="shared" si="1"/>
        <v>1</v>
      </c>
      <c r="H10" s="31"/>
      <c r="I10" s="186">
        <v>6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1043</v>
      </c>
      <c r="E11" s="2">
        <f t="shared" si="0"/>
        <v>4</v>
      </c>
      <c r="F11" s="268"/>
      <c r="G11" s="30">
        <f t="shared" si="1"/>
        <v>1</v>
      </c>
      <c r="H11" s="31"/>
      <c r="I11" s="186">
        <v>4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1044</v>
      </c>
      <c r="E12" s="2">
        <f t="shared" si="0"/>
        <v>3</v>
      </c>
      <c r="F12" s="268"/>
      <c r="G12" s="30">
        <f t="shared" si="1"/>
        <v>1</v>
      </c>
      <c r="H12" s="31"/>
      <c r="I12" s="186">
        <v>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0"/>
      <c r="B15" s="30"/>
      <c r="C15" s="30"/>
      <c r="D15" s="18"/>
      <c r="E15" s="2">
        <f t="shared" si="0"/>
        <v>0</v>
      </c>
      <c r="F15" s="268"/>
      <c r="G15" s="30">
        <f t="shared" si="1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38"/>
      <c r="B16" s="30"/>
      <c r="C16" s="30"/>
      <c r="D16" s="18"/>
      <c r="E16" s="2">
        <f t="shared" si="0"/>
        <v>0</v>
      </c>
      <c r="F16" s="268"/>
      <c r="G16" s="30">
        <f t="shared" si="1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38"/>
      <c r="B17" s="30"/>
      <c r="C17" s="30"/>
      <c r="D17" s="18"/>
      <c r="E17" s="2">
        <f t="shared" si="0"/>
        <v>0</v>
      </c>
      <c r="F17" s="268"/>
      <c r="G17" s="30">
        <f t="shared" si="1"/>
        <v>0</v>
      </c>
      <c r="H17" s="31"/>
      <c r="I17" s="186" t="s">
        <v>13</v>
      </c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8"/>
      <c r="B18" s="30"/>
      <c r="C18" s="30"/>
      <c r="D18" s="18"/>
      <c r="E18" s="2">
        <f t="shared" si="0"/>
        <v>0</v>
      </c>
      <c r="F18" s="268"/>
      <c r="G18" s="30">
        <f t="shared" si="1"/>
        <v>0</v>
      </c>
      <c r="H18" s="31"/>
      <c r="I18" s="186" t="s">
        <v>13</v>
      </c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8"/>
      <c r="B19" s="30"/>
      <c r="C19" s="30"/>
      <c r="D19" s="18"/>
      <c r="E19" s="2">
        <f t="shared" si="0"/>
        <v>0</v>
      </c>
      <c r="F19" s="268"/>
      <c r="G19" s="30">
        <f t="shared" si="1"/>
        <v>0</v>
      </c>
      <c r="H19" s="31"/>
      <c r="I19" s="186" t="s">
        <v>13</v>
      </c>
      <c r="J19" s="36">
        <v>0</v>
      </c>
      <c r="K19" s="37">
        <v>0</v>
      </c>
      <c r="L19" s="37">
        <v>0</v>
      </c>
      <c r="M19" s="37">
        <v>0</v>
      </c>
      <c r="N19" s="37">
        <v>0</v>
      </c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2"/>
      <c r="B20" s="2"/>
      <c r="C20" s="2"/>
      <c r="D20" s="2"/>
      <c r="E20" s="2">
        <f t="shared" si="0"/>
        <v>0</v>
      </c>
      <c r="F20" s="268"/>
      <c r="G20" s="30">
        <f t="shared" si="1"/>
        <v>0</v>
      </c>
      <c r="H20" s="31"/>
      <c r="I20" s="186" t="s">
        <v>13</v>
      </c>
      <c r="J20" s="36">
        <v>0</v>
      </c>
      <c r="K20" s="37">
        <v>0</v>
      </c>
      <c r="L20" s="37">
        <v>0</v>
      </c>
      <c r="M20" s="37">
        <v>0</v>
      </c>
      <c r="N20" s="37">
        <v>0</v>
      </c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40"/>
      <c r="B21" s="40"/>
      <c r="C21" s="40"/>
      <c r="D21" s="40"/>
      <c r="E21" s="40"/>
      <c r="F21" s="40"/>
      <c r="G21" s="41"/>
      <c r="H21" s="41"/>
      <c r="I21" s="4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42" t="s">
        <v>16</v>
      </c>
      <c r="F22" s="42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2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25"/>
    </row>
    <row r="29" spans="1:251" ht="17.149999999999999" customHeight="1" x14ac:dyDescent="0.35">
      <c r="A29" s="35"/>
      <c r="B29" s="35"/>
      <c r="C29" s="35"/>
      <c r="D29" s="35"/>
      <c r="E29" s="35"/>
      <c r="F29" s="35"/>
      <c r="G29" s="21"/>
      <c r="H29" s="21"/>
      <c r="I29" s="21"/>
      <c r="J29" s="35"/>
      <c r="K29" s="35"/>
      <c r="L29" s="35"/>
      <c r="M29" s="35"/>
      <c r="N29" s="35"/>
      <c r="O29" s="35"/>
      <c r="P29" s="35"/>
      <c r="Q29" s="2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4"/>
      <c r="DJ29" s="194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4"/>
      <c r="DV29" s="194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25"/>
    </row>
    <row r="30" spans="1:251" ht="17.149999999999999" customHeight="1" x14ac:dyDescent="0.35">
      <c r="A30" s="35"/>
      <c r="B30" s="35"/>
      <c r="C30" s="35"/>
      <c r="D30" s="35"/>
      <c r="E30" s="35"/>
      <c r="F30" s="35"/>
      <c r="G30" s="21"/>
      <c r="H30" s="21"/>
      <c r="I30" s="21"/>
      <c r="J30" s="35"/>
      <c r="K30" s="35"/>
      <c r="L30" s="35"/>
      <c r="M30" s="35"/>
      <c r="N30" s="35"/>
      <c r="O30" s="35"/>
      <c r="P30" s="35"/>
      <c r="Q30" s="2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25"/>
    </row>
    <row r="31" spans="1:251" ht="17.149999999999999" customHeight="1" x14ac:dyDescent="0.35">
      <c r="A31" s="35"/>
      <c r="B31" s="35"/>
      <c r="C31" s="35"/>
      <c r="D31" s="35"/>
      <c r="E31" s="35"/>
      <c r="F31" s="35"/>
      <c r="G31" s="21"/>
      <c r="H31" s="21"/>
      <c r="I31" s="21"/>
      <c r="J31" s="35"/>
      <c r="K31" s="35"/>
      <c r="L31" s="35"/>
      <c r="M31" s="35"/>
      <c r="N31" s="35"/>
      <c r="O31" s="35"/>
      <c r="P31" s="35"/>
      <c r="Q31" s="2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25"/>
    </row>
    <row r="32" spans="1:251" ht="17.149999999999999" customHeight="1" x14ac:dyDescent="0.35">
      <c r="A32" s="35"/>
      <c r="B32" s="35"/>
      <c r="C32" s="35"/>
      <c r="D32" s="35"/>
      <c r="E32" s="35"/>
      <c r="F32" s="35"/>
      <c r="G32" s="21"/>
      <c r="H32" s="21"/>
      <c r="I32" s="21"/>
      <c r="J32" s="35"/>
      <c r="K32" s="35"/>
      <c r="L32" s="35"/>
      <c r="M32" s="35"/>
      <c r="N32" s="35"/>
      <c r="O32" s="35"/>
      <c r="P32" s="35"/>
      <c r="Q32" s="46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8"/>
    </row>
  </sheetData>
  <sortState ref="B6:O17">
    <sortCondition descending="1" ref="E6:E17"/>
    <sortCondition ref="G6:G17"/>
  </sortState>
  <conditionalFormatting sqref="C6:C19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R28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10" width="10.81640625" style="182" customWidth="1"/>
    <col min="11" max="15" width="10.81640625" style="182" hidden="1" customWidth="1"/>
    <col min="16" max="17" width="11.453125" style="182" customWidth="1"/>
    <col min="18" max="252" width="10.81640625" style="182" customWidth="1"/>
  </cols>
  <sheetData>
    <row r="1" spans="1:252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188">
        <v>45634</v>
      </c>
      <c r="K1" s="67"/>
      <c r="L1" s="68"/>
      <c r="M1" s="68"/>
      <c r="N1" s="68"/>
      <c r="O1" s="69"/>
      <c r="P1" s="35"/>
      <c r="Q1" s="35"/>
      <c r="R1" s="13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5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190" t="s">
        <v>31</v>
      </c>
      <c r="K2" s="70"/>
      <c r="L2" s="71"/>
      <c r="M2" s="71"/>
      <c r="N2" s="71"/>
      <c r="O2" s="62"/>
      <c r="P2" s="35"/>
      <c r="Q2" s="35"/>
      <c r="R2" s="2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25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190" t="s">
        <v>32</v>
      </c>
      <c r="K3" s="72"/>
      <c r="L3" s="62"/>
      <c r="M3" s="62"/>
      <c r="N3" s="62"/>
      <c r="O3" s="62"/>
      <c r="P3" s="35"/>
      <c r="Q3" s="35"/>
      <c r="R3" s="2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25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190" t="s">
        <v>1015</v>
      </c>
      <c r="K4" s="72"/>
      <c r="L4" s="62"/>
      <c r="M4" s="62"/>
      <c r="N4" s="62"/>
      <c r="O4" s="62"/>
      <c r="P4" s="35"/>
      <c r="Q4" s="35"/>
      <c r="R4" s="2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194"/>
      <c r="IR4" s="25"/>
    </row>
    <row r="5" spans="1:252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190">
        <v>1</v>
      </c>
      <c r="K5" s="73"/>
      <c r="L5" s="74"/>
      <c r="M5" s="74"/>
      <c r="N5" s="74"/>
      <c r="O5" s="74"/>
      <c r="P5" s="35"/>
      <c r="Q5" s="35"/>
      <c r="R5" s="2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194"/>
      <c r="IR5" s="25"/>
    </row>
    <row r="6" spans="1:25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281</v>
      </c>
      <c r="E6" s="2">
        <f t="shared" ref="E6:E16" si="0">LARGE(H6:O6,1)+LARGE(H6:O6,2)+LARGE(H6:O6,3)+LARGE(H6:O6,4)+LARGE(H6:O6,5)+F6</f>
        <v>20</v>
      </c>
      <c r="F6" s="268">
        <v>20</v>
      </c>
      <c r="G6" s="30">
        <f t="shared" ref="G6:G16" si="1">COUNT(H6:J6)</f>
        <v>0</v>
      </c>
      <c r="H6" s="31"/>
      <c r="I6" s="186" t="s">
        <v>13</v>
      </c>
      <c r="J6" s="191" t="s">
        <v>13</v>
      </c>
      <c r="K6" s="33">
        <v>0</v>
      </c>
      <c r="L6" s="34">
        <v>0</v>
      </c>
      <c r="M6" s="34">
        <v>0</v>
      </c>
      <c r="N6" s="34">
        <v>0</v>
      </c>
      <c r="O6" s="34">
        <v>0</v>
      </c>
      <c r="P6" s="35"/>
      <c r="Q6" s="35"/>
      <c r="R6" s="2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25"/>
    </row>
    <row r="7" spans="1:252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417</v>
      </c>
      <c r="E7" s="2">
        <f t="shared" si="0"/>
        <v>10</v>
      </c>
      <c r="F7" s="268"/>
      <c r="G7" s="30">
        <f t="shared" si="1"/>
        <v>1</v>
      </c>
      <c r="H7" s="31"/>
      <c r="I7" s="186">
        <v>10</v>
      </c>
      <c r="J7" s="191" t="s">
        <v>13</v>
      </c>
      <c r="K7" s="36">
        <v>0</v>
      </c>
      <c r="L7" s="37">
        <v>0</v>
      </c>
      <c r="M7" s="37">
        <v>0</v>
      </c>
      <c r="N7" s="37">
        <v>0</v>
      </c>
      <c r="O7" s="37">
        <v>0</v>
      </c>
      <c r="P7" s="35"/>
      <c r="Q7" s="35"/>
      <c r="R7" s="2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194"/>
      <c r="IR7" s="25"/>
    </row>
    <row r="8" spans="1:252" ht="17.149999999999999" customHeight="1" x14ac:dyDescent="0.35">
      <c r="A8" s="30">
        <v>3</v>
      </c>
      <c r="B8" s="30">
        <v>3</v>
      </c>
      <c r="C8" s="30">
        <f t="shared" ref="C8:C9" si="2">B8-A8</f>
        <v>0</v>
      </c>
      <c r="D8" s="18" t="s">
        <v>1045</v>
      </c>
      <c r="E8" s="2">
        <f t="shared" si="0"/>
        <v>8</v>
      </c>
      <c r="F8" s="268"/>
      <c r="G8" s="30">
        <f t="shared" si="1"/>
        <v>1</v>
      </c>
      <c r="H8" s="31"/>
      <c r="I8" s="186">
        <v>8</v>
      </c>
      <c r="J8" s="191" t="s">
        <v>13</v>
      </c>
      <c r="K8" s="36">
        <v>0</v>
      </c>
      <c r="L8" s="37">
        <v>0</v>
      </c>
      <c r="M8" s="37">
        <v>0</v>
      </c>
      <c r="N8" s="37">
        <v>0</v>
      </c>
      <c r="O8" s="37">
        <v>0</v>
      </c>
      <c r="P8" s="35"/>
      <c r="Q8" s="35"/>
      <c r="R8" s="2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25"/>
    </row>
    <row r="9" spans="1:252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440</v>
      </c>
      <c r="E9" s="2">
        <f t="shared" si="0"/>
        <v>3</v>
      </c>
      <c r="F9" s="268"/>
      <c r="G9" s="30">
        <f t="shared" si="1"/>
        <v>1</v>
      </c>
      <c r="H9" s="31"/>
      <c r="I9" s="186" t="s">
        <v>13</v>
      </c>
      <c r="J9" s="191">
        <v>3</v>
      </c>
      <c r="K9" s="36">
        <v>0</v>
      </c>
      <c r="L9" s="37">
        <v>0</v>
      </c>
      <c r="M9" s="37">
        <v>0</v>
      </c>
      <c r="N9" s="37">
        <v>0</v>
      </c>
      <c r="O9" s="37">
        <v>0</v>
      </c>
      <c r="P9" s="35"/>
      <c r="Q9" s="35"/>
      <c r="R9" s="2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25"/>
    </row>
    <row r="10" spans="1:252" ht="17.149999999999999" customHeight="1" x14ac:dyDescent="0.35">
      <c r="A10" s="30"/>
      <c r="B10" s="30"/>
      <c r="C10" s="30"/>
      <c r="D10" s="18"/>
      <c r="E10" s="2">
        <f t="shared" si="0"/>
        <v>0</v>
      </c>
      <c r="F10" s="268"/>
      <c r="G10" s="30">
        <f t="shared" si="1"/>
        <v>0</v>
      </c>
      <c r="H10" s="31"/>
      <c r="I10" s="186" t="s">
        <v>13</v>
      </c>
      <c r="J10" s="191" t="s">
        <v>13</v>
      </c>
      <c r="K10" s="36">
        <v>0</v>
      </c>
      <c r="L10" s="37">
        <v>0</v>
      </c>
      <c r="M10" s="37">
        <v>0</v>
      </c>
      <c r="N10" s="37">
        <v>0</v>
      </c>
      <c r="O10" s="37">
        <v>0</v>
      </c>
      <c r="P10" s="35"/>
      <c r="Q10" s="35"/>
      <c r="R10" s="2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25"/>
    </row>
    <row r="11" spans="1:252" ht="17.149999999999999" customHeight="1" x14ac:dyDescent="0.35">
      <c r="A11" s="30"/>
      <c r="B11" s="30"/>
      <c r="C11" s="30"/>
      <c r="D11" s="18"/>
      <c r="E11" s="2">
        <f t="shared" si="0"/>
        <v>0</v>
      </c>
      <c r="F11" s="268"/>
      <c r="G11" s="30">
        <f t="shared" si="1"/>
        <v>0</v>
      </c>
      <c r="H11" s="31"/>
      <c r="I11" s="186" t="s">
        <v>13</v>
      </c>
      <c r="J11" s="191" t="s">
        <v>13</v>
      </c>
      <c r="K11" s="36">
        <v>0</v>
      </c>
      <c r="L11" s="37">
        <v>0</v>
      </c>
      <c r="M11" s="37">
        <v>0</v>
      </c>
      <c r="N11" s="37">
        <v>0</v>
      </c>
      <c r="O11" s="37">
        <v>0</v>
      </c>
      <c r="P11" s="35"/>
      <c r="Q11" s="35"/>
      <c r="R11" s="2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25"/>
    </row>
    <row r="12" spans="1:252" ht="17.149999999999999" customHeight="1" x14ac:dyDescent="0.35">
      <c r="A12" s="30"/>
      <c r="B12" s="30"/>
      <c r="C12" s="30"/>
      <c r="D12" s="18"/>
      <c r="E12" s="2">
        <f t="shared" si="0"/>
        <v>0</v>
      </c>
      <c r="F12" s="268"/>
      <c r="G12" s="30">
        <f t="shared" si="1"/>
        <v>0</v>
      </c>
      <c r="H12" s="31"/>
      <c r="I12" s="186" t="s">
        <v>13</v>
      </c>
      <c r="J12" s="191" t="s">
        <v>13</v>
      </c>
      <c r="K12" s="36">
        <v>0</v>
      </c>
      <c r="L12" s="37">
        <v>0</v>
      </c>
      <c r="M12" s="37">
        <v>0</v>
      </c>
      <c r="N12" s="37">
        <v>0</v>
      </c>
      <c r="O12" s="37">
        <v>0</v>
      </c>
      <c r="P12" s="35"/>
      <c r="Q12" s="35"/>
      <c r="R12" s="2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25"/>
    </row>
    <row r="13" spans="1:252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191" t="s">
        <v>13</v>
      </c>
      <c r="K13" s="36">
        <v>0</v>
      </c>
      <c r="L13" s="37">
        <v>0</v>
      </c>
      <c r="M13" s="37">
        <v>0</v>
      </c>
      <c r="N13" s="37">
        <v>0</v>
      </c>
      <c r="O13" s="37">
        <v>0</v>
      </c>
      <c r="P13" s="35"/>
      <c r="Q13" s="35"/>
      <c r="R13" s="2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25"/>
    </row>
    <row r="14" spans="1:252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191" t="s">
        <v>13</v>
      </c>
      <c r="K14" s="36">
        <v>0</v>
      </c>
      <c r="L14" s="37">
        <v>0</v>
      </c>
      <c r="M14" s="37">
        <v>0</v>
      </c>
      <c r="N14" s="37">
        <v>0</v>
      </c>
      <c r="O14" s="37">
        <v>0</v>
      </c>
      <c r="P14" s="35"/>
      <c r="Q14" s="35"/>
      <c r="R14" s="2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25"/>
    </row>
    <row r="15" spans="1:252" ht="17.149999999999999" customHeight="1" x14ac:dyDescent="0.35">
      <c r="A15" s="38"/>
      <c r="B15" s="30"/>
      <c r="C15" s="30"/>
      <c r="D15" s="18"/>
      <c r="E15" s="2">
        <f t="shared" si="0"/>
        <v>0</v>
      </c>
      <c r="F15" s="269"/>
      <c r="G15" s="30">
        <f t="shared" si="1"/>
        <v>0</v>
      </c>
      <c r="H15" s="31"/>
      <c r="I15" s="186" t="s">
        <v>13</v>
      </c>
      <c r="J15" s="191" t="s">
        <v>13</v>
      </c>
      <c r="K15" s="36">
        <v>0</v>
      </c>
      <c r="L15" s="37">
        <v>0</v>
      </c>
      <c r="M15" s="37">
        <v>0</v>
      </c>
      <c r="N15" s="37">
        <v>0</v>
      </c>
      <c r="O15" s="37">
        <v>0</v>
      </c>
      <c r="P15" s="35"/>
      <c r="Q15" s="35"/>
      <c r="R15" s="2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25"/>
    </row>
    <row r="16" spans="1:252" ht="17.149999999999999" customHeight="1" x14ac:dyDescent="0.35">
      <c r="A16" s="2"/>
      <c r="B16" s="2"/>
      <c r="C16" s="2"/>
      <c r="D16" s="2"/>
      <c r="E16" s="2">
        <f t="shared" si="0"/>
        <v>0</v>
      </c>
      <c r="F16" s="269"/>
      <c r="G16" s="30">
        <f t="shared" si="1"/>
        <v>0</v>
      </c>
      <c r="H16" s="31"/>
      <c r="I16" s="186" t="s">
        <v>13</v>
      </c>
      <c r="J16" s="191" t="s">
        <v>13</v>
      </c>
      <c r="K16" s="36">
        <v>0</v>
      </c>
      <c r="L16" s="37">
        <v>0</v>
      </c>
      <c r="M16" s="37">
        <v>0</v>
      </c>
      <c r="N16" s="37">
        <v>0</v>
      </c>
      <c r="O16" s="37">
        <v>0</v>
      </c>
      <c r="P16" s="35"/>
      <c r="Q16" s="35"/>
      <c r="R16" s="2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25"/>
    </row>
    <row r="17" spans="1:252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41"/>
      <c r="K17" s="35"/>
      <c r="L17" s="35"/>
      <c r="M17" s="35"/>
      <c r="N17" s="35"/>
      <c r="O17" s="35"/>
      <c r="P17" s="35"/>
      <c r="Q17" s="35"/>
      <c r="R17" s="2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25"/>
    </row>
    <row r="18" spans="1:252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21"/>
      <c r="K18" s="35"/>
      <c r="L18" s="35"/>
      <c r="M18" s="35"/>
      <c r="N18" s="35"/>
      <c r="O18" s="35"/>
      <c r="P18" s="35"/>
      <c r="Q18" s="35"/>
      <c r="R18" s="2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25"/>
    </row>
    <row r="19" spans="1:252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21"/>
      <c r="K19" s="35"/>
      <c r="L19" s="35"/>
      <c r="M19" s="35"/>
      <c r="N19" s="35"/>
      <c r="O19" s="35"/>
      <c r="P19" s="35"/>
      <c r="Q19" s="35"/>
      <c r="R19" s="2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25"/>
    </row>
    <row r="20" spans="1:252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21"/>
      <c r="K20" s="35"/>
      <c r="L20" s="35"/>
      <c r="M20" s="35"/>
      <c r="N20" s="35"/>
      <c r="O20" s="35"/>
      <c r="P20" s="35"/>
      <c r="Q20" s="35"/>
      <c r="R20" s="2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25"/>
    </row>
    <row r="21" spans="1:252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21"/>
      <c r="K21" s="35"/>
      <c r="L21" s="35"/>
      <c r="M21" s="35"/>
      <c r="N21" s="35"/>
      <c r="O21" s="35"/>
      <c r="P21" s="35"/>
      <c r="Q21" s="35"/>
      <c r="R21" s="2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25"/>
    </row>
    <row r="22" spans="1:252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21"/>
      <c r="K22" s="35"/>
      <c r="L22" s="35"/>
      <c r="M22" s="35"/>
      <c r="N22" s="35"/>
      <c r="O22" s="35"/>
      <c r="P22" s="35"/>
      <c r="Q22" s="35"/>
      <c r="R22" s="2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25"/>
    </row>
    <row r="23" spans="1:252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35"/>
      <c r="L23" s="35"/>
      <c r="M23" s="35"/>
      <c r="N23" s="35"/>
      <c r="O23" s="35"/>
      <c r="P23" s="35"/>
      <c r="Q23" s="35"/>
      <c r="R23" s="2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25"/>
    </row>
    <row r="24" spans="1:252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35"/>
      <c r="L24" s="35"/>
      <c r="M24" s="35"/>
      <c r="N24" s="35"/>
      <c r="O24" s="35"/>
      <c r="P24" s="35"/>
      <c r="Q24" s="35"/>
      <c r="R24" s="2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25"/>
    </row>
    <row r="25" spans="1:252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35"/>
      <c r="L25" s="35"/>
      <c r="M25" s="35"/>
      <c r="N25" s="35"/>
      <c r="O25" s="35"/>
      <c r="P25" s="35"/>
      <c r="Q25" s="35"/>
      <c r="R25" s="2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25"/>
    </row>
    <row r="26" spans="1:252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35"/>
      <c r="L26" s="35"/>
      <c r="M26" s="35"/>
      <c r="N26" s="35"/>
      <c r="O26" s="35"/>
      <c r="P26" s="35"/>
      <c r="Q26" s="35"/>
      <c r="R26" s="2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25"/>
    </row>
    <row r="27" spans="1:252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35"/>
      <c r="L27" s="35"/>
      <c r="M27" s="35"/>
      <c r="N27" s="35"/>
      <c r="O27" s="35"/>
      <c r="P27" s="35"/>
      <c r="Q27" s="35"/>
      <c r="R27" s="2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25"/>
    </row>
    <row r="28" spans="1:252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35"/>
      <c r="L28" s="35"/>
      <c r="M28" s="35"/>
      <c r="N28" s="35"/>
      <c r="O28" s="35"/>
      <c r="P28" s="35"/>
      <c r="Q28" s="35"/>
      <c r="R28" s="46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8"/>
    </row>
  </sheetData>
  <sortState ref="B6:P13">
    <sortCondition descending="1" ref="E6:E13"/>
    <sortCondition ref="G6:G13"/>
  </sortState>
  <conditionalFormatting sqref="C11:C15">
    <cfRule type="cellIs" dxfId="9" priority="3" stopIfTrue="1" operator="lessThan">
      <formula>0</formula>
    </cfRule>
    <cfRule type="cellIs" dxfId="8" priority="4" stopIfTrue="1" operator="greaterThan">
      <formula>0</formula>
    </cfRule>
  </conditionalFormatting>
  <conditionalFormatting sqref="C6:C10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28"/>
  <sheetViews>
    <sheetView workbookViewId="0">
      <selection activeCell="Q19" sqref="Q19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272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28"/>
  <sheetViews>
    <sheetView workbookViewId="0">
      <selection activeCell="E6" sqref="E6:E16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271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W52"/>
  <sheetViews>
    <sheetView showGridLines="0" tabSelected="1" workbookViewId="0">
      <selection activeCell="I1" sqref="I1"/>
    </sheetView>
  </sheetViews>
  <sheetFormatPr baseColWidth="10" defaultColWidth="10.81640625" defaultRowHeight="14.5" customHeight="1" x14ac:dyDescent="0.25"/>
  <cols>
    <col min="1" max="2" width="6.453125" style="181" customWidth="1"/>
    <col min="3" max="3" width="5.81640625" style="181" customWidth="1"/>
    <col min="4" max="4" width="20.1796875" style="181" customWidth="1"/>
    <col min="5" max="5" width="8.1796875" style="181" customWidth="1"/>
    <col min="6" max="6" width="8.1796875" style="182" customWidth="1"/>
    <col min="7" max="7" width="6.453125" style="181" customWidth="1"/>
    <col min="8" max="8" width="10.81640625" style="181" hidden="1" customWidth="1"/>
    <col min="9" max="16" width="10.81640625" style="182" customWidth="1"/>
    <col min="17" max="21" width="10.81640625" style="181" hidden="1" customWidth="1"/>
    <col min="22" max="23" width="11.453125" style="181" customWidth="1"/>
    <col min="24" max="231" width="10.81640625" style="181" customWidth="1"/>
  </cols>
  <sheetData>
    <row r="1" spans="1:23" ht="17.149999999999999" customHeight="1" x14ac:dyDescent="0.35">
      <c r="A1" s="2"/>
      <c r="B1" s="2"/>
      <c r="C1" s="2"/>
      <c r="D1" s="3" t="s">
        <v>194</v>
      </c>
      <c r="E1" s="2"/>
      <c r="F1" s="2"/>
      <c r="G1" s="2"/>
      <c r="H1" s="5"/>
      <c r="I1" s="5">
        <v>45830</v>
      </c>
      <c r="J1" s="183">
        <v>45815</v>
      </c>
      <c r="K1" s="5">
        <v>45774</v>
      </c>
      <c r="L1" s="183">
        <v>45759</v>
      </c>
      <c r="M1" s="5">
        <v>45752</v>
      </c>
      <c r="N1" s="183">
        <v>45710</v>
      </c>
      <c r="O1" s="5">
        <v>45669</v>
      </c>
      <c r="P1" s="183">
        <v>45627</v>
      </c>
      <c r="Q1" s="6"/>
      <c r="R1" s="7"/>
      <c r="S1" s="7"/>
      <c r="T1" s="7"/>
      <c r="U1" s="8"/>
      <c r="V1" s="9"/>
      <c r="W1" s="9"/>
    </row>
    <row r="2" spans="1:2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1883</v>
      </c>
      <c r="J2" s="184" t="s">
        <v>1881</v>
      </c>
      <c r="K2" s="17" t="s">
        <v>1581</v>
      </c>
      <c r="L2" s="184" t="s">
        <v>1605</v>
      </c>
      <c r="M2" s="17" t="s">
        <v>218</v>
      </c>
      <c r="N2" s="184" t="s">
        <v>1582</v>
      </c>
      <c r="O2" s="17" t="s">
        <v>253</v>
      </c>
      <c r="P2" s="184" t="s">
        <v>926</v>
      </c>
      <c r="Q2" s="19"/>
      <c r="R2" s="20"/>
      <c r="S2" s="20"/>
      <c r="T2" s="20"/>
      <c r="U2" s="21"/>
      <c r="V2" s="9"/>
      <c r="W2" s="9"/>
    </row>
    <row r="3" spans="1:2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32</v>
      </c>
      <c r="J3" s="185" t="s">
        <v>51</v>
      </c>
      <c r="K3" s="2" t="s">
        <v>412</v>
      </c>
      <c r="L3" s="185" t="s">
        <v>32</v>
      </c>
      <c r="M3" s="2" t="s">
        <v>32</v>
      </c>
      <c r="N3" s="185" t="s">
        <v>32</v>
      </c>
      <c r="O3" s="2" t="s">
        <v>412</v>
      </c>
      <c r="P3" s="185" t="s">
        <v>32</v>
      </c>
      <c r="Q3" s="27"/>
      <c r="R3" s="21"/>
      <c r="S3" s="21"/>
      <c r="T3" s="21"/>
      <c r="U3" s="21"/>
      <c r="V3" s="9"/>
      <c r="W3" s="9"/>
    </row>
    <row r="4" spans="1:23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2" t="s">
        <v>42</v>
      </c>
      <c r="J4" s="185" t="s">
        <v>42</v>
      </c>
      <c r="K4" s="2" t="s">
        <v>42</v>
      </c>
      <c r="L4" s="185" t="s">
        <v>42</v>
      </c>
      <c r="M4" s="2" t="s">
        <v>1324</v>
      </c>
      <c r="N4" s="185" t="s">
        <v>42</v>
      </c>
      <c r="O4" s="2" t="s">
        <v>1296</v>
      </c>
      <c r="P4" s="185" t="s">
        <v>1296</v>
      </c>
      <c r="Q4" s="27"/>
      <c r="R4" s="21"/>
      <c r="S4" s="21"/>
      <c r="T4" s="21"/>
      <c r="U4" s="21"/>
      <c r="V4" s="9"/>
      <c r="W4" s="9"/>
    </row>
    <row r="5" spans="1:23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2">
        <v>36</v>
      </c>
      <c r="J5" s="185">
        <v>47</v>
      </c>
      <c r="K5" s="2">
        <v>15</v>
      </c>
      <c r="L5" s="185">
        <v>27</v>
      </c>
      <c r="M5" s="2">
        <v>28</v>
      </c>
      <c r="N5" s="185">
        <v>45</v>
      </c>
      <c r="O5" s="2">
        <v>6</v>
      </c>
      <c r="P5" s="185">
        <v>6</v>
      </c>
      <c r="Q5" s="28"/>
      <c r="R5" s="29"/>
      <c r="S5" s="29"/>
      <c r="T5" s="29"/>
      <c r="U5" s="29"/>
      <c r="V5" s="9"/>
      <c r="W5" s="9"/>
    </row>
    <row r="6" spans="1:23" ht="16.5" customHeight="1" x14ac:dyDescent="0.35">
      <c r="A6" s="30">
        <v>1</v>
      </c>
      <c r="B6" s="30">
        <v>1</v>
      </c>
      <c r="C6" s="30">
        <f t="shared" ref="C6:C35" si="0">B6-A6</f>
        <v>0</v>
      </c>
      <c r="D6" s="203" t="s">
        <v>157</v>
      </c>
      <c r="E6" s="2">
        <f t="shared" ref="E6:E35" si="1">LARGE(H6:U6,1)+LARGE(H6:U6,2)+LARGE(H6:U6,3)+LARGE(H6:U6,4)+LARGE(H6:U6,5)+F6</f>
        <v>57</v>
      </c>
      <c r="F6" s="269">
        <v>20</v>
      </c>
      <c r="G6" s="30">
        <f t="shared" ref="G6:G35" si="2">COUNT(H6:P6)</f>
        <v>4</v>
      </c>
      <c r="H6" s="31"/>
      <c r="I6" s="31">
        <v>5</v>
      </c>
      <c r="J6" s="186">
        <v>10</v>
      </c>
      <c r="K6" s="31" t="s">
        <v>13</v>
      </c>
      <c r="L6" s="186" t="s">
        <v>13</v>
      </c>
      <c r="M6" s="31">
        <v>14</v>
      </c>
      <c r="N6" s="186" t="s">
        <v>13</v>
      </c>
      <c r="O6" s="31" t="s">
        <v>13</v>
      </c>
      <c r="P6" s="186">
        <v>8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</row>
    <row r="7" spans="1:23" ht="17.149999999999999" customHeight="1" x14ac:dyDescent="0.35">
      <c r="A7" s="30">
        <v>2</v>
      </c>
      <c r="B7" s="30">
        <v>3</v>
      </c>
      <c r="C7" s="30">
        <f t="shared" si="0"/>
        <v>1</v>
      </c>
      <c r="D7" s="156" t="s">
        <v>159</v>
      </c>
      <c r="E7" s="2">
        <f t="shared" si="1"/>
        <v>40</v>
      </c>
      <c r="F7" s="268">
        <v>20</v>
      </c>
      <c r="G7" s="30">
        <f t="shared" si="2"/>
        <v>2</v>
      </c>
      <c r="H7" s="31"/>
      <c r="I7" s="31" t="s">
        <v>13</v>
      </c>
      <c r="J7" s="186">
        <v>5</v>
      </c>
      <c r="K7" s="31" t="s">
        <v>13</v>
      </c>
      <c r="L7" s="186">
        <v>15</v>
      </c>
      <c r="M7" s="31" t="s">
        <v>13</v>
      </c>
      <c r="N7" s="186" t="s">
        <v>13</v>
      </c>
      <c r="O7" s="31" t="s">
        <v>13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</row>
    <row r="8" spans="1:23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195</v>
      </c>
      <c r="E8" s="2">
        <f t="shared" si="1"/>
        <v>40</v>
      </c>
      <c r="F8" s="268">
        <v>20</v>
      </c>
      <c r="G8" s="30">
        <f t="shared" si="2"/>
        <v>3</v>
      </c>
      <c r="H8" s="31"/>
      <c r="I8" s="31" t="s">
        <v>13</v>
      </c>
      <c r="J8" s="186" t="s">
        <v>13</v>
      </c>
      <c r="K8" s="31" t="s">
        <v>13</v>
      </c>
      <c r="L8" s="186" t="s">
        <v>13</v>
      </c>
      <c r="M8" s="31">
        <v>2</v>
      </c>
      <c r="N8" s="186" t="s">
        <v>13</v>
      </c>
      <c r="O8" s="31">
        <v>8</v>
      </c>
      <c r="P8" s="186">
        <v>10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</row>
    <row r="9" spans="1:23" ht="17.149999999999999" customHeight="1" x14ac:dyDescent="0.35">
      <c r="A9" s="30">
        <v>4</v>
      </c>
      <c r="B9" s="30">
        <v>4</v>
      </c>
      <c r="C9" s="30">
        <f t="shared" si="0"/>
        <v>0</v>
      </c>
      <c r="D9" s="156" t="s">
        <v>196</v>
      </c>
      <c r="E9" s="2">
        <f t="shared" si="1"/>
        <v>35</v>
      </c>
      <c r="F9" s="268">
        <v>20</v>
      </c>
      <c r="G9" s="30">
        <f t="shared" si="2"/>
        <v>1</v>
      </c>
      <c r="H9" s="31"/>
      <c r="I9" s="31" t="s">
        <v>13</v>
      </c>
      <c r="J9" s="186" t="s">
        <v>13</v>
      </c>
      <c r="K9" s="31" t="s">
        <v>13</v>
      </c>
      <c r="L9" s="186" t="s">
        <v>13</v>
      </c>
      <c r="M9" s="31" t="s">
        <v>13</v>
      </c>
      <c r="N9" s="186">
        <v>15</v>
      </c>
      <c r="O9" s="3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</row>
    <row r="10" spans="1:23" ht="17.149999999999999" customHeight="1" x14ac:dyDescent="0.35">
      <c r="A10" s="30">
        <v>5</v>
      </c>
      <c r="B10" s="30">
        <v>5</v>
      </c>
      <c r="C10" s="30">
        <f t="shared" si="0"/>
        <v>0</v>
      </c>
      <c r="D10" s="2" t="s">
        <v>158</v>
      </c>
      <c r="E10" s="2">
        <f t="shared" si="1"/>
        <v>32</v>
      </c>
      <c r="F10" s="269">
        <v>20</v>
      </c>
      <c r="G10" s="30">
        <f t="shared" si="2"/>
        <v>2</v>
      </c>
      <c r="H10" s="31"/>
      <c r="I10" s="3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31">
        <v>6</v>
      </c>
      <c r="P10" s="186">
        <v>6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</row>
    <row r="11" spans="1:23" ht="17.149999999999999" customHeight="1" x14ac:dyDescent="0.35">
      <c r="A11" s="30">
        <v>6</v>
      </c>
      <c r="B11" s="30">
        <v>6</v>
      </c>
      <c r="C11" s="30">
        <f t="shared" si="0"/>
        <v>0</v>
      </c>
      <c r="D11" s="156" t="s">
        <v>1325</v>
      </c>
      <c r="E11" s="2">
        <f t="shared" si="1"/>
        <v>30</v>
      </c>
      <c r="F11" s="268"/>
      <c r="G11" s="30">
        <f t="shared" si="2"/>
        <v>1</v>
      </c>
      <c r="H11" s="31"/>
      <c r="I11" s="31" t="s">
        <v>13</v>
      </c>
      <c r="J11" s="186" t="s">
        <v>13</v>
      </c>
      <c r="K11" s="31" t="s">
        <v>13</v>
      </c>
      <c r="L11" s="186" t="s">
        <v>13</v>
      </c>
      <c r="M11" s="31">
        <v>30</v>
      </c>
      <c r="N11" s="186" t="s">
        <v>13</v>
      </c>
      <c r="O11" s="31" t="s">
        <v>13</v>
      </c>
      <c r="P11" s="186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</row>
    <row r="12" spans="1:23" ht="17.149999999999999" customHeight="1" x14ac:dyDescent="0.35">
      <c r="A12" s="30">
        <v>7</v>
      </c>
      <c r="B12" s="30">
        <v>7</v>
      </c>
      <c r="C12" s="30">
        <f t="shared" si="0"/>
        <v>0</v>
      </c>
      <c r="D12" s="203" t="s">
        <v>162</v>
      </c>
      <c r="E12" s="2">
        <f t="shared" si="1"/>
        <v>30</v>
      </c>
      <c r="F12" s="269">
        <v>20</v>
      </c>
      <c r="G12" s="30">
        <f t="shared" si="2"/>
        <v>1</v>
      </c>
      <c r="H12" s="31"/>
      <c r="I12" s="31" t="s">
        <v>13</v>
      </c>
      <c r="J12" s="186" t="s">
        <v>13</v>
      </c>
      <c r="K12" s="31" t="s">
        <v>13</v>
      </c>
      <c r="L12" s="186">
        <v>10</v>
      </c>
      <c r="M12" s="31" t="s">
        <v>13</v>
      </c>
      <c r="N12" s="186" t="s">
        <v>13</v>
      </c>
      <c r="O12" s="31" t="s">
        <v>13</v>
      </c>
      <c r="P12" s="186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</row>
    <row r="13" spans="1:23" ht="17.149999999999999" customHeight="1" x14ac:dyDescent="0.35">
      <c r="A13" s="30">
        <v>8</v>
      </c>
      <c r="B13" s="30">
        <v>8</v>
      </c>
      <c r="C13" s="30">
        <f t="shared" si="0"/>
        <v>0</v>
      </c>
      <c r="D13" s="203" t="s">
        <v>1326</v>
      </c>
      <c r="E13" s="2">
        <f t="shared" si="1"/>
        <v>26</v>
      </c>
      <c r="F13" s="269"/>
      <c r="G13" s="30">
        <f t="shared" si="2"/>
        <v>1</v>
      </c>
      <c r="H13" s="31"/>
      <c r="I13" s="31" t="s">
        <v>13</v>
      </c>
      <c r="J13" s="186" t="s">
        <v>13</v>
      </c>
      <c r="K13" s="31" t="s">
        <v>13</v>
      </c>
      <c r="L13" s="186" t="s">
        <v>13</v>
      </c>
      <c r="M13" s="31">
        <v>26</v>
      </c>
      <c r="N13" s="186" t="s">
        <v>13</v>
      </c>
      <c r="O13" s="3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</row>
    <row r="14" spans="1:23" ht="17.149999999999999" customHeight="1" x14ac:dyDescent="0.35">
      <c r="A14" s="30">
        <v>9</v>
      </c>
      <c r="B14" s="30">
        <v>9</v>
      </c>
      <c r="C14" s="30">
        <f t="shared" si="0"/>
        <v>0</v>
      </c>
      <c r="D14" s="203" t="s">
        <v>152</v>
      </c>
      <c r="E14" s="2">
        <f t="shared" si="1"/>
        <v>25</v>
      </c>
      <c r="F14" s="269">
        <v>20</v>
      </c>
      <c r="G14" s="30">
        <f t="shared" si="2"/>
        <v>1</v>
      </c>
      <c r="H14" s="31"/>
      <c r="I14" s="31" t="s">
        <v>13</v>
      </c>
      <c r="J14" s="186" t="s">
        <v>13</v>
      </c>
      <c r="K14" s="31" t="s">
        <v>13</v>
      </c>
      <c r="L14" s="186">
        <v>5</v>
      </c>
      <c r="M14" s="31" t="s">
        <v>13</v>
      </c>
      <c r="N14" s="186" t="s">
        <v>13</v>
      </c>
      <c r="O14" s="3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</row>
    <row r="15" spans="1:23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03" t="s">
        <v>604</v>
      </c>
      <c r="E15" s="2">
        <f t="shared" si="1"/>
        <v>24</v>
      </c>
      <c r="F15" s="269">
        <v>20</v>
      </c>
      <c r="G15" s="30">
        <f t="shared" si="2"/>
        <v>1</v>
      </c>
      <c r="H15" s="31"/>
      <c r="I15" s="31" t="s">
        <v>13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 t="s">
        <v>13</v>
      </c>
      <c r="O15" s="31" t="s">
        <v>13</v>
      </c>
      <c r="P15" s="186">
        <v>4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</row>
    <row r="16" spans="1:23" ht="15.75" customHeight="1" x14ac:dyDescent="0.35">
      <c r="A16" s="30">
        <v>11</v>
      </c>
      <c r="B16" s="30">
        <v>11</v>
      </c>
      <c r="C16" s="30">
        <f t="shared" si="0"/>
        <v>0</v>
      </c>
      <c r="D16" s="156" t="s">
        <v>197</v>
      </c>
      <c r="E16" s="2">
        <f t="shared" si="1"/>
        <v>23</v>
      </c>
      <c r="F16" s="268"/>
      <c r="G16" s="30">
        <f t="shared" si="2"/>
        <v>1</v>
      </c>
      <c r="H16" s="31"/>
      <c r="I16" s="31" t="s">
        <v>13</v>
      </c>
      <c r="J16" s="186" t="s">
        <v>13</v>
      </c>
      <c r="K16" s="31" t="s">
        <v>13</v>
      </c>
      <c r="L16" s="186" t="s">
        <v>13</v>
      </c>
      <c r="M16" s="31">
        <v>23</v>
      </c>
      <c r="N16" s="186" t="s">
        <v>13</v>
      </c>
      <c r="O16" s="3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</row>
    <row r="17" spans="1:231" ht="17.149999999999999" customHeight="1" x14ac:dyDescent="0.35">
      <c r="A17" s="30">
        <v>12</v>
      </c>
      <c r="B17" s="30">
        <v>12</v>
      </c>
      <c r="C17" s="30">
        <f t="shared" si="0"/>
        <v>0</v>
      </c>
      <c r="D17" s="203" t="s">
        <v>235</v>
      </c>
      <c r="E17" s="2">
        <f t="shared" si="1"/>
        <v>23</v>
      </c>
      <c r="F17" s="269">
        <v>20</v>
      </c>
      <c r="G17" s="30">
        <f t="shared" si="2"/>
        <v>1</v>
      </c>
      <c r="H17" s="31"/>
      <c r="I17" s="3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31" t="s">
        <v>13</v>
      </c>
      <c r="P17" s="186">
        <v>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</row>
    <row r="18" spans="1:231" ht="17.149999999999999" customHeight="1" x14ac:dyDescent="0.35">
      <c r="A18" s="30">
        <v>13</v>
      </c>
      <c r="B18" s="30">
        <v>13</v>
      </c>
      <c r="C18" s="30">
        <f t="shared" si="0"/>
        <v>0</v>
      </c>
      <c r="D18" s="203" t="s">
        <v>166</v>
      </c>
      <c r="E18" s="2">
        <f t="shared" si="1"/>
        <v>23</v>
      </c>
      <c r="F18" s="269">
        <v>20</v>
      </c>
      <c r="G18" s="30">
        <f t="shared" si="2"/>
        <v>1</v>
      </c>
      <c r="H18" s="31"/>
      <c r="I18" s="31" t="s">
        <v>13</v>
      </c>
      <c r="J18" s="186" t="s">
        <v>13</v>
      </c>
      <c r="K18" s="31" t="s">
        <v>13</v>
      </c>
      <c r="L18" s="186" t="s">
        <v>13</v>
      </c>
      <c r="M18" s="31" t="s">
        <v>13</v>
      </c>
      <c r="N18" s="186" t="s">
        <v>13</v>
      </c>
      <c r="O18" s="31">
        <v>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</row>
    <row r="19" spans="1:231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56" t="s">
        <v>163</v>
      </c>
      <c r="E19" s="2">
        <f t="shared" si="1"/>
        <v>20</v>
      </c>
      <c r="F19" s="268">
        <v>20</v>
      </c>
      <c r="G19" s="30">
        <f t="shared" si="2"/>
        <v>0</v>
      </c>
      <c r="H19" s="31"/>
      <c r="I19" s="3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31" t="s">
        <v>13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</row>
    <row r="20" spans="1:231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56" t="s">
        <v>198</v>
      </c>
      <c r="E20" s="2">
        <f t="shared" si="1"/>
        <v>20</v>
      </c>
      <c r="F20" s="268">
        <v>20</v>
      </c>
      <c r="G20" s="30">
        <f t="shared" si="2"/>
        <v>0</v>
      </c>
      <c r="H20" s="31"/>
      <c r="I20" s="3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3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</row>
    <row r="21" spans="1:231" ht="17.149999999999999" customHeight="1" x14ac:dyDescent="0.35">
      <c r="A21" s="30">
        <v>16</v>
      </c>
      <c r="B21" s="30">
        <v>16</v>
      </c>
      <c r="C21" s="30">
        <f t="shared" si="0"/>
        <v>0</v>
      </c>
      <c r="D21" s="203" t="s">
        <v>338</v>
      </c>
      <c r="E21" s="2">
        <f t="shared" si="1"/>
        <v>20</v>
      </c>
      <c r="F21" s="269">
        <v>20</v>
      </c>
      <c r="G21" s="30">
        <f t="shared" si="2"/>
        <v>0</v>
      </c>
      <c r="H21" s="31"/>
      <c r="I21" s="3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3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</row>
    <row r="22" spans="1:231" ht="17.149999999999999" customHeight="1" x14ac:dyDescent="0.35">
      <c r="A22" s="30">
        <v>17</v>
      </c>
      <c r="B22" s="30">
        <v>17</v>
      </c>
      <c r="C22" s="30">
        <f t="shared" si="0"/>
        <v>0</v>
      </c>
      <c r="D22" s="203" t="s">
        <v>155</v>
      </c>
      <c r="E22" s="2">
        <f t="shared" si="1"/>
        <v>20</v>
      </c>
      <c r="F22" s="269">
        <v>20</v>
      </c>
      <c r="G22" s="30">
        <f t="shared" si="2"/>
        <v>0</v>
      </c>
      <c r="H22" s="31"/>
      <c r="I22" s="3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3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</row>
    <row r="23" spans="1:231" ht="17.149999999999999" customHeight="1" x14ac:dyDescent="0.35">
      <c r="A23" s="30">
        <v>18</v>
      </c>
      <c r="B23" s="30">
        <v>18</v>
      </c>
      <c r="C23" s="30">
        <f t="shared" si="0"/>
        <v>0</v>
      </c>
      <c r="D23" s="203" t="s">
        <v>153</v>
      </c>
      <c r="E23" s="2">
        <f t="shared" si="1"/>
        <v>20</v>
      </c>
      <c r="F23" s="269">
        <v>20</v>
      </c>
      <c r="G23" s="30">
        <f t="shared" si="2"/>
        <v>0</v>
      </c>
      <c r="H23" s="31"/>
      <c r="I23" s="3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31" t="s">
        <v>13</v>
      </c>
      <c r="P23" s="186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</row>
    <row r="24" spans="1:231" ht="17.149999999999999" customHeight="1" x14ac:dyDescent="0.35">
      <c r="A24" s="30">
        <v>19</v>
      </c>
      <c r="B24" s="30">
        <v>19</v>
      </c>
      <c r="C24" s="30">
        <f t="shared" si="0"/>
        <v>0</v>
      </c>
      <c r="D24" s="203" t="s">
        <v>524</v>
      </c>
      <c r="E24" s="2">
        <f t="shared" si="1"/>
        <v>20</v>
      </c>
      <c r="F24" s="269"/>
      <c r="G24" s="30">
        <f t="shared" si="2"/>
        <v>1</v>
      </c>
      <c r="H24" s="31"/>
      <c r="I24" s="31" t="s">
        <v>13</v>
      </c>
      <c r="J24" s="186" t="s">
        <v>13</v>
      </c>
      <c r="K24" s="31" t="s">
        <v>13</v>
      </c>
      <c r="L24" s="186" t="s">
        <v>13</v>
      </c>
      <c r="M24" s="31">
        <v>20</v>
      </c>
      <c r="N24" s="186" t="s">
        <v>13</v>
      </c>
      <c r="O24" s="3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</row>
    <row r="25" spans="1:231" ht="17.149999999999999" customHeight="1" x14ac:dyDescent="0.35">
      <c r="A25" s="30">
        <v>20</v>
      </c>
      <c r="B25" s="30">
        <v>20</v>
      </c>
      <c r="C25" s="30">
        <f t="shared" si="0"/>
        <v>0</v>
      </c>
      <c r="D25" s="203" t="s">
        <v>1327</v>
      </c>
      <c r="E25" s="2">
        <f t="shared" si="1"/>
        <v>17</v>
      </c>
      <c r="F25" s="269"/>
      <c r="G25" s="30">
        <f t="shared" si="2"/>
        <v>1</v>
      </c>
      <c r="H25" s="31"/>
      <c r="I25" s="31" t="s">
        <v>13</v>
      </c>
      <c r="J25" s="186" t="s">
        <v>13</v>
      </c>
      <c r="K25" s="31" t="s">
        <v>13</v>
      </c>
      <c r="L25" s="186" t="s">
        <v>13</v>
      </c>
      <c r="M25" s="31">
        <v>17</v>
      </c>
      <c r="N25" s="186" t="s">
        <v>13</v>
      </c>
      <c r="O25" s="31" t="s">
        <v>13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</row>
    <row r="26" spans="1:231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56" t="s">
        <v>292</v>
      </c>
      <c r="E26" s="2">
        <f t="shared" si="1"/>
        <v>14</v>
      </c>
      <c r="F26" s="268"/>
      <c r="G26" s="30">
        <f t="shared" si="2"/>
        <v>2</v>
      </c>
      <c r="H26" s="31"/>
      <c r="I26" s="31" t="s">
        <v>13</v>
      </c>
      <c r="J26" s="186" t="s">
        <v>13</v>
      </c>
      <c r="K26" s="31">
        <v>10</v>
      </c>
      <c r="L26" s="186" t="s">
        <v>13</v>
      </c>
      <c r="M26" s="31" t="s">
        <v>13</v>
      </c>
      <c r="N26" s="186" t="s">
        <v>13</v>
      </c>
      <c r="O26" s="31">
        <v>4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</row>
    <row r="27" spans="1:231" ht="17.149999999999999" customHeight="1" x14ac:dyDescent="0.35">
      <c r="A27" s="30">
        <v>22</v>
      </c>
      <c r="B27" s="30">
        <v>22</v>
      </c>
      <c r="C27" s="30">
        <f t="shared" si="0"/>
        <v>0</v>
      </c>
      <c r="D27" s="203" t="s">
        <v>1328</v>
      </c>
      <c r="E27" s="2">
        <f t="shared" si="1"/>
        <v>12</v>
      </c>
      <c r="F27" s="269"/>
      <c r="G27" s="30">
        <f t="shared" si="2"/>
        <v>1</v>
      </c>
      <c r="H27" s="31"/>
      <c r="I27" s="31" t="s">
        <v>13</v>
      </c>
      <c r="J27" s="186" t="s">
        <v>13</v>
      </c>
      <c r="K27" s="31" t="s">
        <v>13</v>
      </c>
      <c r="L27" s="186" t="s">
        <v>13</v>
      </c>
      <c r="M27" s="31">
        <v>12</v>
      </c>
      <c r="N27" s="186" t="s">
        <v>13</v>
      </c>
      <c r="O27" s="3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</row>
    <row r="28" spans="1:231" ht="17.149999999999999" customHeight="1" x14ac:dyDescent="0.35">
      <c r="A28" s="30">
        <v>23</v>
      </c>
      <c r="B28" s="30">
        <v>30</v>
      </c>
      <c r="C28" s="30">
        <f t="shared" si="0"/>
        <v>7</v>
      </c>
      <c r="D28" s="203" t="s">
        <v>282</v>
      </c>
      <c r="E28" s="2">
        <f t="shared" si="1"/>
        <v>11</v>
      </c>
      <c r="F28" s="269"/>
      <c r="G28" s="30">
        <f t="shared" si="2"/>
        <v>2</v>
      </c>
      <c r="H28" s="31"/>
      <c r="I28" s="31" t="s">
        <v>13</v>
      </c>
      <c r="J28" s="186">
        <v>10</v>
      </c>
      <c r="K28" s="31" t="s">
        <v>13</v>
      </c>
      <c r="L28" s="186" t="s">
        <v>13</v>
      </c>
      <c r="M28" s="31">
        <v>1</v>
      </c>
      <c r="N28" s="186" t="s">
        <v>13</v>
      </c>
      <c r="O28" s="31" t="s">
        <v>13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</row>
    <row r="29" spans="1:231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203" t="s">
        <v>1329</v>
      </c>
      <c r="E29" s="2">
        <f t="shared" si="1"/>
        <v>10</v>
      </c>
      <c r="F29" s="269"/>
      <c r="G29" s="30">
        <f t="shared" si="2"/>
        <v>1</v>
      </c>
      <c r="H29" s="31"/>
      <c r="I29" s="31" t="s">
        <v>13</v>
      </c>
      <c r="J29" s="186" t="s">
        <v>13</v>
      </c>
      <c r="K29" s="31" t="s">
        <v>13</v>
      </c>
      <c r="L29" s="186" t="s">
        <v>13</v>
      </c>
      <c r="M29" s="31">
        <v>10</v>
      </c>
      <c r="N29" s="186" t="s">
        <v>13</v>
      </c>
      <c r="O29" s="31" t="s">
        <v>13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</row>
    <row r="30" spans="1:231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203" t="s">
        <v>1007</v>
      </c>
      <c r="E30" s="2">
        <f t="shared" si="1"/>
        <v>10</v>
      </c>
      <c r="F30" s="269"/>
      <c r="G30" s="30">
        <f t="shared" si="2"/>
        <v>1</v>
      </c>
      <c r="H30" s="31"/>
      <c r="I30" s="3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31">
        <v>10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</row>
    <row r="31" spans="1:231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1330</v>
      </c>
      <c r="E31" s="2">
        <f t="shared" si="1"/>
        <v>8</v>
      </c>
      <c r="F31" s="268"/>
      <c r="G31" s="30">
        <f t="shared" si="2"/>
        <v>1</v>
      </c>
      <c r="H31" s="31"/>
      <c r="I31" s="31" t="s">
        <v>13</v>
      </c>
      <c r="J31" s="186" t="s">
        <v>13</v>
      </c>
      <c r="K31" s="31" t="s">
        <v>13</v>
      </c>
      <c r="L31" s="186" t="s">
        <v>13</v>
      </c>
      <c r="M31" s="31">
        <v>8</v>
      </c>
      <c r="N31" s="186" t="s">
        <v>13</v>
      </c>
      <c r="O31" s="3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</row>
    <row r="32" spans="1:231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203" t="s">
        <v>1331</v>
      </c>
      <c r="E32" s="2">
        <f t="shared" si="1"/>
        <v>6</v>
      </c>
      <c r="F32" s="269"/>
      <c r="G32" s="30">
        <f t="shared" si="2"/>
        <v>1</v>
      </c>
      <c r="H32" s="31"/>
      <c r="I32" s="31" t="s">
        <v>13</v>
      </c>
      <c r="J32" s="186" t="s">
        <v>13</v>
      </c>
      <c r="K32" s="31" t="s">
        <v>13</v>
      </c>
      <c r="L32" s="186" t="s">
        <v>13</v>
      </c>
      <c r="M32" s="31">
        <v>6</v>
      </c>
      <c r="N32" s="186" t="s">
        <v>13</v>
      </c>
      <c r="O32" s="3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</row>
    <row r="33" spans="1:231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203" t="s">
        <v>1332</v>
      </c>
      <c r="E33" s="2">
        <f t="shared" si="1"/>
        <v>4</v>
      </c>
      <c r="F33" s="269"/>
      <c r="G33" s="30">
        <f t="shared" si="2"/>
        <v>1</v>
      </c>
      <c r="H33" s="31"/>
      <c r="I33" s="31" t="s">
        <v>13</v>
      </c>
      <c r="J33" s="186" t="s">
        <v>13</v>
      </c>
      <c r="K33" s="31" t="s">
        <v>13</v>
      </c>
      <c r="L33" s="186" t="s">
        <v>13</v>
      </c>
      <c r="M33" s="31">
        <v>4</v>
      </c>
      <c r="N33" s="186" t="s">
        <v>13</v>
      </c>
      <c r="O33" s="3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</row>
    <row r="34" spans="1:231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203" t="s">
        <v>816</v>
      </c>
      <c r="E34" s="2">
        <f t="shared" si="1"/>
        <v>3</v>
      </c>
      <c r="F34" s="269"/>
      <c r="G34" s="30">
        <f t="shared" si="2"/>
        <v>1</v>
      </c>
      <c r="H34" s="31"/>
      <c r="I34" s="31" t="s">
        <v>13</v>
      </c>
      <c r="J34" s="186" t="s">
        <v>13</v>
      </c>
      <c r="K34" s="31" t="s">
        <v>13</v>
      </c>
      <c r="L34" s="186" t="s">
        <v>13</v>
      </c>
      <c r="M34" s="31">
        <v>3</v>
      </c>
      <c r="N34" s="186" t="s">
        <v>13</v>
      </c>
      <c r="O34" s="3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</row>
    <row r="35" spans="1:231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203" t="s">
        <v>565</v>
      </c>
      <c r="E35" s="2">
        <f t="shared" si="1"/>
        <v>2</v>
      </c>
      <c r="F35" s="269"/>
      <c r="G35" s="30">
        <f t="shared" si="2"/>
        <v>1</v>
      </c>
      <c r="H35" s="31"/>
      <c r="I35" s="3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31" t="s">
        <v>13</v>
      </c>
      <c r="P35" s="186">
        <v>2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</row>
    <row r="36" spans="1:231" ht="17.149999999999999" customHeight="1" x14ac:dyDescent="0.35">
      <c r="A36" s="30"/>
      <c r="B36" s="30"/>
      <c r="C36" s="30"/>
      <c r="D36" s="203"/>
      <c r="E36" s="2">
        <f t="shared" ref="E36:E40" si="3">LARGE(H36:U36,1)+LARGE(H36:U36,2)+LARGE(H36:U36,3)+LARGE(H36:U36,4)+LARGE(H36:U36,5)+F36</f>
        <v>0</v>
      </c>
      <c r="F36" s="269"/>
      <c r="G36" s="30">
        <f t="shared" ref="G36:G40" si="4">COUNT(H36:P36)</f>
        <v>0</v>
      </c>
      <c r="H36" s="31"/>
      <c r="I36" s="3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31" t="s">
        <v>13</v>
      </c>
      <c r="P36" s="186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</row>
    <row r="37" spans="1:231" ht="17.149999999999999" customHeight="1" x14ac:dyDescent="0.35">
      <c r="A37" s="30"/>
      <c r="B37" s="30"/>
      <c r="C37" s="30"/>
      <c r="D37" s="156"/>
      <c r="E37" s="2">
        <f t="shared" si="3"/>
        <v>0</v>
      </c>
      <c r="F37" s="268"/>
      <c r="G37" s="30">
        <f t="shared" si="4"/>
        <v>0</v>
      </c>
      <c r="H37" s="31"/>
      <c r="I37" s="3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3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</row>
    <row r="38" spans="1:231" ht="17.149999999999999" customHeight="1" x14ac:dyDescent="0.35">
      <c r="A38" s="30"/>
      <c r="B38" s="30"/>
      <c r="C38" s="30"/>
      <c r="D38" s="203"/>
      <c r="E38" s="2">
        <f t="shared" si="3"/>
        <v>0</v>
      </c>
      <c r="F38" s="269"/>
      <c r="G38" s="30">
        <f t="shared" si="4"/>
        <v>0</v>
      </c>
      <c r="H38" s="31"/>
      <c r="I38" s="3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3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</row>
    <row r="39" spans="1:231" ht="17.149999999999999" customHeight="1" x14ac:dyDescent="0.35">
      <c r="A39" s="30"/>
      <c r="B39" s="30"/>
      <c r="C39" s="30"/>
      <c r="D39" s="203"/>
      <c r="E39" s="2">
        <f t="shared" si="3"/>
        <v>0</v>
      </c>
      <c r="F39" s="269"/>
      <c r="G39" s="30">
        <f t="shared" si="4"/>
        <v>0</v>
      </c>
      <c r="H39" s="31"/>
      <c r="I39" s="3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31" t="s">
        <v>13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</row>
    <row r="40" spans="1:231" ht="17.149999999999999" customHeight="1" x14ac:dyDescent="0.35">
      <c r="A40" s="38"/>
      <c r="B40" s="2"/>
      <c r="C40" s="2"/>
      <c r="D40" s="2"/>
      <c r="E40" s="2">
        <f t="shared" si="3"/>
        <v>0</v>
      </c>
      <c r="F40" s="269"/>
      <c r="G40" s="30">
        <f t="shared" si="4"/>
        <v>0</v>
      </c>
      <c r="H40" s="31"/>
      <c r="I40" s="3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31" t="s">
        <v>13</v>
      </c>
      <c r="P40" s="186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</row>
    <row r="41" spans="1:231" ht="17.149999999999999" customHeight="1" x14ac:dyDescent="0.35">
      <c r="A41" s="40"/>
      <c r="B41" s="40"/>
      <c r="C41" s="40"/>
      <c r="D41" s="40"/>
      <c r="E41" s="40"/>
      <c r="F41" s="40"/>
      <c r="G41" s="41"/>
      <c r="H41" s="40"/>
      <c r="I41" s="40"/>
      <c r="J41" s="40"/>
      <c r="K41" s="40"/>
      <c r="L41" s="40"/>
      <c r="M41" s="40"/>
      <c r="N41" s="40"/>
      <c r="O41" s="40"/>
      <c r="P41" s="40"/>
      <c r="Q41" s="35"/>
      <c r="R41" s="35"/>
      <c r="S41" s="35"/>
      <c r="T41" s="35"/>
      <c r="U41" s="35"/>
      <c r="V41" s="35"/>
      <c r="W41" s="35"/>
    </row>
    <row r="42" spans="1:231" ht="17.149999999999999" customHeight="1" x14ac:dyDescent="0.35">
      <c r="A42" s="35"/>
      <c r="B42" s="35"/>
      <c r="C42" s="35"/>
      <c r="D42" s="35"/>
      <c r="E42" s="42" t="s">
        <v>16</v>
      </c>
      <c r="F42" s="42"/>
      <c r="G42" s="21"/>
      <c r="H42" s="35"/>
      <c r="I42" s="35"/>
      <c r="J42" s="35"/>
      <c r="K42" s="35"/>
      <c r="L42" s="35"/>
      <c r="M42" s="35">
        <f>SUM(M6:M40)</f>
        <v>176</v>
      </c>
      <c r="N42" s="35"/>
      <c r="O42" s="35">
        <f>SUM(O6:O40)</f>
        <v>31</v>
      </c>
      <c r="P42" s="35">
        <f>SUM(P6:P40)</f>
        <v>33</v>
      </c>
      <c r="Q42" s="35"/>
      <c r="R42" s="35"/>
      <c r="S42" s="35"/>
      <c r="T42" s="35"/>
      <c r="U42" s="35"/>
      <c r="V42" s="35"/>
      <c r="W42" s="35"/>
    </row>
    <row r="43" spans="1:231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</row>
    <row r="44" spans="1:231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</row>
    <row r="45" spans="1:231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</row>
    <row r="46" spans="1:231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</row>
    <row r="47" spans="1:231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</row>
    <row r="48" spans="1:231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</row>
    <row r="49" spans="1:23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</row>
    <row r="50" spans="1:23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</row>
    <row r="51" spans="1:23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</row>
    <row r="52" spans="1:23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</row>
  </sheetData>
  <sortState ref="B6:U35">
    <sortCondition descending="1" ref="E6:E35"/>
    <sortCondition ref="G6:G35"/>
  </sortState>
  <conditionalFormatting sqref="C6:C39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48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8.1796875" style="182" customWidth="1"/>
    <col min="7" max="7" width="6.453125" style="66" customWidth="1"/>
    <col min="8" max="8" width="10.81640625" style="66" hidden="1" customWidth="1"/>
    <col min="9" max="16" width="10.81640625" style="182" customWidth="1"/>
    <col min="17" max="17" width="10.81640625" style="66" customWidth="1"/>
    <col min="18" max="22" width="10.81640625" style="66" hidden="1" customWidth="1"/>
    <col min="23" max="24" width="11.453125" style="66" customWidth="1"/>
    <col min="25" max="25" width="10.81640625" style="66" customWidth="1"/>
    <col min="26" max="26" width="10" style="66" customWidth="1"/>
    <col min="27" max="251" width="10.81640625" style="66" customWidth="1"/>
  </cols>
  <sheetData>
    <row r="1" spans="1:36" ht="17.149999999999999" customHeight="1" x14ac:dyDescent="0.35">
      <c r="A1" s="2"/>
      <c r="B1" s="2"/>
      <c r="C1" s="2"/>
      <c r="D1" s="3" t="s">
        <v>30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196">
        <v>45666</v>
      </c>
      <c r="O1" s="195">
        <v>45998</v>
      </c>
      <c r="P1" s="196">
        <v>45627</v>
      </c>
      <c r="Q1" s="4"/>
      <c r="R1" s="67"/>
      <c r="S1" s="68"/>
      <c r="T1" s="68"/>
      <c r="U1" s="68"/>
      <c r="V1" s="69"/>
      <c r="W1" s="35"/>
      <c r="X1" s="35"/>
      <c r="Y1" s="62"/>
      <c r="Z1" s="35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89" t="s">
        <v>253</v>
      </c>
      <c r="O2" s="184" t="s">
        <v>31</v>
      </c>
      <c r="P2" s="189" t="s">
        <v>926</v>
      </c>
      <c r="Q2" s="18"/>
      <c r="R2" s="70"/>
      <c r="S2" s="71"/>
      <c r="T2" s="71"/>
      <c r="U2" s="71"/>
      <c r="V2" s="62"/>
      <c r="W2" s="35"/>
      <c r="X2" s="35"/>
      <c r="Y2" s="62"/>
      <c r="Z2" s="35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190" t="s">
        <v>2</v>
      </c>
      <c r="O3" s="185" t="s">
        <v>2</v>
      </c>
      <c r="P3" s="190" t="s">
        <v>2</v>
      </c>
      <c r="Q3" s="18"/>
      <c r="R3" s="72"/>
      <c r="S3" s="62"/>
      <c r="T3" s="62"/>
      <c r="U3" s="62"/>
      <c r="V3" s="62"/>
      <c r="W3" s="35"/>
      <c r="X3" s="35"/>
      <c r="Y3" s="62"/>
      <c r="Z3" s="35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190" t="s">
        <v>1314</v>
      </c>
      <c r="O4" s="185" t="s">
        <v>1015</v>
      </c>
      <c r="P4" s="190" t="s">
        <v>1305</v>
      </c>
      <c r="Q4" s="18"/>
      <c r="R4" s="72"/>
      <c r="S4" s="62"/>
      <c r="T4" s="62"/>
      <c r="U4" s="62"/>
      <c r="V4" s="62"/>
      <c r="W4" s="35"/>
      <c r="X4" s="35"/>
      <c r="Y4" s="62"/>
      <c r="Z4" s="62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4</v>
      </c>
      <c r="J5" s="2">
        <v>4</v>
      </c>
      <c r="K5" s="185">
        <v>10</v>
      </c>
      <c r="L5" s="190">
        <v>3</v>
      </c>
      <c r="M5" s="185">
        <v>2</v>
      </c>
      <c r="N5" s="190">
        <v>41</v>
      </c>
      <c r="O5" s="185">
        <v>4</v>
      </c>
      <c r="P5" s="190">
        <v>12</v>
      </c>
      <c r="Q5" s="2"/>
      <c r="R5" s="73"/>
      <c r="S5" s="74"/>
      <c r="T5" s="74"/>
      <c r="U5" s="74"/>
      <c r="V5" s="74"/>
      <c r="W5" s="35"/>
      <c r="X5" s="35"/>
      <c r="Y5" s="62"/>
      <c r="Z5" s="35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 t="shared" ref="C6:C21" si="0">B6-A6</f>
        <v>0</v>
      </c>
      <c r="D6" s="18" t="s">
        <v>21</v>
      </c>
      <c r="E6" s="2">
        <f t="shared" ref="E6:E40" si="1">LARGE(H6:V6,1)+LARGE(H6:V6,2)+LARGE(H6:V6,3)+LARGE(H6:V6,4)+LARGE(H6:V6,5)+F6</f>
        <v>87</v>
      </c>
      <c r="F6" s="238">
        <v>20</v>
      </c>
      <c r="G6" s="30">
        <f t="shared" ref="G6:G40" si="2">COUNT(H6:Q6)</f>
        <v>3</v>
      </c>
      <c r="H6" s="31"/>
      <c r="I6" s="186">
        <v>10</v>
      </c>
      <c r="J6" s="31" t="s">
        <v>13</v>
      </c>
      <c r="K6" s="186" t="s">
        <v>13</v>
      </c>
      <c r="L6" s="191" t="s">
        <v>13</v>
      </c>
      <c r="M6" s="186" t="s">
        <v>13</v>
      </c>
      <c r="N6" s="191">
        <v>43</v>
      </c>
      <c r="O6" s="186" t="s">
        <v>13</v>
      </c>
      <c r="P6" s="191">
        <v>14</v>
      </c>
      <c r="Q6" s="31"/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62"/>
      <c r="Z6" s="35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 t="shared" si="0"/>
        <v>0</v>
      </c>
      <c r="D7" s="2" t="s">
        <v>20</v>
      </c>
      <c r="E7" s="2">
        <f t="shared" si="1"/>
        <v>86</v>
      </c>
      <c r="F7" s="238">
        <v>20</v>
      </c>
      <c r="G7" s="30">
        <f t="shared" si="2"/>
        <v>3</v>
      </c>
      <c r="H7" s="31"/>
      <c r="I7" s="186">
        <v>8</v>
      </c>
      <c r="J7" s="31" t="s">
        <v>13</v>
      </c>
      <c r="K7" s="186" t="s">
        <v>13</v>
      </c>
      <c r="L7" s="191" t="s">
        <v>13</v>
      </c>
      <c r="M7" s="186" t="s">
        <v>13</v>
      </c>
      <c r="N7" s="191">
        <v>38</v>
      </c>
      <c r="O7" s="186" t="s">
        <v>13</v>
      </c>
      <c r="P7" s="191">
        <v>20</v>
      </c>
      <c r="Q7" s="32"/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62"/>
      <c r="Z7" s="35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si="0"/>
        <v>0</v>
      </c>
      <c r="D8" s="2" t="s">
        <v>376</v>
      </c>
      <c r="E8" s="2">
        <f t="shared" si="1"/>
        <v>83</v>
      </c>
      <c r="F8" s="238">
        <v>20</v>
      </c>
      <c r="G8" s="30">
        <f t="shared" si="2"/>
        <v>3</v>
      </c>
      <c r="H8" s="31"/>
      <c r="I8" s="186" t="s">
        <v>13</v>
      </c>
      <c r="J8" s="31" t="s">
        <v>13</v>
      </c>
      <c r="K8" s="186">
        <v>12</v>
      </c>
      <c r="L8" s="191" t="s">
        <v>13</v>
      </c>
      <c r="M8" s="186" t="s">
        <v>13</v>
      </c>
      <c r="N8" s="191">
        <v>34</v>
      </c>
      <c r="O8" s="186" t="s">
        <v>13</v>
      </c>
      <c r="P8" s="191">
        <v>17</v>
      </c>
      <c r="Q8" s="32"/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62"/>
      <c r="Z8" s="35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502</v>
      </c>
      <c r="E9" s="2">
        <f t="shared" si="1"/>
        <v>55</v>
      </c>
      <c r="F9" s="238">
        <v>20</v>
      </c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>
        <v>23</v>
      </c>
      <c r="O9" s="186" t="s">
        <v>13</v>
      </c>
      <c r="P9" s="191">
        <v>12</v>
      </c>
      <c r="Q9" s="31"/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62"/>
      <c r="Z9" s="35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si="0"/>
        <v>0</v>
      </c>
      <c r="D10" s="2" t="s">
        <v>425</v>
      </c>
      <c r="E10" s="2">
        <f t="shared" si="1"/>
        <v>50</v>
      </c>
      <c r="F10" s="238">
        <v>20</v>
      </c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>
        <v>30</v>
      </c>
      <c r="O10" s="186" t="s">
        <v>13</v>
      </c>
      <c r="P10" s="191" t="s">
        <v>13</v>
      </c>
      <c r="Q10" s="32"/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62"/>
      <c r="Z10" s="35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0"/>
        <v>0</v>
      </c>
      <c r="D11" s="2" t="s">
        <v>503</v>
      </c>
      <c r="E11" s="2">
        <f t="shared" si="1"/>
        <v>50</v>
      </c>
      <c r="F11" s="238">
        <v>20</v>
      </c>
      <c r="G11" s="30">
        <f t="shared" si="2"/>
        <v>2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>
        <v>20</v>
      </c>
      <c r="O11" s="186" t="s">
        <v>13</v>
      </c>
      <c r="P11" s="191">
        <v>10</v>
      </c>
      <c r="Q11" s="32"/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62"/>
      <c r="Z11" s="35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485</v>
      </c>
      <c r="E12" s="2">
        <f t="shared" si="1"/>
        <v>43</v>
      </c>
      <c r="F12" s="238">
        <v>20</v>
      </c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>
        <v>17</v>
      </c>
      <c r="O12" s="186" t="s">
        <v>13</v>
      </c>
      <c r="P12" s="191">
        <v>6</v>
      </c>
      <c r="Q12" s="32"/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62"/>
      <c r="Z12" s="35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0"/>
        <v>0</v>
      </c>
      <c r="D13" s="2" t="s">
        <v>405</v>
      </c>
      <c r="E13" s="2">
        <f t="shared" si="1"/>
        <v>35</v>
      </c>
      <c r="F13" s="238">
        <v>20</v>
      </c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>
        <v>12</v>
      </c>
      <c r="O13" s="186" t="s">
        <v>13</v>
      </c>
      <c r="P13" s="191">
        <v>3</v>
      </c>
      <c r="Q13" s="32"/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62"/>
      <c r="Z13" s="35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0"/>
        <v>0</v>
      </c>
      <c r="D14" s="2" t="s">
        <v>428</v>
      </c>
      <c r="E14" s="2">
        <f t="shared" si="1"/>
        <v>34</v>
      </c>
      <c r="F14" s="238">
        <v>20</v>
      </c>
      <c r="G14" s="30">
        <f t="shared" si="2"/>
        <v>3</v>
      </c>
      <c r="H14" s="31"/>
      <c r="I14" s="186" t="s">
        <v>13</v>
      </c>
      <c r="J14" s="31" t="s">
        <v>13</v>
      </c>
      <c r="K14" s="186">
        <v>8</v>
      </c>
      <c r="L14" s="191" t="s">
        <v>13</v>
      </c>
      <c r="M14" s="186" t="s">
        <v>13</v>
      </c>
      <c r="N14" s="191">
        <v>2</v>
      </c>
      <c r="O14" s="186" t="s">
        <v>13</v>
      </c>
      <c r="P14" s="191">
        <v>4</v>
      </c>
      <c r="Q14" s="32"/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62"/>
      <c r="Z14" s="62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20</v>
      </c>
      <c r="C15" s="30">
        <f t="shared" si="0"/>
        <v>10</v>
      </c>
      <c r="D15" s="2" t="s">
        <v>19</v>
      </c>
      <c r="E15" s="2">
        <f t="shared" si="1"/>
        <v>30</v>
      </c>
      <c r="F15" s="238">
        <v>20</v>
      </c>
      <c r="G15" s="30">
        <f t="shared" si="2"/>
        <v>1</v>
      </c>
      <c r="H15" s="31"/>
      <c r="I15" s="186" t="s">
        <v>13</v>
      </c>
      <c r="J15" s="31" t="s">
        <v>13</v>
      </c>
      <c r="K15" s="186">
        <v>10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32"/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62"/>
      <c r="Z15" s="62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2" t="s">
        <v>545</v>
      </c>
      <c r="E16" s="2">
        <f t="shared" si="1"/>
        <v>26</v>
      </c>
      <c r="F16" s="238">
        <v>20</v>
      </c>
      <c r="G16" s="30">
        <f t="shared" si="2"/>
        <v>1</v>
      </c>
      <c r="H16" s="31"/>
      <c r="I16" s="186">
        <v>6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32"/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62"/>
      <c r="Z16" s="35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2" t="s">
        <v>23</v>
      </c>
      <c r="E17" s="2">
        <f t="shared" si="1"/>
        <v>26</v>
      </c>
      <c r="F17" s="23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>
        <v>26</v>
      </c>
      <c r="O17" s="186" t="s">
        <v>13</v>
      </c>
      <c r="P17" s="191" t="s">
        <v>13</v>
      </c>
      <c r="Q17" s="32"/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62"/>
      <c r="Z17" s="35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2" t="s">
        <v>18</v>
      </c>
      <c r="E18" s="2">
        <f t="shared" si="1"/>
        <v>20</v>
      </c>
      <c r="F18" s="238">
        <v>20</v>
      </c>
      <c r="G18" s="30">
        <f t="shared" si="2"/>
        <v>0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32"/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62"/>
      <c r="Z18" s="35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2" t="s">
        <v>406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32"/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62"/>
      <c r="Z19" s="35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22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31"/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62"/>
      <c r="Z20" s="35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1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2" t="s">
        <v>1094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32"/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62"/>
      <c r="Z21" s="35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1" ht="17.149999999999999" customHeight="1" x14ac:dyDescent="0.35">
      <c r="A22" s="30">
        <v>17</v>
      </c>
      <c r="B22" s="30"/>
      <c r="C22" s="30"/>
      <c r="D22" s="18" t="s">
        <v>1692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32"/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62"/>
      <c r="Z22" s="35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1" ht="17.149999999999999" customHeight="1" x14ac:dyDescent="0.35">
      <c r="A23" s="30">
        <v>18</v>
      </c>
      <c r="B23" s="30"/>
      <c r="C23" s="30"/>
      <c r="D23" s="18" t="s">
        <v>1693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31"/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62"/>
      <c r="Z23" s="35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1" ht="17.149999999999999" customHeight="1" x14ac:dyDescent="0.35">
      <c r="A24" s="30">
        <v>19</v>
      </c>
      <c r="B24" s="30">
        <v>16</v>
      </c>
      <c r="C24" s="30">
        <f t="shared" ref="C24:C40" si="3">B24-A24</f>
        <v>-3</v>
      </c>
      <c r="D24" s="18" t="s">
        <v>745</v>
      </c>
      <c r="E24" s="2">
        <f t="shared" si="1"/>
        <v>20</v>
      </c>
      <c r="F24" s="238"/>
      <c r="G24" s="30">
        <f t="shared" si="2"/>
        <v>3</v>
      </c>
      <c r="H24" s="31"/>
      <c r="I24" s="186" t="s">
        <v>13</v>
      </c>
      <c r="J24" s="31" t="s">
        <v>13</v>
      </c>
      <c r="K24" s="186">
        <v>6</v>
      </c>
      <c r="L24" s="191" t="s">
        <v>13</v>
      </c>
      <c r="M24" s="186" t="s">
        <v>13</v>
      </c>
      <c r="N24" s="191">
        <v>6</v>
      </c>
      <c r="O24" s="186" t="s">
        <v>13</v>
      </c>
      <c r="P24" s="191">
        <v>8</v>
      </c>
      <c r="Q24" s="31"/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62"/>
      <c r="Z24" s="35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1" ht="17.149999999999999" customHeight="1" x14ac:dyDescent="0.35">
      <c r="A25" s="30">
        <v>20</v>
      </c>
      <c r="B25" s="30">
        <v>17</v>
      </c>
      <c r="C25" s="30">
        <f t="shared" si="3"/>
        <v>-3</v>
      </c>
      <c r="D25" s="18" t="s">
        <v>342</v>
      </c>
      <c r="E25" s="2">
        <f t="shared" si="1"/>
        <v>20</v>
      </c>
      <c r="F25" s="238"/>
      <c r="G25" s="30">
        <f t="shared" si="2"/>
        <v>3</v>
      </c>
      <c r="H25" s="31"/>
      <c r="I25" s="186" t="s">
        <v>13</v>
      </c>
      <c r="J25" s="31">
        <v>6</v>
      </c>
      <c r="K25" s="186" t="s">
        <v>13</v>
      </c>
      <c r="L25" s="191" t="s">
        <v>13</v>
      </c>
      <c r="M25" s="186">
        <v>6</v>
      </c>
      <c r="N25" s="191">
        <v>8</v>
      </c>
      <c r="O25" s="186" t="s">
        <v>13</v>
      </c>
      <c r="P25" s="191" t="s">
        <v>13</v>
      </c>
      <c r="Q25" s="32"/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62"/>
      <c r="Z25" s="35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1" ht="17.149999999999999" customHeight="1" x14ac:dyDescent="0.35">
      <c r="A26" s="30">
        <v>21</v>
      </c>
      <c r="B26" s="30">
        <v>18</v>
      </c>
      <c r="C26" s="30">
        <f t="shared" si="3"/>
        <v>-3</v>
      </c>
      <c r="D26" s="18" t="s">
        <v>998</v>
      </c>
      <c r="E26" s="2">
        <f t="shared" si="1"/>
        <v>18</v>
      </c>
      <c r="F26" s="238"/>
      <c r="G26" s="30">
        <f t="shared" si="2"/>
        <v>2</v>
      </c>
      <c r="H26" s="31"/>
      <c r="I26" s="186" t="s">
        <v>13</v>
      </c>
      <c r="J26" s="31">
        <v>4</v>
      </c>
      <c r="K26" s="186" t="s">
        <v>13</v>
      </c>
      <c r="L26" s="191" t="s">
        <v>13</v>
      </c>
      <c r="M26" s="186" t="s">
        <v>13</v>
      </c>
      <c r="N26" s="191">
        <v>14</v>
      </c>
      <c r="O26" s="186" t="s">
        <v>13</v>
      </c>
      <c r="P26" s="191" t="s">
        <v>13</v>
      </c>
      <c r="Q26" s="32"/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62"/>
      <c r="Z26" s="35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1" ht="17.149999999999999" customHeight="1" x14ac:dyDescent="0.35">
      <c r="A27" s="30">
        <v>22</v>
      </c>
      <c r="B27" s="30">
        <v>19</v>
      </c>
      <c r="C27" s="30">
        <f t="shared" si="3"/>
        <v>-3</v>
      </c>
      <c r="D27" s="2" t="s">
        <v>504</v>
      </c>
      <c r="E27" s="2">
        <f t="shared" si="1"/>
        <v>14</v>
      </c>
      <c r="F27" s="238"/>
      <c r="G27" s="30">
        <f t="shared" si="2"/>
        <v>2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>
        <v>10</v>
      </c>
      <c r="O27" s="186">
        <v>4</v>
      </c>
      <c r="P27" s="191" t="s">
        <v>13</v>
      </c>
      <c r="Q27" s="32"/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62"/>
      <c r="Z27" s="35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1" ht="17.149999999999999" customHeight="1" x14ac:dyDescent="0.35">
      <c r="A28" s="30">
        <v>23</v>
      </c>
      <c r="B28" s="30">
        <v>21</v>
      </c>
      <c r="C28" s="30">
        <f t="shared" si="3"/>
        <v>-2</v>
      </c>
      <c r="D28" s="2" t="s">
        <v>341</v>
      </c>
      <c r="E28" s="2">
        <f t="shared" si="1"/>
        <v>10</v>
      </c>
      <c r="F28" s="238"/>
      <c r="G28" s="30">
        <f t="shared" si="2"/>
        <v>2</v>
      </c>
      <c r="H28" s="31"/>
      <c r="I28" s="186" t="s">
        <v>13</v>
      </c>
      <c r="J28" s="31" t="s">
        <v>13</v>
      </c>
      <c r="K28" s="186" t="s">
        <v>13</v>
      </c>
      <c r="L28" s="191">
        <v>6</v>
      </c>
      <c r="M28" s="186">
        <v>4</v>
      </c>
      <c r="N28" s="191" t="s">
        <v>13</v>
      </c>
      <c r="O28" s="186" t="s">
        <v>13</v>
      </c>
      <c r="P28" s="191" t="s">
        <v>13</v>
      </c>
      <c r="Q28" s="32"/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62"/>
      <c r="Z28" s="35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1" ht="17.149999999999999" customHeight="1" x14ac:dyDescent="0.35">
      <c r="A29" s="30">
        <v>24</v>
      </c>
      <c r="B29" s="30">
        <v>22</v>
      </c>
      <c r="C29" s="30">
        <f t="shared" si="3"/>
        <v>-2</v>
      </c>
      <c r="D29" s="2" t="s">
        <v>438</v>
      </c>
      <c r="E29" s="2">
        <f t="shared" si="1"/>
        <v>7</v>
      </c>
      <c r="F29" s="238"/>
      <c r="G29" s="30">
        <f t="shared" si="2"/>
        <v>2</v>
      </c>
      <c r="H29" s="31"/>
      <c r="I29" s="186" t="s">
        <v>13</v>
      </c>
      <c r="J29" s="31" t="s">
        <v>13</v>
      </c>
      <c r="K29" s="186">
        <v>4</v>
      </c>
      <c r="L29" s="191" t="s">
        <v>13</v>
      </c>
      <c r="M29" s="186" t="s">
        <v>13</v>
      </c>
      <c r="N29" s="191" t="s">
        <v>13</v>
      </c>
      <c r="O29" s="186">
        <v>3</v>
      </c>
      <c r="P29" s="191" t="s">
        <v>13</v>
      </c>
      <c r="Q29" s="32"/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62"/>
      <c r="Z29" s="35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</row>
    <row r="30" spans="1:251" ht="17.149999999999999" customHeight="1" x14ac:dyDescent="0.35">
      <c r="A30" s="30">
        <v>25</v>
      </c>
      <c r="B30" s="30">
        <v>23</v>
      </c>
      <c r="C30" s="30">
        <f t="shared" si="3"/>
        <v>-2</v>
      </c>
      <c r="D30" s="2" t="s">
        <v>298</v>
      </c>
      <c r="E30" s="2">
        <f t="shared" si="1"/>
        <v>6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>
        <v>6</v>
      </c>
      <c r="P30" s="191" t="s">
        <v>13</v>
      </c>
      <c r="Q30" s="32"/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62"/>
      <c r="Z30" s="35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</row>
    <row r="31" spans="1:251" ht="17.149999999999999" customHeight="1" x14ac:dyDescent="0.35">
      <c r="A31" s="30">
        <v>26</v>
      </c>
      <c r="B31" s="30">
        <v>24</v>
      </c>
      <c r="C31" s="30">
        <f t="shared" si="3"/>
        <v>-2</v>
      </c>
      <c r="D31" s="18" t="s">
        <v>556</v>
      </c>
      <c r="E31" s="2">
        <f t="shared" si="1"/>
        <v>6</v>
      </c>
      <c r="F31" s="238"/>
      <c r="G31" s="30">
        <f t="shared" si="2"/>
        <v>2</v>
      </c>
      <c r="H31" s="31"/>
      <c r="I31" s="186">
        <v>4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>
        <v>2</v>
      </c>
      <c r="Q31" s="32"/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62"/>
      <c r="Z31" s="35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</row>
    <row r="32" spans="1:251" ht="17.149999999999999" customHeight="1" x14ac:dyDescent="0.35">
      <c r="A32" s="30">
        <v>27</v>
      </c>
      <c r="B32" s="30">
        <v>25</v>
      </c>
      <c r="C32" s="30">
        <f t="shared" si="3"/>
        <v>-2</v>
      </c>
      <c r="D32" s="2" t="s">
        <v>1424</v>
      </c>
      <c r="E32" s="2">
        <f t="shared" si="1"/>
        <v>6</v>
      </c>
      <c r="F32" s="238"/>
      <c r="G32" s="30">
        <f t="shared" si="2"/>
        <v>2</v>
      </c>
      <c r="H32" s="31"/>
      <c r="I32" s="186" t="s">
        <v>13</v>
      </c>
      <c r="J32" s="31">
        <v>2</v>
      </c>
      <c r="K32" s="186" t="s">
        <v>13</v>
      </c>
      <c r="L32" s="191">
        <v>4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32"/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62"/>
      <c r="Z32" s="35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</row>
    <row r="33" spans="1:251" ht="17.149999999999999" customHeight="1" x14ac:dyDescent="0.35">
      <c r="A33" s="30">
        <v>28</v>
      </c>
      <c r="B33" s="30">
        <v>26</v>
      </c>
      <c r="C33" s="30">
        <f t="shared" si="3"/>
        <v>-2</v>
      </c>
      <c r="D33" s="18" t="s">
        <v>616</v>
      </c>
      <c r="E33" s="2">
        <f t="shared" si="1"/>
        <v>5</v>
      </c>
      <c r="F33" s="238"/>
      <c r="G33" s="30">
        <f t="shared" si="2"/>
        <v>2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>
        <v>4</v>
      </c>
      <c r="O33" s="186" t="s">
        <v>13</v>
      </c>
      <c r="P33" s="191">
        <v>1</v>
      </c>
      <c r="Q33" s="32"/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62"/>
      <c r="Z33" s="35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</row>
    <row r="34" spans="1:251" ht="17.149999999999999" customHeight="1" x14ac:dyDescent="0.35">
      <c r="A34" s="30">
        <v>29</v>
      </c>
      <c r="B34" s="30">
        <v>27</v>
      </c>
      <c r="C34" s="30">
        <f t="shared" si="3"/>
        <v>-2</v>
      </c>
      <c r="D34" s="2" t="s">
        <v>1423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>
        <v>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32"/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62"/>
      <c r="Z34" s="35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</row>
    <row r="35" spans="1:251" ht="17.149999999999999" customHeight="1" x14ac:dyDescent="0.35">
      <c r="A35" s="30">
        <v>30</v>
      </c>
      <c r="B35" s="30">
        <v>28</v>
      </c>
      <c r="C35" s="30">
        <f t="shared" si="3"/>
        <v>-2</v>
      </c>
      <c r="D35" s="18" t="s">
        <v>1460</v>
      </c>
      <c r="E35" s="2">
        <f t="shared" si="1"/>
        <v>3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>
        <v>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31"/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62"/>
      <c r="Z35" s="35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</row>
    <row r="36" spans="1:251" ht="17.149999999999999" customHeight="1" x14ac:dyDescent="0.35">
      <c r="A36" s="30">
        <v>31</v>
      </c>
      <c r="B36" s="30">
        <v>29</v>
      </c>
      <c r="C36" s="30">
        <f t="shared" si="3"/>
        <v>-2</v>
      </c>
      <c r="D36" s="18" t="s">
        <v>1599</v>
      </c>
      <c r="E36" s="2">
        <f t="shared" si="1"/>
        <v>3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>
        <v>3</v>
      </c>
      <c r="O36" s="186" t="s">
        <v>13</v>
      </c>
      <c r="P36" s="191" t="s">
        <v>13</v>
      </c>
      <c r="Q36" s="32"/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62"/>
      <c r="Z36" s="35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</row>
    <row r="37" spans="1:251" ht="17.149999999999999" customHeight="1" x14ac:dyDescent="0.35">
      <c r="A37" s="30">
        <v>32</v>
      </c>
      <c r="B37" s="30">
        <v>30</v>
      </c>
      <c r="C37" s="30">
        <f t="shared" si="3"/>
        <v>-2</v>
      </c>
      <c r="D37" s="2" t="s">
        <v>852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>
        <v>2</v>
      </c>
      <c r="P37" s="191" t="s">
        <v>13</v>
      </c>
      <c r="Q37" s="32"/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62"/>
      <c r="Z37" s="35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</row>
    <row r="38" spans="1:251" ht="17.149999999999999" customHeight="1" x14ac:dyDescent="0.35">
      <c r="A38" s="30">
        <v>33</v>
      </c>
      <c r="B38" s="30">
        <v>31</v>
      </c>
      <c r="C38" s="30">
        <f t="shared" si="3"/>
        <v>-2</v>
      </c>
      <c r="D38" s="2" t="s">
        <v>851</v>
      </c>
      <c r="E38" s="2">
        <f t="shared" si="1"/>
        <v>2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>
        <v>2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32"/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62"/>
      <c r="Z38" s="35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</row>
    <row r="39" spans="1:251" ht="17.149999999999999" customHeight="1" x14ac:dyDescent="0.35">
      <c r="A39" s="30">
        <v>34</v>
      </c>
      <c r="B39" s="30">
        <v>32</v>
      </c>
      <c r="C39" s="30">
        <f t="shared" si="3"/>
        <v>-2</v>
      </c>
      <c r="D39" s="2" t="s">
        <v>1461</v>
      </c>
      <c r="E39" s="2">
        <f t="shared" si="1"/>
        <v>1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>
        <v>1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32"/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62"/>
      <c r="Z39" s="35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</row>
    <row r="40" spans="1:251" ht="17.149999999999999" customHeight="1" x14ac:dyDescent="0.35">
      <c r="A40" s="30">
        <v>35</v>
      </c>
      <c r="B40" s="30">
        <v>33</v>
      </c>
      <c r="C40" s="30">
        <f t="shared" si="3"/>
        <v>-2</v>
      </c>
      <c r="D40" s="2" t="s">
        <v>426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>
        <v>1</v>
      </c>
      <c r="O40" s="186" t="s">
        <v>13</v>
      </c>
      <c r="P40" s="191" t="s">
        <v>13</v>
      </c>
      <c r="Q40" s="32"/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62"/>
      <c r="Z40" s="35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</row>
    <row r="41" spans="1:251" ht="17.149999999999999" customHeight="1" x14ac:dyDescent="0.35">
      <c r="A41" s="30"/>
      <c r="B41" s="30"/>
      <c r="C41" s="30"/>
      <c r="D41" s="2"/>
      <c r="E41" s="2">
        <f t="shared" ref="E41:E46" si="4">LARGE(H41:V41,1)+LARGE(H41:V41,2)+LARGE(H41:V41,3)+LARGE(H41:V41,4)+LARGE(H41:V41,5)+F41</f>
        <v>0</v>
      </c>
      <c r="F41" s="238"/>
      <c r="G41" s="30">
        <f t="shared" ref="G41:G46" si="5">COUNT(H41:Q41)</f>
        <v>0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32"/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62"/>
      <c r="Z41" s="35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</row>
    <row r="42" spans="1:251" ht="17.149999999999999" customHeight="1" x14ac:dyDescent="0.35">
      <c r="A42" s="30"/>
      <c r="B42" s="30"/>
      <c r="C42" s="30"/>
      <c r="D42" s="2"/>
      <c r="E42" s="2">
        <f t="shared" si="4"/>
        <v>0</v>
      </c>
      <c r="F42" s="238"/>
      <c r="G42" s="30">
        <f t="shared" si="5"/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32"/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62"/>
      <c r="Z42" s="35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</row>
    <row r="43" spans="1:251" ht="17.149999999999999" customHeight="1" x14ac:dyDescent="0.35">
      <c r="A43" s="30"/>
      <c r="B43" s="30"/>
      <c r="C43" s="30"/>
      <c r="D43" s="18"/>
      <c r="E43" s="2">
        <f t="shared" si="4"/>
        <v>0</v>
      </c>
      <c r="F43" s="238"/>
      <c r="G43" s="30">
        <f t="shared" si="5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32"/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62"/>
      <c r="Z43" s="35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</row>
    <row r="44" spans="1:251" ht="17.149999999999999" customHeight="1" x14ac:dyDescent="0.35">
      <c r="A44" s="30"/>
      <c r="B44" s="30"/>
      <c r="C44" s="30"/>
      <c r="D44" s="18"/>
      <c r="E44" s="2">
        <f t="shared" si="4"/>
        <v>0</v>
      </c>
      <c r="F44" s="238"/>
      <c r="G44" s="30">
        <f t="shared" si="5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32"/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62"/>
      <c r="Z44" s="35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</row>
    <row r="45" spans="1:251" ht="17.149999999999999" customHeight="1" x14ac:dyDescent="0.35">
      <c r="A45" s="38"/>
      <c r="B45" s="38"/>
      <c r="C45" s="38"/>
      <c r="D45" s="2"/>
      <c r="E45" s="2">
        <f t="shared" si="4"/>
        <v>0</v>
      </c>
      <c r="F45" s="238"/>
      <c r="G45" s="30">
        <f t="shared" si="5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32"/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62"/>
      <c r="Z45" s="35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</row>
    <row r="46" spans="1:251" ht="17.149999999999999" customHeight="1" x14ac:dyDescent="0.35">
      <c r="A46" s="2"/>
      <c r="B46" s="2"/>
      <c r="C46" s="38"/>
      <c r="D46" s="2"/>
      <c r="E46" s="2">
        <f t="shared" si="4"/>
        <v>0</v>
      </c>
      <c r="F46" s="238"/>
      <c r="G46" s="30">
        <f t="shared" si="5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32"/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62"/>
      <c r="Z46" s="35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</row>
    <row r="47" spans="1:251" ht="17.149999999999999" customHeight="1" x14ac:dyDescent="0.35">
      <c r="A47" s="40"/>
      <c r="B47" s="40"/>
      <c r="C47" s="40"/>
      <c r="D47" s="41"/>
      <c r="E47" s="40"/>
      <c r="F47" s="40"/>
      <c r="G47" s="40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2"/>
      <c r="S47" s="62"/>
      <c r="T47" s="62"/>
      <c r="U47" s="62"/>
      <c r="V47" s="62"/>
      <c r="W47" s="35"/>
      <c r="X47" s="35"/>
      <c r="Y47" s="62"/>
      <c r="Z47" s="35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</row>
    <row r="48" spans="1:251" ht="17.149999999999999" customHeight="1" x14ac:dyDescent="0.35">
      <c r="A48" s="35"/>
      <c r="B48" s="35"/>
      <c r="C48" s="35"/>
      <c r="D48" s="21"/>
      <c r="E48" s="42" t="s">
        <v>16</v>
      </c>
      <c r="F48" s="42"/>
      <c r="G48" s="35"/>
      <c r="H48" s="62"/>
      <c r="I48" s="62">
        <f t="shared" ref="I48:M48" si="6">SUM(I6:I46)</f>
        <v>28</v>
      </c>
      <c r="J48" s="62">
        <f t="shared" si="6"/>
        <v>15</v>
      </c>
      <c r="K48" s="62">
        <f t="shared" si="6"/>
        <v>46</v>
      </c>
      <c r="L48" s="62">
        <f t="shared" si="6"/>
        <v>10</v>
      </c>
      <c r="M48" s="62">
        <f t="shared" si="6"/>
        <v>10</v>
      </c>
      <c r="N48" s="62">
        <f>SUM(N6:N46)</f>
        <v>291</v>
      </c>
      <c r="O48" s="62">
        <f>SUM(O6:O46)</f>
        <v>15</v>
      </c>
      <c r="P48" s="62">
        <f>SUM(P6:P46)</f>
        <v>97</v>
      </c>
      <c r="Q48" s="62"/>
      <c r="R48" s="37">
        <f>SUM(R6:R46)</f>
        <v>0</v>
      </c>
      <c r="S48" s="37">
        <f>SUM(S6:S46)</f>
        <v>0</v>
      </c>
      <c r="T48" s="37">
        <f>SUM(T6:T46)</f>
        <v>0</v>
      </c>
      <c r="U48" s="37">
        <f>SUM(U6:U46)</f>
        <v>0</v>
      </c>
      <c r="V48" s="37">
        <f>SUM(V6:V46)</f>
        <v>0</v>
      </c>
      <c r="W48" s="35"/>
      <c r="X48" s="35"/>
      <c r="Y48" s="62"/>
      <c r="Z48" s="35"/>
      <c r="AA48" s="46"/>
      <c r="AB48" s="47"/>
      <c r="AC48" s="47"/>
      <c r="AD48" s="47"/>
      <c r="AE48" s="48"/>
      <c r="AF48" s="46"/>
      <c r="AG48" s="47"/>
      <c r="AH48" s="47"/>
      <c r="AI48" s="47"/>
      <c r="AJ48" s="48"/>
    </row>
  </sheetData>
  <sortState ref="B6:Q40">
    <sortCondition descending="1" ref="E6:E40"/>
    <sortCondition ref="G6:G40"/>
  </sortState>
  <conditionalFormatting sqref="C6:C44">
    <cfRule type="cellIs" dxfId="77" priority="1" stopIfTrue="1" operator="lessThan">
      <formula>0</formula>
    </cfRule>
    <cfRule type="cellIs" dxfId="7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74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8.1796875" style="182" customWidth="1"/>
    <col min="7" max="7" width="6.453125" style="75" customWidth="1"/>
    <col min="8" max="8" width="10.81640625" style="75" hidden="1" customWidth="1"/>
    <col min="9" max="11" width="10.81640625" style="182" customWidth="1"/>
    <col min="12" max="15" width="10.81640625" style="229" customWidth="1"/>
    <col min="16" max="16" width="10.81640625" style="182" customWidth="1"/>
    <col min="17" max="17" width="10.81640625" style="229" customWidth="1"/>
    <col min="18" max="20" width="10.81640625" style="182" customWidth="1"/>
    <col min="21" max="25" width="10.81640625" style="75" hidden="1" customWidth="1"/>
    <col min="26" max="27" width="11.453125" style="75" customWidth="1"/>
    <col min="28" max="251" width="10.81640625" style="75" customWidth="1"/>
  </cols>
  <sheetData>
    <row r="1" spans="1:249" ht="17.149999999999999" customHeight="1" x14ac:dyDescent="0.35">
      <c r="A1" s="2"/>
      <c r="B1" s="2"/>
      <c r="C1" s="2"/>
      <c r="D1" s="3" t="s">
        <v>38</v>
      </c>
      <c r="E1" s="2"/>
      <c r="F1" s="2"/>
      <c r="G1" s="2"/>
      <c r="H1" s="5"/>
      <c r="I1" s="183">
        <v>45816</v>
      </c>
      <c r="J1" s="5">
        <v>45809</v>
      </c>
      <c r="K1" s="195">
        <v>45767</v>
      </c>
      <c r="L1" s="196">
        <v>45752</v>
      </c>
      <c r="M1" s="183">
        <v>45724</v>
      </c>
      <c r="N1" s="188">
        <v>45710</v>
      </c>
      <c r="O1" s="195">
        <v>45703</v>
      </c>
      <c r="P1" s="196">
        <v>45666</v>
      </c>
      <c r="Q1" s="195">
        <v>45667</v>
      </c>
      <c r="R1" s="188">
        <v>45634</v>
      </c>
      <c r="S1" s="183">
        <v>45627</v>
      </c>
      <c r="T1" s="188">
        <v>45627</v>
      </c>
      <c r="U1" s="6"/>
      <c r="V1" s="7"/>
      <c r="W1" s="7"/>
      <c r="X1" s="7"/>
      <c r="Y1" s="8"/>
      <c r="Z1" s="35"/>
      <c r="AA1" s="9"/>
      <c r="AB1" s="21"/>
      <c r="AC1" s="13"/>
      <c r="AD1" s="14"/>
      <c r="AE1" s="14"/>
      <c r="AF1" s="14"/>
      <c r="AG1" s="15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</row>
    <row r="2" spans="1:24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1881</v>
      </c>
      <c r="J2" s="17" t="s">
        <v>1769</v>
      </c>
      <c r="K2" s="184" t="s">
        <v>1295</v>
      </c>
      <c r="L2" s="189" t="s">
        <v>218</v>
      </c>
      <c r="M2" s="184" t="s">
        <v>31</v>
      </c>
      <c r="N2" s="189" t="s">
        <v>1529</v>
      </c>
      <c r="O2" s="184" t="s">
        <v>1568</v>
      </c>
      <c r="P2" s="189" t="s">
        <v>253</v>
      </c>
      <c r="Q2" s="184" t="s">
        <v>253</v>
      </c>
      <c r="R2" s="189" t="s">
        <v>31</v>
      </c>
      <c r="S2" s="184" t="s">
        <v>926</v>
      </c>
      <c r="T2" s="189" t="s">
        <v>926</v>
      </c>
      <c r="U2" s="19"/>
      <c r="V2" s="20"/>
      <c r="W2" s="20"/>
      <c r="X2" s="20"/>
      <c r="Y2" s="21"/>
      <c r="Z2" s="35"/>
      <c r="AA2" s="9"/>
      <c r="AB2" s="21"/>
      <c r="AC2" s="24"/>
      <c r="AD2" s="194"/>
      <c r="AE2" s="194"/>
      <c r="AF2" s="194"/>
      <c r="AG2" s="25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</row>
    <row r="3" spans="1:24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32</v>
      </c>
      <c r="L3" s="190" t="s">
        <v>32</v>
      </c>
      <c r="M3" s="185" t="s">
        <v>32</v>
      </c>
      <c r="N3" s="190" t="s">
        <v>32</v>
      </c>
      <c r="O3" s="185" t="s">
        <v>2</v>
      </c>
      <c r="P3" s="190" t="s">
        <v>2</v>
      </c>
      <c r="Q3" s="185" t="s">
        <v>32</v>
      </c>
      <c r="R3" s="190" t="s">
        <v>32</v>
      </c>
      <c r="S3" s="185" t="s">
        <v>32</v>
      </c>
      <c r="T3" s="190" t="s">
        <v>32</v>
      </c>
      <c r="U3" s="27"/>
      <c r="V3" s="21"/>
      <c r="W3" s="21"/>
      <c r="X3" s="21"/>
      <c r="Y3" s="21"/>
      <c r="Z3" s="35"/>
      <c r="AA3" s="9"/>
      <c r="AB3" s="21"/>
      <c r="AC3" s="24"/>
      <c r="AD3" s="194"/>
      <c r="AE3" s="194"/>
      <c r="AF3" s="194"/>
      <c r="AG3" s="25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</row>
    <row r="4" spans="1:24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1296</v>
      </c>
      <c r="K4" s="185" t="s">
        <v>1296</v>
      </c>
      <c r="L4" s="190" t="s">
        <v>1324</v>
      </c>
      <c r="M4" s="185" t="s">
        <v>1015</v>
      </c>
      <c r="N4" s="190" t="s">
        <v>1033</v>
      </c>
      <c r="O4" s="185" t="s">
        <v>1015</v>
      </c>
      <c r="P4" s="190" t="s">
        <v>1324</v>
      </c>
      <c r="Q4" s="185" t="s">
        <v>1305</v>
      </c>
      <c r="R4" s="190" t="s">
        <v>1015</v>
      </c>
      <c r="S4" s="185" t="s">
        <v>1296</v>
      </c>
      <c r="T4" s="190" t="s">
        <v>1324</v>
      </c>
      <c r="U4" s="27"/>
      <c r="V4" s="21"/>
      <c r="W4" s="21"/>
      <c r="X4" s="21"/>
      <c r="Y4" s="21"/>
      <c r="Z4" s="35"/>
      <c r="AA4" s="9"/>
      <c r="AB4" s="21"/>
      <c r="AC4" s="24"/>
      <c r="AD4" s="194"/>
      <c r="AE4" s="194"/>
      <c r="AF4" s="194"/>
      <c r="AG4" s="25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</row>
    <row r="5" spans="1:249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25</v>
      </c>
      <c r="J5" s="2">
        <v>4</v>
      </c>
      <c r="K5" s="185">
        <v>3</v>
      </c>
      <c r="L5" s="190">
        <v>27</v>
      </c>
      <c r="M5" s="185">
        <v>2</v>
      </c>
      <c r="N5" s="190">
        <v>10</v>
      </c>
      <c r="O5" s="185">
        <v>6</v>
      </c>
      <c r="P5" s="190">
        <v>26</v>
      </c>
      <c r="Q5" s="185">
        <v>14</v>
      </c>
      <c r="R5" s="190">
        <v>2</v>
      </c>
      <c r="S5" s="185">
        <v>7</v>
      </c>
      <c r="T5" s="190">
        <v>21</v>
      </c>
      <c r="U5" s="28"/>
      <c r="V5" s="29"/>
      <c r="W5" s="29"/>
      <c r="X5" s="29"/>
      <c r="Y5" s="29"/>
      <c r="Z5" s="35"/>
      <c r="AA5" s="9"/>
      <c r="AB5" s="21"/>
      <c r="AC5" s="24"/>
      <c r="AD5" s="194"/>
      <c r="AE5" s="194"/>
      <c r="AF5" s="194"/>
      <c r="AG5" s="25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</row>
    <row r="6" spans="1:249" ht="17.149999999999999" customHeight="1" x14ac:dyDescent="0.35">
      <c r="A6" s="30">
        <v>1</v>
      </c>
      <c r="B6" s="30">
        <v>1</v>
      </c>
      <c r="C6" s="30">
        <f t="shared" ref="C6:C27" si="0">B6-A6</f>
        <v>0</v>
      </c>
      <c r="D6" s="18" t="s">
        <v>462</v>
      </c>
      <c r="E6" s="2">
        <f t="shared" ref="E6:E37" si="1">LARGE(H6:Y6,1)+LARGE(H6:Y6,2)+LARGE(H6:Y6,3)+LARGE(H6:Y6,4)+LARGE(H6:Y6,5)+F6</f>
        <v>96</v>
      </c>
      <c r="F6" s="238">
        <v>20</v>
      </c>
      <c r="G6" s="30">
        <f t="shared" ref="G6:G37" si="2">COUNT(H6:T6)</f>
        <v>5</v>
      </c>
      <c r="H6" s="31"/>
      <c r="I6" s="186">
        <v>10</v>
      </c>
      <c r="J6" s="31" t="s">
        <v>13</v>
      </c>
      <c r="K6" s="186" t="s">
        <v>13</v>
      </c>
      <c r="L6" s="191">
        <v>17</v>
      </c>
      <c r="M6" s="186" t="s">
        <v>13</v>
      </c>
      <c r="N6" s="191" t="s">
        <v>13</v>
      </c>
      <c r="O6" s="186">
        <v>6</v>
      </c>
      <c r="P6" s="191" t="s">
        <v>13</v>
      </c>
      <c r="Q6" s="186">
        <v>17</v>
      </c>
      <c r="R6" s="191" t="s">
        <v>13</v>
      </c>
      <c r="S6" s="186" t="s">
        <v>13</v>
      </c>
      <c r="T6" s="191">
        <v>26</v>
      </c>
      <c r="U6" s="78">
        <v>0</v>
      </c>
      <c r="V6" s="78">
        <v>0</v>
      </c>
      <c r="W6" s="78">
        <v>0</v>
      </c>
      <c r="X6" s="78">
        <v>0</v>
      </c>
      <c r="Y6" s="78">
        <v>0</v>
      </c>
      <c r="Z6" s="79"/>
      <c r="AA6" s="35"/>
      <c r="AB6" s="62"/>
      <c r="AC6" s="24"/>
      <c r="AD6" s="194"/>
      <c r="AE6" s="194"/>
      <c r="AF6" s="194"/>
      <c r="AG6" s="25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</row>
    <row r="7" spans="1:24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26</v>
      </c>
      <c r="E7" s="2">
        <f t="shared" si="1"/>
        <v>85</v>
      </c>
      <c r="F7" s="238">
        <v>20</v>
      </c>
      <c r="G7" s="30">
        <f t="shared" si="2"/>
        <v>6</v>
      </c>
      <c r="H7" s="31"/>
      <c r="I7" s="186">
        <v>15</v>
      </c>
      <c r="J7" s="31" t="s">
        <v>13</v>
      </c>
      <c r="K7" s="186">
        <v>10</v>
      </c>
      <c r="L7" s="191">
        <v>6</v>
      </c>
      <c r="M7" s="186">
        <v>6</v>
      </c>
      <c r="N7" s="191" t="s">
        <v>13</v>
      </c>
      <c r="O7" s="186" t="s">
        <v>13</v>
      </c>
      <c r="P7" s="191" t="s">
        <v>13</v>
      </c>
      <c r="Q7" s="186">
        <v>20</v>
      </c>
      <c r="R7" s="191" t="s">
        <v>13</v>
      </c>
      <c r="S7" s="186" t="s">
        <v>13</v>
      </c>
      <c r="T7" s="191">
        <v>14</v>
      </c>
      <c r="U7" s="80">
        <v>0</v>
      </c>
      <c r="V7" s="80">
        <v>0</v>
      </c>
      <c r="W7" s="80">
        <v>0</v>
      </c>
      <c r="X7" s="80">
        <v>0</v>
      </c>
      <c r="Y7" s="80">
        <v>0</v>
      </c>
      <c r="Z7" s="79"/>
      <c r="AA7" s="35"/>
      <c r="AB7" s="62"/>
      <c r="AC7" s="24"/>
      <c r="AD7" s="194"/>
      <c r="AE7" s="194"/>
      <c r="AF7" s="194"/>
      <c r="AG7" s="25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</row>
    <row r="8" spans="1:249" ht="17.149999999999999" customHeight="1" x14ac:dyDescent="0.35">
      <c r="A8" s="30">
        <v>3</v>
      </c>
      <c r="B8" s="30">
        <v>6</v>
      </c>
      <c r="C8" s="30">
        <f t="shared" si="0"/>
        <v>3</v>
      </c>
      <c r="D8" s="18" t="s">
        <v>257</v>
      </c>
      <c r="E8" s="2">
        <f t="shared" si="1"/>
        <v>64</v>
      </c>
      <c r="F8" s="238">
        <v>20</v>
      </c>
      <c r="G8" s="30">
        <f t="shared" si="2"/>
        <v>5</v>
      </c>
      <c r="H8" s="31"/>
      <c r="I8" s="186">
        <v>15</v>
      </c>
      <c r="J8" s="31">
        <v>10</v>
      </c>
      <c r="K8" s="186" t="s">
        <v>13</v>
      </c>
      <c r="L8" s="191">
        <v>1</v>
      </c>
      <c r="M8" s="186" t="s">
        <v>13</v>
      </c>
      <c r="N8" s="191" t="s">
        <v>13</v>
      </c>
      <c r="O8" s="186" t="s">
        <v>13</v>
      </c>
      <c r="P8" s="191" t="s">
        <v>13</v>
      </c>
      <c r="Q8" s="186">
        <v>8</v>
      </c>
      <c r="R8" s="191" t="s">
        <v>13</v>
      </c>
      <c r="S8" s="186" t="s">
        <v>13</v>
      </c>
      <c r="T8" s="191">
        <v>10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79"/>
      <c r="AA8" s="35"/>
      <c r="AB8" s="62"/>
      <c r="AC8" s="24"/>
      <c r="AD8" s="194"/>
      <c r="AE8" s="194"/>
      <c r="AF8" s="194"/>
      <c r="AG8" s="25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</row>
    <row r="9" spans="1:24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25</v>
      </c>
      <c r="E9" s="2">
        <f t="shared" si="1"/>
        <v>62</v>
      </c>
      <c r="F9" s="238">
        <v>20</v>
      </c>
      <c r="G9" s="30">
        <f t="shared" si="2"/>
        <v>4</v>
      </c>
      <c r="H9" s="31"/>
      <c r="I9" s="186">
        <v>10</v>
      </c>
      <c r="J9" s="31" t="s">
        <v>13</v>
      </c>
      <c r="K9" s="186" t="s">
        <v>13</v>
      </c>
      <c r="L9" s="191">
        <v>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>
        <v>12</v>
      </c>
      <c r="R9" s="191" t="s">
        <v>13</v>
      </c>
      <c r="S9" s="186" t="s">
        <v>13</v>
      </c>
      <c r="T9" s="191">
        <v>17</v>
      </c>
      <c r="U9" s="80">
        <v>0</v>
      </c>
      <c r="V9" s="80">
        <v>0</v>
      </c>
      <c r="W9" s="80">
        <v>0</v>
      </c>
      <c r="X9" s="80">
        <v>0</v>
      </c>
      <c r="Y9" s="80">
        <v>0</v>
      </c>
      <c r="Z9" s="79"/>
      <c r="AA9" s="35"/>
      <c r="AB9" s="62"/>
      <c r="AC9" s="24"/>
      <c r="AD9" s="194"/>
      <c r="AE9" s="194"/>
      <c r="AF9" s="194"/>
      <c r="AG9" s="25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</row>
    <row r="10" spans="1:249" ht="17.149999999999999" customHeight="1" x14ac:dyDescent="0.35">
      <c r="A10" s="30">
        <v>5</v>
      </c>
      <c r="B10" s="30">
        <v>3</v>
      </c>
      <c r="C10" s="30">
        <f t="shared" si="0"/>
        <v>-2</v>
      </c>
      <c r="D10" s="18" t="s">
        <v>487</v>
      </c>
      <c r="E10" s="2">
        <f t="shared" si="1"/>
        <v>57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14</v>
      </c>
      <c r="R10" s="191" t="s">
        <v>13</v>
      </c>
      <c r="S10" s="186" t="s">
        <v>13</v>
      </c>
      <c r="T10" s="191">
        <v>23</v>
      </c>
      <c r="U10" s="80">
        <v>0</v>
      </c>
      <c r="V10" s="80">
        <v>0</v>
      </c>
      <c r="W10" s="80">
        <v>0</v>
      </c>
      <c r="X10" s="80">
        <v>0</v>
      </c>
      <c r="Y10" s="80">
        <v>0</v>
      </c>
      <c r="Z10" s="79"/>
      <c r="AA10" s="35"/>
      <c r="AB10" s="62"/>
      <c r="AC10" s="24"/>
      <c r="AD10" s="194"/>
      <c r="AE10" s="194"/>
      <c r="AF10" s="194"/>
      <c r="AG10" s="25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</row>
    <row r="11" spans="1:249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259</v>
      </c>
      <c r="E11" s="2">
        <f t="shared" si="1"/>
        <v>50</v>
      </c>
      <c r="F11" s="238">
        <v>20</v>
      </c>
      <c r="G11" s="30">
        <f t="shared" si="2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>
        <v>30</v>
      </c>
      <c r="U11" s="80">
        <v>0</v>
      </c>
      <c r="V11" s="80">
        <v>0</v>
      </c>
      <c r="W11" s="80">
        <v>0</v>
      </c>
      <c r="X11" s="80">
        <v>0</v>
      </c>
      <c r="Y11" s="80">
        <v>0</v>
      </c>
      <c r="Z11" s="79"/>
      <c r="AA11" s="35"/>
      <c r="AB11" s="62"/>
      <c r="AC11" s="24"/>
      <c r="AD11" s="194"/>
      <c r="AE11" s="194"/>
      <c r="AF11" s="194"/>
      <c r="AG11" s="25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</row>
    <row r="12" spans="1:249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427</v>
      </c>
      <c r="E12" s="2">
        <f t="shared" si="1"/>
        <v>44</v>
      </c>
      <c r="F12" s="238">
        <v>20</v>
      </c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>
        <v>10</v>
      </c>
      <c r="O12" s="186" t="s">
        <v>13</v>
      </c>
      <c r="P12" s="191">
        <v>14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80">
        <v>0</v>
      </c>
      <c r="V12" s="80">
        <v>0</v>
      </c>
      <c r="W12" s="80">
        <v>0</v>
      </c>
      <c r="X12" s="80">
        <v>0</v>
      </c>
      <c r="Y12" s="80">
        <v>0</v>
      </c>
      <c r="Z12" s="79"/>
      <c r="AA12" s="35"/>
      <c r="AB12" s="62"/>
      <c r="AC12" s="24"/>
      <c r="AD12" s="194"/>
      <c r="AE12" s="194"/>
      <c r="AF12" s="194"/>
      <c r="AG12" s="25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</row>
    <row r="13" spans="1:249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404</v>
      </c>
      <c r="E13" s="2">
        <f t="shared" si="1"/>
        <v>40</v>
      </c>
      <c r="F13" s="238">
        <v>20</v>
      </c>
      <c r="G13" s="30">
        <f t="shared" si="2"/>
        <v>1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>
        <v>20</v>
      </c>
      <c r="U13" s="80">
        <v>0</v>
      </c>
      <c r="V13" s="80">
        <v>0</v>
      </c>
      <c r="W13" s="80">
        <v>0</v>
      </c>
      <c r="X13" s="80">
        <v>0</v>
      </c>
      <c r="Y13" s="80">
        <v>0</v>
      </c>
      <c r="Z13" s="79"/>
      <c r="AA13" s="35"/>
      <c r="AB13" s="62"/>
      <c r="AC13" s="24"/>
      <c r="AD13" s="194"/>
      <c r="AE13" s="194"/>
      <c r="AF13" s="194"/>
      <c r="AG13" s="25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</row>
    <row r="14" spans="1:249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433</v>
      </c>
      <c r="E14" s="2">
        <f t="shared" si="1"/>
        <v>38</v>
      </c>
      <c r="F14" s="238">
        <v>20</v>
      </c>
      <c r="G14" s="30">
        <f t="shared" si="2"/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>
        <v>8</v>
      </c>
      <c r="O14" s="186" t="s">
        <v>13</v>
      </c>
      <c r="P14" s="191">
        <v>10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80">
        <v>0</v>
      </c>
      <c r="V14" s="80">
        <v>0</v>
      </c>
      <c r="W14" s="80">
        <v>0</v>
      </c>
      <c r="X14" s="80">
        <v>0</v>
      </c>
      <c r="Y14" s="80">
        <v>0</v>
      </c>
      <c r="Z14" s="79"/>
      <c r="AA14" s="35"/>
      <c r="AB14" s="62"/>
      <c r="AC14" s="24"/>
      <c r="AD14" s="194"/>
      <c r="AE14" s="194"/>
      <c r="AF14" s="194"/>
      <c r="AG14" s="25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</row>
    <row r="15" spans="1:24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505</v>
      </c>
      <c r="E15" s="2">
        <f t="shared" si="1"/>
        <v>35</v>
      </c>
      <c r="F15" s="238"/>
      <c r="G15" s="30">
        <f t="shared" si="2"/>
        <v>2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>
        <v>12</v>
      </c>
      <c r="O15" s="186" t="s">
        <v>13</v>
      </c>
      <c r="P15" s="191">
        <v>23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79"/>
      <c r="AA15" s="35"/>
      <c r="AB15" s="62"/>
      <c r="AC15" s="24"/>
      <c r="AD15" s="194"/>
      <c r="AE15" s="194"/>
      <c r="AF15" s="194"/>
      <c r="AG15" s="25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</row>
    <row r="16" spans="1:249" ht="17.149999999999999" customHeight="1" x14ac:dyDescent="0.35">
      <c r="A16" s="30">
        <v>11</v>
      </c>
      <c r="B16" s="30">
        <v>43</v>
      </c>
      <c r="C16" s="30">
        <f t="shared" si="0"/>
        <v>32</v>
      </c>
      <c r="D16" s="18" t="s">
        <v>1351</v>
      </c>
      <c r="E16" s="2">
        <f t="shared" si="1"/>
        <v>35</v>
      </c>
      <c r="F16" s="238">
        <v>20</v>
      </c>
      <c r="G16" s="30">
        <f t="shared" si="2"/>
        <v>2</v>
      </c>
      <c r="H16" s="31"/>
      <c r="I16" s="186">
        <v>5</v>
      </c>
      <c r="J16" s="31" t="s">
        <v>13</v>
      </c>
      <c r="K16" s="186" t="s">
        <v>13</v>
      </c>
      <c r="L16" s="191">
        <v>10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80">
        <v>0</v>
      </c>
      <c r="V16" s="80">
        <v>0</v>
      </c>
      <c r="W16" s="80">
        <v>0</v>
      </c>
      <c r="X16" s="80">
        <v>0</v>
      </c>
      <c r="Y16" s="80">
        <v>0</v>
      </c>
      <c r="Z16" s="79"/>
      <c r="AA16" s="35"/>
      <c r="AB16" s="62"/>
      <c r="AC16" s="24"/>
      <c r="AD16" s="194"/>
      <c r="AE16" s="194"/>
      <c r="AF16" s="194"/>
      <c r="AG16" s="25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</row>
    <row r="17" spans="1:25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363</v>
      </c>
      <c r="E17" s="2">
        <f t="shared" si="1"/>
        <v>33</v>
      </c>
      <c r="F17" s="238">
        <v>20</v>
      </c>
      <c r="G17" s="30">
        <f t="shared" si="2"/>
        <v>3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>
        <v>4</v>
      </c>
      <c r="N17" s="191" t="s">
        <v>13</v>
      </c>
      <c r="O17" s="186" t="s">
        <v>13</v>
      </c>
      <c r="P17" s="191" t="s">
        <v>13</v>
      </c>
      <c r="Q17" s="186">
        <v>6</v>
      </c>
      <c r="R17" s="191" t="s">
        <v>13</v>
      </c>
      <c r="S17" s="186" t="s">
        <v>13</v>
      </c>
      <c r="T17" s="191">
        <v>3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79"/>
      <c r="AA17" s="35"/>
      <c r="AB17" s="62"/>
      <c r="AC17" s="24"/>
      <c r="AD17" s="194"/>
      <c r="AE17" s="194"/>
      <c r="AF17" s="194"/>
      <c r="AG17" s="25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</row>
    <row r="18" spans="1:25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1345</v>
      </c>
      <c r="E18" s="2">
        <f t="shared" si="1"/>
        <v>30</v>
      </c>
      <c r="F18" s="238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>
        <v>30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80">
        <v>0</v>
      </c>
      <c r="V18" s="80">
        <v>0</v>
      </c>
      <c r="W18" s="80">
        <v>0</v>
      </c>
      <c r="X18" s="80">
        <v>0</v>
      </c>
      <c r="Y18" s="80">
        <v>0</v>
      </c>
      <c r="Z18" s="79"/>
      <c r="AA18" s="35"/>
      <c r="AB18" s="62"/>
      <c r="AC18" s="24"/>
      <c r="AD18" s="194"/>
      <c r="AE18" s="194"/>
      <c r="AF18" s="194"/>
      <c r="AG18" s="25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</row>
    <row r="19" spans="1:25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28</v>
      </c>
      <c r="E19" s="2">
        <f t="shared" si="1"/>
        <v>30</v>
      </c>
      <c r="F19" s="238">
        <v>20</v>
      </c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>
        <v>10</v>
      </c>
      <c r="R19" s="191" t="s">
        <v>13</v>
      </c>
      <c r="S19" s="186" t="s">
        <v>13</v>
      </c>
      <c r="T19" s="191" t="s">
        <v>13</v>
      </c>
      <c r="U19" s="80">
        <v>0</v>
      </c>
      <c r="V19" s="80">
        <v>0</v>
      </c>
      <c r="W19" s="80">
        <v>0</v>
      </c>
      <c r="X19" s="80">
        <v>0</v>
      </c>
      <c r="Y19" s="80">
        <v>0</v>
      </c>
      <c r="Z19" s="79"/>
      <c r="AA19" s="35"/>
      <c r="AB19" s="62"/>
      <c r="AC19" s="24"/>
      <c r="AD19" s="194"/>
      <c r="AE19" s="194"/>
      <c r="AF19" s="194"/>
      <c r="AG19" s="25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</row>
    <row r="20" spans="1:25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258</v>
      </c>
      <c r="E20" s="2">
        <f t="shared" si="1"/>
        <v>30</v>
      </c>
      <c r="F20" s="23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>
        <v>30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79"/>
      <c r="AA20" s="35"/>
      <c r="AB20" s="62"/>
      <c r="AC20" s="24"/>
      <c r="AD20" s="194"/>
      <c r="AE20" s="194"/>
      <c r="AF20" s="194"/>
      <c r="AG20" s="25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</row>
    <row r="21" spans="1:251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290</v>
      </c>
      <c r="E21" s="2">
        <f t="shared" si="1"/>
        <v>30</v>
      </c>
      <c r="F21" s="238"/>
      <c r="G21" s="30">
        <f t="shared" si="2"/>
        <v>2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>
        <v>4</v>
      </c>
      <c r="P21" s="191">
        <v>26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79"/>
      <c r="AA21" s="35"/>
      <c r="AB21" s="62"/>
      <c r="AC21" s="24"/>
      <c r="AD21" s="194"/>
      <c r="AE21" s="194"/>
      <c r="AF21" s="194"/>
      <c r="AG21" s="25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</row>
    <row r="22" spans="1:251" ht="17.149999999999999" customHeight="1" x14ac:dyDescent="0.35">
      <c r="A22" s="30">
        <v>17</v>
      </c>
      <c r="B22" s="30">
        <v>50</v>
      </c>
      <c r="C22" s="30">
        <f t="shared" si="0"/>
        <v>33</v>
      </c>
      <c r="D22" s="18" t="s">
        <v>20</v>
      </c>
      <c r="E22" s="2">
        <f t="shared" si="1"/>
        <v>29</v>
      </c>
      <c r="F22" s="238">
        <v>20</v>
      </c>
      <c r="G22" s="30">
        <f t="shared" si="2"/>
        <v>2</v>
      </c>
      <c r="H22" s="31"/>
      <c r="I22" s="186">
        <v>5</v>
      </c>
      <c r="J22" s="31" t="s">
        <v>13</v>
      </c>
      <c r="K22" s="186" t="s">
        <v>13</v>
      </c>
      <c r="L22" s="191">
        <v>4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80">
        <v>0</v>
      </c>
      <c r="V22" s="80">
        <v>0</v>
      </c>
      <c r="W22" s="80">
        <v>0</v>
      </c>
      <c r="X22" s="80">
        <v>0</v>
      </c>
      <c r="Y22" s="80">
        <v>0</v>
      </c>
      <c r="Z22" s="79"/>
      <c r="AA22" s="35"/>
      <c r="AB22" s="62"/>
      <c r="AC22" s="24"/>
      <c r="AD22" s="194"/>
      <c r="AE22" s="194"/>
      <c r="AF22" s="194"/>
      <c r="AG22" s="25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</row>
    <row r="23" spans="1:251" ht="17.149999999999999" customHeight="1" x14ac:dyDescent="0.35">
      <c r="A23" s="30">
        <v>18</v>
      </c>
      <c r="B23" s="30">
        <v>16</v>
      </c>
      <c r="C23" s="30">
        <f t="shared" si="0"/>
        <v>-2</v>
      </c>
      <c r="D23" s="18" t="s">
        <v>1374</v>
      </c>
      <c r="E23" s="2">
        <f t="shared" si="1"/>
        <v>29</v>
      </c>
      <c r="F23" s="238">
        <v>20</v>
      </c>
      <c r="G23" s="30">
        <f t="shared" si="2"/>
        <v>3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3</v>
      </c>
      <c r="N23" s="191" t="s">
        <v>13</v>
      </c>
      <c r="O23" s="186" t="s">
        <v>13</v>
      </c>
      <c r="P23" s="191" t="s">
        <v>13</v>
      </c>
      <c r="Q23" s="186">
        <v>4</v>
      </c>
      <c r="R23" s="191" t="s">
        <v>13</v>
      </c>
      <c r="S23" s="186" t="s">
        <v>13</v>
      </c>
      <c r="T23" s="191">
        <v>2</v>
      </c>
      <c r="U23" s="80">
        <v>0</v>
      </c>
      <c r="V23" s="80">
        <v>0</v>
      </c>
      <c r="W23" s="80">
        <v>0</v>
      </c>
      <c r="X23" s="80">
        <v>0</v>
      </c>
      <c r="Y23" s="80">
        <v>0</v>
      </c>
      <c r="Z23" s="79"/>
      <c r="AA23" s="35"/>
      <c r="AB23" s="62"/>
      <c r="AC23" s="24"/>
      <c r="AD23" s="194"/>
      <c r="AE23" s="194"/>
      <c r="AF23" s="194"/>
      <c r="AG23" s="25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</row>
    <row r="24" spans="1:251" ht="17.149999999999999" customHeight="1" x14ac:dyDescent="0.35">
      <c r="A24" s="30">
        <v>19</v>
      </c>
      <c r="B24" s="30">
        <v>17</v>
      </c>
      <c r="C24" s="30">
        <f t="shared" si="0"/>
        <v>-2</v>
      </c>
      <c r="D24" s="18" t="s">
        <v>546</v>
      </c>
      <c r="E24" s="2">
        <f t="shared" si="1"/>
        <v>28</v>
      </c>
      <c r="F24" s="238">
        <v>20</v>
      </c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>
        <v>8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79"/>
      <c r="AA24" s="35"/>
      <c r="AB24" s="62"/>
      <c r="AC24" s="24"/>
      <c r="AD24" s="194"/>
      <c r="AE24" s="194"/>
      <c r="AF24" s="194"/>
      <c r="AG24" s="25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182"/>
      <c r="IQ24" s="182"/>
    </row>
    <row r="25" spans="1:251" ht="17.149999999999999" customHeight="1" x14ac:dyDescent="0.35">
      <c r="A25" s="30">
        <v>20</v>
      </c>
      <c r="B25" s="30">
        <v>18</v>
      </c>
      <c r="C25" s="30">
        <f t="shared" si="0"/>
        <v>-2</v>
      </c>
      <c r="D25" s="18" t="s">
        <v>1694</v>
      </c>
      <c r="E25" s="2">
        <f t="shared" si="1"/>
        <v>28</v>
      </c>
      <c r="F25" s="238">
        <v>20</v>
      </c>
      <c r="G25" s="30">
        <f t="shared" si="2"/>
        <v>1</v>
      </c>
      <c r="H25" s="31"/>
      <c r="I25" s="186" t="s">
        <v>13</v>
      </c>
      <c r="J25" s="31">
        <v>8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80">
        <v>0</v>
      </c>
      <c r="V25" s="80">
        <v>0</v>
      </c>
      <c r="W25" s="80">
        <v>0</v>
      </c>
      <c r="X25" s="80">
        <v>0</v>
      </c>
      <c r="Y25" s="80">
        <v>0</v>
      </c>
      <c r="Z25" s="79"/>
      <c r="AA25" s="35"/>
      <c r="AB25" s="62"/>
      <c r="AC25" s="24"/>
      <c r="AD25" s="194"/>
      <c r="AE25" s="194"/>
      <c r="AF25" s="194"/>
      <c r="AG25" s="25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182"/>
      <c r="IQ25" s="182"/>
    </row>
    <row r="26" spans="1:251" ht="17.149999999999999" customHeight="1" x14ac:dyDescent="0.35">
      <c r="A26" s="30">
        <v>21</v>
      </c>
      <c r="B26" s="30">
        <v>19</v>
      </c>
      <c r="C26" s="30">
        <f t="shared" si="0"/>
        <v>-2</v>
      </c>
      <c r="D26" s="18" t="s">
        <v>953</v>
      </c>
      <c r="E26" s="2">
        <f t="shared" si="1"/>
        <v>28</v>
      </c>
      <c r="F26" s="238">
        <v>20</v>
      </c>
      <c r="G26" s="30">
        <f t="shared" si="2"/>
        <v>2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>
        <v>2</v>
      </c>
      <c r="Q26" s="186" t="s">
        <v>13</v>
      </c>
      <c r="R26" s="191" t="s">
        <v>13</v>
      </c>
      <c r="S26" s="186">
        <v>6</v>
      </c>
      <c r="T26" s="191" t="s">
        <v>13</v>
      </c>
      <c r="U26" s="80">
        <v>0</v>
      </c>
      <c r="V26" s="80">
        <v>0</v>
      </c>
      <c r="W26" s="80">
        <v>0</v>
      </c>
      <c r="X26" s="80">
        <v>0</v>
      </c>
      <c r="Y26" s="80">
        <v>0</v>
      </c>
      <c r="Z26" s="79"/>
      <c r="AA26" s="35"/>
      <c r="AB26" s="62"/>
      <c r="AC26" s="24"/>
      <c r="AD26" s="194"/>
      <c r="AE26" s="194"/>
      <c r="AF26" s="194"/>
      <c r="AG26" s="25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182"/>
      <c r="IQ26" s="182"/>
    </row>
    <row r="27" spans="1:251" ht="17.149999999999999" customHeight="1" x14ac:dyDescent="0.35">
      <c r="A27" s="30">
        <v>22</v>
      </c>
      <c r="B27" s="30">
        <v>20</v>
      </c>
      <c r="C27" s="30">
        <f t="shared" si="0"/>
        <v>-2</v>
      </c>
      <c r="D27" s="18" t="s">
        <v>1346</v>
      </c>
      <c r="E27" s="2">
        <f t="shared" si="1"/>
        <v>26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>
        <v>26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80">
        <v>0</v>
      </c>
      <c r="V27" s="80">
        <v>0</v>
      </c>
      <c r="W27" s="80">
        <v>0</v>
      </c>
      <c r="X27" s="80">
        <v>0</v>
      </c>
      <c r="Y27" s="80">
        <v>0</v>
      </c>
      <c r="Z27" s="79"/>
      <c r="AA27" s="35"/>
      <c r="AB27" s="62"/>
      <c r="AC27" s="24"/>
      <c r="AD27" s="194"/>
      <c r="AE27" s="194"/>
      <c r="AF27" s="194"/>
      <c r="AG27" s="25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182"/>
      <c r="IQ27" s="182"/>
    </row>
    <row r="28" spans="1:251" ht="17.149999999999999" customHeight="1" x14ac:dyDescent="0.35">
      <c r="A28" s="30">
        <v>23</v>
      </c>
      <c r="B28" s="30"/>
      <c r="C28" s="30"/>
      <c r="D28" s="18" t="s">
        <v>376</v>
      </c>
      <c r="E28" s="2">
        <f t="shared" si="1"/>
        <v>25</v>
      </c>
      <c r="F28" s="238">
        <v>20</v>
      </c>
      <c r="G28" s="30">
        <f t="shared" si="2"/>
        <v>1</v>
      </c>
      <c r="H28" s="31"/>
      <c r="I28" s="186">
        <v>5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80">
        <v>0</v>
      </c>
      <c r="V28" s="80">
        <v>0</v>
      </c>
      <c r="W28" s="80">
        <v>0</v>
      </c>
      <c r="X28" s="80">
        <v>0</v>
      </c>
      <c r="Y28" s="80">
        <v>0</v>
      </c>
      <c r="Z28" s="79"/>
      <c r="AA28" s="35"/>
      <c r="AB28" s="62"/>
      <c r="AC28" s="24"/>
      <c r="AD28" s="194"/>
      <c r="AE28" s="194"/>
      <c r="AF28" s="194"/>
      <c r="AG28" s="25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182"/>
      <c r="IQ28" s="182"/>
    </row>
    <row r="29" spans="1:251" ht="17.149999999999999" customHeight="1" x14ac:dyDescent="0.35">
      <c r="A29" s="30">
        <v>24</v>
      </c>
      <c r="B29" s="30">
        <v>21</v>
      </c>
      <c r="C29" s="30">
        <f t="shared" ref="C29:C65" si="3">B29-A29</f>
        <v>-3</v>
      </c>
      <c r="D29" s="18" t="s">
        <v>627</v>
      </c>
      <c r="E29" s="2">
        <f t="shared" si="1"/>
        <v>25</v>
      </c>
      <c r="F29" s="238">
        <v>20</v>
      </c>
      <c r="G29" s="30">
        <f t="shared" si="2"/>
        <v>2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>
        <v>2</v>
      </c>
      <c r="O29" s="186">
        <v>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80">
        <v>0</v>
      </c>
      <c r="V29" s="80">
        <v>0</v>
      </c>
      <c r="W29" s="80">
        <v>0</v>
      </c>
      <c r="X29" s="80">
        <v>0</v>
      </c>
      <c r="Y29" s="80">
        <v>0</v>
      </c>
      <c r="Z29" s="79"/>
      <c r="AA29" s="35"/>
      <c r="AB29" s="62"/>
      <c r="AC29" s="24"/>
      <c r="AD29" s="194"/>
      <c r="AE29" s="194"/>
      <c r="AF29" s="194"/>
      <c r="AG29" s="25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182"/>
      <c r="IQ29" s="182"/>
    </row>
    <row r="30" spans="1:251" ht="17.149999999999999" customHeight="1" x14ac:dyDescent="0.35">
      <c r="A30" s="30">
        <v>25</v>
      </c>
      <c r="B30" s="30">
        <v>22</v>
      </c>
      <c r="C30" s="30">
        <f t="shared" si="3"/>
        <v>-3</v>
      </c>
      <c r="D30" s="18" t="s">
        <v>362</v>
      </c>
      <c r="E30" s="2">
        <f t="shared" si="1"/>
        <v>24</v>
      </c>
      <c r="F30" s="238">
        <v>20</v>
      </c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>
        <v>4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79"/>
      <c r="AA30" s="35"/>
      <c r="AB30" s="62"/>
      <c r="AC30" s="24"/>
      <c r="AD30" s="194"/>
      <c r="AE30" s="194"/>
      <c r="AF30" s="194"/>
      <c r="AG30" s="25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182"/>
      <c r="IQ30" s="182"/>
    </row>
    <row r="31" spans="1:251" ht="17.149999999999999" customHeight="1" x14ac:dyDescent="0.35">
      <c r="A31" s="30">
        <v>26</v>
      </c>
      <c r="B31" s="30">
        <v>23</v>
      </c>
      <c r="C31" s="30">
        <f t="shared" si="3"/>
        <v>-3</v>
      </c>
      <c r="D31" s="18" t="s">
        <v>299</v>
      </c>
      <c r="E31" s="2">
        <f t="shared" si="1"/>
        <v>24</v>
      </c>
      <c r="F31" s="238">
        <v>20</v>
      </c>
      <c r="G31" s="30">
        <f t="shared" si="2"/>
        <v>2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>
        <v>3</v>
      </c>
      <c r="O31" s="186">
        <v>1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80">
        <v>0</v>
      </c>
      <c r="V31" s="80">
        <v>0</v>
      </c>
      <c r="W31" s="80">
        <v>0</v>
      </c>
      <c r="X31" s="80">
        <v>0</v>
      </c>
      <c r="Y31" s="80">
        <v>0</v>
      </c>
      <c r="Z31" s="79"/>
      <c r="AA31" s="35"/>
      <c r="AB31" s="62"/>
      <c r="AC31" s="24"/>
      <c r="AD31" s="194"/>
      <c r="AE31" s="194"/>
      <c r="AF31" s="194"/>
      <c r="AG31" s="25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182"/>
      <c r="IQ31" s="182"/>
    </row>
    <row r="32" spans="1:251" ht="17.149999999999999" customHeight="1" x14ac:dyDescent="0.35">
      <c r="A32" s="30">
        <v>27</v>
      </c>
      <c r="B32" s="30">
        <v>24</v>
      </c>
      <c r="C32" s="30">
        <f t="shared" si="3"/>
        <v>-3</v>
      </c>
      <c r="D32" s="18" t="s">
        <v>488</v>
      </c>
      <c r="E32" s="2">
        <f t="shared" si="1"/>
        <v>24</v>
      </c>
      <c r="F32" s="238">
        <v>20</v>
      </c>
      <c r="G32" s="30">
        <f t="shared" si="2"/>
        <v>2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>
        <v>1</v>
      </c>
      <c r="O32" s="186" t="s">
        <v>13</v>
      </c>
      <c r="P32" s="191">
        <v>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80">
        <v>0</v>
      </c>
      <c r="V32" s="80">
        <v>0</v>
      </c>
      <c r="W32" s="80">
        <v>0</v>
      </c>
      <c r="X32" s="80">
        <v>0</v>
      </c>
      <c r="Y32" s="80">
        <v>0</v>
      </c>
      <c r="Z32" s="79"/>
      <c r="AA32" s="35"/>
      <c r="AB32" s="62"/>
      <c r="AC32" s="24"/>
      <c r="AD32" s="194"/>
      <c r="AE32" s="194"/>
      <c r="AF32" s="194"/>
      <c r="AG32" s="25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182"/>
      <c r="IQ32" s="182"/>
    </row>
    <row r="33" spans="1:251" ht="17.149999999999999" customHeight="1" x14ac:dyDescent="0.35">
      <c r="A33" s="30">
        <v>28</v>
      </c>
      <c r="B33" s="30">
        <v>25</v>
      </c>
      <c r="C33" s="30">
        <f t="shared" si="3"/>
        <v>-3</v>
      </c>
      <c r="D33" s="18" t="s">
        <v>1347</v>
      </c>
      <c r="E33" s="2">
        <f t="shared" si="1"/>
        <v>23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>
        <v>23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80">
        <v>0</v>
      </c>
      <c r="V33" s="80">
        <v>0</v>
      </c>
      <c r="W33" s="80">
        <v>0</v>
      </c>
      <c r="X33" s="80">
        <v>0</v>
      </c>
      <c r="Y33" s="80">
        <v>0</v>
      </c>
      <c r="Z33" s="79"/>
      <c r="AA33" s="35"/>
      <c r="AB33" s="62"/>
      <c r="AC33" s="24"/>
      <c r="AD33" s="194"/>
      <c r="AE33" s="194"/>
      <c r="AF33" s="194"/>
      <c r="AG33" s="25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182"/>
      <c r="IQ33" s="182"/>
    </row>
    <row r="34" spans="1:251" ht="17.149999999999999" customHeight="1" x14ac:dyDescent="0.35">
      <c r="A34" s="30">
        <v>29</v>
      </c>
      <c r="B34" s="30">
        <v>26</v>
      </c>
      <c r="C34" s="30">
        <f t="shared" si="3"/>
        <v>-3</v>
      </c>
      <c r="D34" s="18" t="s">
        <v>1097</v>
      </c>
      <c r="E34" s="2">
        <f t="shared" si="1"/>
        <v>23</v>
      </c>
      <c r="F34" s="238">
        <v>20</v>
      </c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>
        <v>3</v>
      </c>
      <c r="R34" s="191" t="s">
        <v>13</v>
      </c>
      <c r="S34" s="186" t="s">
        <v>13</v>
      </c>
      <c r="T34" s="191" t="s">
        <v>13</v>
      </c>
      <c r="U34" s="80">
        <v>0</v>
      </c>
      <c r="V34" s="80">
        <v>0</v>
      </c>
      <c r="W34" s="80">
        <v>0</v>
      </c>
      <c r="X34" s="80">
        <v>0</v>
      </c>
      <c r="Y34" s="80">
        <v>0</v>
      </c>
      <c r="Z34" s="79"/>
      <c r="AA34" s="35"/>
      <c r="AB34" s="62"/>
      <c r="AC34" s="24"/>
      <c r="AD34" s="194"/>
      <c r="AE34" s="194"/>
      <c r="AF34" s="194"/>
      <c r="AG34" s="25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182"/>
      <c r="IQ34" s="182"/>
    </row>
    <row r="35" spans="1:251" ht="17.149999999999999" customHeight="1" x14ac:dyDescent="0.35">
      <c r="A35" s="30">
        <v>30</v>
      </c>
      <c r="B35" s="30">
        <v>27</v>
      </c>
      <c r="C35" s="30">
        <f t="shared" si="3"/>
        <v>-3</v>
      </c>
      <c r="D35" s="18" t="s">
        <v>283</v>
      </c>
      <c r="E35" s="2">
        <f t="shared" si="1"/>
        <v>22</v>
      </c>
      <c r="F35" s="238">
        <v>20</v>
      </c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>
        <v>2</v>
      </c>
      <c r="R35" s="191" t="s">
        <v>13</v>
      </c>
      <c r="S35" s="186" t="s">
        <v>13</v>
      </c>
      <c r="T35" s="191" t="s">
        <v>13</v>
      </c>
      <c r="U35" s="80">
        <v>0</v>
      </c>
      <c r="V35" s="80">
        <v>0</v>
      </c>
      <c r="W35" s="80">
        <v>0</v>
      </c>
      <c r="X35" s="80">
        <v>0</v>
      </c>
      <c r="Y35" s="80">
        <v>0</v>
      </c>
      <c r="Z35" s="79"/>
      <c r="AA35" s="35"/>
      <c r="AB35" s="62"/>
      <c r="AC35" s="24"/>
      <c r="AD35" s="194"/>
      <c r="AE35" s="194"/>
      <c r="AF35" s="194"/>
      <c r="AG35" s="25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182"/>
      <c r="IQ35" s="182"/>
    </row>
    <row r="36" spans="1:251" ht="17.149999999999999" customHeight="1" x14ac:dyDescent="0.35">
      <c r="A36" s="30">
        <v>31</v>
      </c>
      <c r="B36" s="30">
        <v>28</v>
      </c>
      <c r="C36" s="30">
        <f t="shared" si="3"/>
        <v>-3</v>
      </c>
      <c r="D36" s="18" t="s">
        <v>1596</v>
      </c>
      <c r="E36" s="2">
        <f t="shared" si="1"/>
        <v>21</v>
      </c>
      <c r="F36" s="238">
        <v>20</v>
      </c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>
        <v>1</v>
      </c>
      <c r="R36" s="191" t="s">
        <v>13</v>
      </c>
      <c r="S36" s="186" t="s">
        <v>13</v>
      </c>
      <c r="T36" s="191" t="s">
        <v>13</v>
      </c>
      <c r="U36" s="80">
        <v>0</v>
      </c>
      <c r="V36" s="80">
        <v>0</v>
      </c>
      <c r="W36" s="80">
        <v>0</v>
      </c>
      <c r="X36" s="80">
        <v>0</v>
      </c>
      <c r="Y36" s="80">
        <v>0</v>
      </c>
      <c r="Z36" s="79"/>
      <c r="AA36" s="35"/>
      <c r="AB36" s="62"/>
      <c r="AC36" s="24"/>
      <c r="AD36" s="194"/>
      <c r="AE36" s="194"/>
      <c r="AF36" s="194"/>
      <c r="AG36" s="25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182"/>
      <c r="IQ36" s="182"/>
    </row>
    <row r="37" spans="1:251" ht="17.149999999999999" customHeight="1" x14ac:dyDescent="0.35">
      <c r="A37" s="30">
        <v>32</v>
      </c>
      <c r="B37" s="30">
        <v>29</v>
      </c>
      <c r="C37" s="30">
        <f t="shared" si="3"/>
        <v>-3</v>
      </c>
      <c r="D37" s="18" t="s">
        <v>547</v>
      </c>
      <c r="E37" s="2">
        <f t="shared" si="1"/>
        <v>20</v>
      </c>
      <c r="F37" s="238">
        <v>20</v>
      </c>
      <c r="G37" s="30">
        <f t="shared" si="2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80">
        <v>0</v>
      </c>
      <c r="V37" s="80">
        <v>0</v>
      </c>
      <c r="W37" s="80">
        <v>0</v>
      </c>
      <c r="X37" s="80">
        <v>0</v>
      </c>
      <c r="Y37" s="80">
        <v>0</v>
      </c>
      <c r="Z37" s="79"/>
      <c r="AA37" s="35"/>
      <c r="AB37" s="62"/>
      <c r="AC37" s="24"/>
      <c r="AD37" s="194"/>
      <c r="AE37" s="194"/>
      <c r="AF37" s="194"/>
      <c r="AG37" s="25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182"/>
      <c r="IQ37" s="182"/>
    </row>
    <row r="38" spans="1:251" ht="17.149999999999999" customHeight="1" x14ac:dyDescent="0.35">
      <c r="A38" s="30">
        <v>33</v>
      </c>
      <c r="B38" s="30">
        <v>30</v>
      </c>
      <c r="C38" s="30">
        <f t="shared" si="3"/>
        <v>-3</v>
      </c>
      <c r="D38" s="18" t="s">
        <v>29</v>
      </c>
      <c r="E38" s="2">
        <f t="shared" ref="E38:E65" si="4">LARGE(H38:Y38,1)+LARGE(H38:Y38,2)+LARGE(H38:Y38,3)+LARGE(H38:Y38,4)+LARGE(H38:Y38,5)+F38</f>
        <v>20</v>
      </c>
      <c r="F38" s="238">
        <v>20</v>
      </c>
      <c r="G38" s="30">
        <f t="shared" ref="G38:G65" si="5">COUNT(H38:T38)</f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80">
        <v>0</v>
      </c>
      <c r="V38" s="80">
        <v>0</v>
      </c>
      <c r="W38" s="80">
        <v>0</v>
      </c>
      <c r="X38" s="80">
        <v>0</v>
      </c>
      <c r="Y38" s="80">
        <v>0</v>
      </c>
      <c r="Z38" s="79"/>
      <c r="AA38" s="35"/>
      <c r="AB38" s="62"/>
      <c r="AC38" s="24"/>
      <c r="AD38" s="194"/>
      <c r="AE38" s="194"/>
      <c r="AF38" s="194"/>
      <c r="AG38" s="25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182"/>
      <c r="IQ38" s="182"/>
    </row>
    <row r="39" spans="1:251" ht="17.149999999999999" customHeight="1" x14ac:dyDescent="0.35">
      <c r="A39" s="30">
        <v>34</v>
      </c>
      <c r="B39" s="30">
        <v>31</v>
      </c>
      <c r="C39" s="30">
        <f t="shared" si="3"/>
        <v>-3</v>
      </c>
      <c r="D39" s="18" t="s">
        <v>1095</v>
      </c>
      <c r="E39" s="2">
        <f t="shared" si="4"/>
        <v>20</v>
      </c>
      <c r="F39" s="238">
        <v>20</v>
      </c>
      <c r="G39" s="30">
        <f t="shared" si="5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80">
        <v>0</v>
      </c>
      <c r="V39" s="80">
        <v>0</v>
      </c>
      <c r="W39" s="80">
        <v>0</v>
      </c>
      <c r="X39" s="80">
        <v>0</v>
      </c>
      <c r="Y39" s="80">
        <v>0</v>
      </c>
      <c r="Z39" s="79"/>
      <c r="AA39" s="35"/>
      <c r="AB39" s="62"/>
      <c r="AC39" s="24"/>
      <c r="AD39" s="194"/>
      <c r="AE39" s="194"/>
      <c r="AF39" s="194"/>
      <c r="AG39" s="25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182"/>
      <c r="IQ39" s="182"/>
    </row>
    <row r="40" spans="1:251" ht="17.149999999999999" customHeight="1" x14ac:dyDescent="0.35">
      <c r="A40" s="30">
        <v>35</v>
      </c>
      <c r="B40" s="30">
        <v>32</v>
      </c>
      <c r="C40" s="30">
        <f t="shared" si="3"/>
        <v>-3</v>
      </c>
      <c r="D40" s="18" t="s">
        <v>1096</v>
      </c>
      <c r="E40" s="2">
        <f t="shared" si="4"/>
        <v>20</v>
      </c>
      <c r="F40" s="238">
        <v>20</v>
      </c>
      <c r="G40" s="30">
        <f t="shared" si="5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80">
        <v>0</v>
      </c>
      <c r="V40" s="80">
        <v>0</v>
      </c>
      <c r="W40" s="80">
        <v>0</v>
      </c>
      <c r="X40" s="80">
        <v>0</v>
      </c>
      <c r="Y40" s="80">
        <v>0</v>
      </c>
      <c r="Z40" s="79"/>
      <c r="AA40" s="35"/>
      <c r="AB40" s="62"/>
      <c r="AC40" s="24"/>
      <c r="AD40" s="194"/>
      <c r="AE40" s="194"/>
      <c r="AF40" s="194"/>
      <c r="AG40" s="25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182"/>
      <c r="IQ40" s="182"/>
    </row>
    <row r="41" spans="1:251" ht="17.149999999999999" customHeight="1" x14ac:dyDescent="0.35">
      <c r="A41" s="30">
        <v>36</v>
      </c>
      <c r="B41" s="30">
        <v>33</v>
      </c>
      <c r="C41" s="30">
        <f t="shared" si="3"/>
        <v>-3</v>
      </c>
      <c r="D41" s="18" t="s">
        <v>1348</v>
      </c>
      <c r="E41" s="2">
        <f t="shared" si="4"/>
        <v>20</v>
      </c>
      <c r="F41" s="238"/>
      <c r="G41" s="30">
        <f t="shared" si="5"/>
        <v>1</v>
      </c>
      <c r="H41" s="31"/>
      <c r="I41" s="186" t="s">
        <v>13</v>
      </c>
      <c r="J41" s="31" t="s">
        <v>13</v>
      </c>
      <c r="K41" s="186" t="s">
        <v>13</v>
      </c>
      <c r="L41" s="191">
        <v>20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80">
        <v>0</v>
      </c>
      <c r="V41" s="80">
        <v>0</v>
      </c>
      <c r="W41" s="80">
        <v>0</v>
      </c>
      <c r="X41" s="80">
        <v>0</v>
      </c>
      <c r="Y41" s="80">
        <v>0</v>
      </c>
      <c r="Z41" s="79"/>
      <c r="AA41" s="35"/>
      <c r="AB41" s="62"/>
      <c r="AC41" s="24"/>
      <c r="AD41" s="194"/>
      <c r="AE41" s="194"/>
      <c r="AF41" s="194"/>
      <c r="AG41" s="25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182"/>
      <c r="IQ41" s="182"/>
    </row>
    <row r="42" spans="1:251" ht="17.149999999999999" customHeight="1" x14ac:dyDescent="0.35">
      <c r="A42" s="30">
        <v>37</v>
      </c>
      <c r="B42" s="30">
        <v>34</v>
      </c>
      <c r="C42" s="30">
        <f t="shared" si="3"/>
        <v>-3</v>
      </c>
      <c r="D42" s="18" t="s">
        <v>27</v>
      </c>
      <c r="E42" s="2">
        <f t="shared" si="4"/>
        <v>20</v>
      </c>
      <c r="F42" s="238"/>
      <c r="G42" s="30">
        <f t="shared" si="5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>
        <v>20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80">
        <v>0</v>
      </c>
      <c r="V42" s="80">
        <v>0</v>
      </c>
      <c r="W42" s="80">
        <v>0</v>
      </c>
      <c r="X42" s="80">
        <v>0</v>
      </c>
      <c r="Y42" s="80">
        <v>0</v>
      </c>
      <c r="Z42" s="79"/>
      <c r="AA42" s="35"/>
      <c r="AB42" s="62"/>
      <c r="AC42" s="24"/>
      <c r="AD42" s="194"/>
      <c r="AE42" s="194"/>
      <c r="AF42" s="194"/>
      <c r="AG42" s="25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182"/>
      <c r="IQ42" s="182"/>
    </row>
    <row r="43" spans="1:251" ht="17.149999999999999" customHeight="1" x14ac:dyDescent="0.35">
      <c r="A43" s="30">
        <v>38</v>
      </c>
      <c r="B43" s="30">
        <v>35</v>
      </c>
      <c r="C43" s="30">
        <f t="shared" si="3"/>
        <v>-3</v>
      </c>
      <c r="D43" s="18" t="s">
        <v>617</v>
      </c>
      <c r="E43" s="2">
        <f t="shared" si="4"/>
        <v>17</v>
      </c>
      <c r="F43" s="238"/>
      <c r="G43" s="30">
        <f t="shared" si="5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>
        <v>17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80">
        <v>0</v>
      </c>
      <c r="V43" s="80">
        <v>0</v>
      </c>
      <c r="W43" s="80">
        <v>0</v>
      </c>
      <c r="X43" s="80">
        <v>0</v>
      </c>
      <c r="Y43" s="80">
        <v>0</v>
      </c>
      <c r="Z43" s="79"/>
      <c r="AA43" s="35"/>
      <c r="AB43" s="62"/>
      <c r="AC43" s="24"/>
      <c r="AD43" s="194"/>
      <c r="AE43" s="194"/>
      <c r="AF43" s="194"/>
      <c r="AG43" s="25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182"/>
      <c r="IQ43" s="182"/>
    </row>
    <row r="44" spans="1:251" ht="17.149999999999999" customHeight="1" x14ac:dyDescent="0.35">
      <c r="A44" s="30">
        <v>39</v>
      </c>
      <c r="B44" s="30">
        <v>36</v>
      </c>
      <c r="C44" s="30">
        <f t="shared" si="3"/>
        <v>-3</v>
      </c>
      <c r="D44" s="18" t="s">
        <v>819</v>
      </c>
      <c r="E44" s="2">
        <f t="shared" si="4"/>
        <v>16</v>
      </c>
      <c r="F44" s="238"/>
      <c r="G44" s="30">
        <f t="shared" si="5"/>
        <v>2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>
        <v>6</v>
      </c>
      <c r="Q44" s="186" t="s">
        <v>13</v>
      </c>
      <c r="R44" s="191" t="s">
        <v>13</v>
      </c>
      <c r="S44" s="186">
        <v>10</v>
      </c>
      <c r="T44" s="191" t="s">
        <v>13</v>
      </c>
      <c r="U44" s="80">
        <v>0</v>
      </c>
      <c r="V44" s="80">
        <v>0</v>
      </c>
      <c r="W44" s="80">
        <v>0</v>
      </c>
      <c r="X44" s="80">
        <v>0</v>
      </c>
      <c r="Y44" s="80">
        <v>0</v>
      </c>
      <c r="Z44" s="79"/>
      <c r="AA44" s="35"/>
      <c r="AB44" s="62"/>
      <c r="AC44" s="24"/>
      <c r="AD44" s="194"/>
      <c r="AE44" s="194"/>
      <c r="AF44" s="194"/>
      <c r="AG44" s="25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182"/>
      <c r="IQ44" s="182"/>
    </row>
    <row r="45" spans="1:251" ht="17.149999999999999" customHeight="1" x14ac:dyDescent="0.35">
      <c r="A45" s="30">
        <v>40</v>
      </c>
      <c r="B45" s="30">
        <v>37</v>
      </c>
      <c r="C45" s="30">
        <f t="shared" si="3"/>
        <v>-3</v>
      </c>
      <c r="D45" s="18" t="s">
        <v>1349</v>
      </c>
      <c r="E45" s="2">
        <f t="shared" si="4"/>
        <v>14</v>
      </c>
      <c r="F45" s="238"/>
      <c r="G45" s="30">
        <f t="shared" si="5"/>
        <v>1</v>
      </c>
      <c r="H45" s="31"/>
      <c r="I45" s="186" t="s">
        <v>13</v>
      </c>
      <c r="J45" s="31" t="s">
        <v>13</v>
      </c>
      <c r="K45" s="186" t="s">
        <v>13</v>
      </c>
      <c r="L45" s="191">
        <v>14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80">
        <v>0</v>
      </c>
      <c r="V45" s="80">
        <v>0</v>
      </c>
      <c r="W45" s="80">
        <v>0</v>
      </c>
      <c r="X45" s="80">
        <v>0</v>
      </c>
      <c r="Y45" s="80">
        <v>0</v>
      </c>
      <c r="Z45" s="79"/>
      <c r="AA45" s="35"/>
      <c r="AB45" s="62"/>
      <c r="AC45" s="24"/>
      <c r="AD45" s="194"/>
      <c r="AE45" s="194"/>
      <c r="AF45" s="194"/>
      <c r="AG45" s="25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182"/>
      <c r="IQ45" s="182"/>
    </row>
    <row r="46" spans="1:251" ht="17.149999999999999" customHeight="1" x14ac:dyDescent="0.35">
      <c r="A46" s="30">
        <v>41</v>
      </c>
      <c r="B46" s="30">
        <v>38</v>
      </c>
      <c r="C46" s="30">
        <f t="shared" si="3"/>
        <v>-3</v>
      </c>
      <c r="D46" s="18" t="s">
        <v>688</v>
      </c>
      <c r="E46" s="2">
        <f t="shared" si="4"/>
        <v>14</v>
      </c>
      <c r="F46" s="238"/>
      <c r="G46" s="30">
        <f t="shared" si="5"/>
        <v>2</v>
      </c>
      <c r="H46" s="31"/>
      <c r="I46" s="186" t="s">
        <v>13</v>
      </c>
      <c r="J46" s="31" t="s">
        <v>13</v>
      </c>
      <c r="K46" s="186">
        <v>6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>
        <v>8</v>
      </c>
      <c r="T46" s="191" t="s">
        <v>13</v>
      </c>
      <c r="U46" s="80">
        <v>0</v>
      </c>
      <c r="V46" s="80">
        <v>0</v>
      </c>
      <c r="W46" s="80">
        <v>0</v>
      </c>
      <c r="X46" s="80">
        <v>0</v>
      </c>
      <c r="Y46" s="80">
        <v>0</v>
      </c>
      <c r="Z46" s="79"/>
      <c r="AA46" s="35"/>
      <c r="AB46" s="62"/>
      <c r="AC46" s="24"/>
      <c r="AD46" s="194"/>
      <c r="AE46" s="194"/>
      <c r="AF46" s="194"/>
      <c r="AG46" s="25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182"/>
      <c r="IQ46" s="182"/>
    </row>
    <row r="47" spans="1:251" ht="17.149999999999999" customHeight="1" x14ac:dyDescent="0.35">
      <c r="A47" s="30">
        <v>42</v>
      </c>
      <c r="B47" s="30">
        <v>39</v>
      </c>
      <c r="C47" s="30">
        <f t="shared" si="3"/>
        <v>-3</v>
      </c>
      <c r="D47" s="18" t="s">
        <v>36</v>
      </c>
      <c r="E47" s="2">
        <f t="shared" si="4"/>
        <v>12</v>
      </c>
      <c r="F47" s="238"/>
      <c r="G47" s="30">
        <f t="shared" si="5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>
        <v>12</v>
      </c>
      <c r="U47" s="80">
        <v>0</v>
      </c>
      <c r="V47" s="80">
        <v>0</v>
      </c>
      <c r="W47" s="80">
        <v>0</v>
      </c>
      <c r="X47" s="80">
        <v>0</v>
      </c>
      <c r="Y47" s="80">
        <v>0</v>
      </c>
      <c r="Z47" s="79"/>
      <c r="AA47" s="35"/>
      <c r="AB47" s="62"/>
      <c r="AC47" s="24"/>
      <c r="AD47" s="194"/>
      <c r="AE47" s="194"/>
      <c r="AF47" s="194"/>
      <c r="AG47" s="25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182"/>
      <c r="IQ47" s="182"/>
    </row>
    <row r="48" spans="1:251" ht="17.149999999999999" customHeight="1" x14ac:dyDescent="0.35">
      <c r="A48" s="30">
        <v>43</v>
      </c>
      <c r="B48" s="30">
        <v>40</v>
      </c>
      <c r="C48" s="30">
        <f t="shared" si="3"/>
        <v>-3</v>
      </c>
      <c r="D48" s="18" t="s">
        <v>1350</v>
      </c>
      <c r="E48" s="2">
        <f t="shared" si="4"/>
        <v>12</v>
      </c>
      <c r="F48" s="238"/>
      <c r="G48" s="30">
        <f t="shared" si="5"/>
        <v>1</v>
      </c>
      <c r="H48" s="31"/>
      <c r="I48" s="186" t="s">
        <v>13</v>
      </c>
      <c r="J48" s="31" t="s">
        <v>13</v>
      </c>
      <c r="K48" s="186" t="s">
        <v>13</v>
      </c>
      <c r="L48" s="191">
        <v>12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80">
        <v>0</v>
      </c>
      <c r="V48" s="80">
        <v>0</v>
      </c>
      <c r="W48" s="80">
        <v>0</v>
      </c>
      <c r="X48" s="80">
        <v>0</v>
      </c>
      <c r="Y48" s="80">
        <v>0</v>
      </c>
      <c r="Z48" s="79"/>
      <c r="AA48" s="35"/>
      <c r="AB48" s="62"/>
      <c r="AC48" s="24"/>
      <c r="AD48" s="194"/>
      <c r="AE48" s="194"/>
      <c r="AF48" s="194"/>
      <c r="AG48" s="25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182"/>
      <c r="IQ48" s="182"/>
    </row>
    <row r="49" spans="1:251" ht="17.149999999999999" customHeight="1" x14ac:dyDescent="0.35">
      <c r="A49" s="30">
        <v>44</v>
      </c>
      <c r="B49" s="30">
        <v>41</v>
      </c>
      <c r="C49" s="30">
        <f t="shared" si="3"/>
        <v>-3</v>
      </c>
      <c r="D49" s="18" t="s">
        <v>298</v>
      </c>
      <c r="E49" s="2">
        <f t="shared" si="4"/>
        <v>12</v>
      </c>
      <c r="F49" s="238"/>
      <c r="G49" s="30">
        <f t="shared" si="5"/>
        <v>1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>
        <v>12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80">
        <v>0</v>
      </c>
      <c r="V49" s="80">
        <v>0</v>
      </c>
      <c r="W49" s="80">
        <v>0</v>
      </c>
      <c r="X49" s="80">
        <v>0</v>
      </c>
      <c r="Y49" s="80">
        <v>0</v>
      </c>
      <c r="Z49" s="79"/>
      <c r="AA49" s="35"/>
      <c r="AB49" s="62"/>
      <c r="AC49" s="24"/>
      <c r="AD49" s="194"/>
      <c r="AE49" s="194"/>
      <c r="AF49" s="194"/>
      <c r="AG49" s="25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182"/>
      <c r="IQ49" s="182"/>
    </row>
    <row r="50" spans="1:251" ht="17.149999999999999" customHeight="1" x14ac:dyDescent="0.35">
      <c r="A50" s="30">
        <v>45</v>
      </c>
      <c r="B50" s="30">
        <v>42</v>
      </c>
      <c r="C50" s="30">
        <f t="shared" si="3"/>
        <v>-3</v>
      </c>
      <c r="D50" s="18" t="s">
        <v>37</v>
      </c>
      <c r="E50" s="2">
        <f t="shared" si="4"/>
        <v>12</v>
      </c>
      <c r="F50" s="238"/>
      <c r="G50" s="30">
        <f t="shared" si="5"/>
        <v>2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>
        <v>6</v>
      </c>
      <c r="S50" s="186" t="s">
        <v>13</v>
      </c>
      <c r="T50" s="191">
        <v>6</v>
      </c>
      <c r="U50" s="80">
        <v>0</v>
      </c>
      <c r="V50" s="80">
        <v>0</v>
      </c>
      <c r="W50" s="80">
        <v>0</v>
      </c>
      <c r="X50" s="80">
        <v>0</v>
      </c>
      <c r="Y50" s="80">
        <v>0</v>
      </c>
      <c r="Z50" s="79"/>
      <c r="AA50" s="35"/>
      <c r="AB50" s="62"/>
      <c r="AC50" s="24"/>
      <c r="AD50" s="194"/>
      <c r="AE50" s="194"/>
      <c r="AF50" s="194"/>
      <c r="AG50" s="25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182"/>
      <c r="IQ50" s="182"/>
    </row>
    <row r="51" spans="1:251" ht="17.149999999999999" customHeight="1" x14ac:dyDescent="0.35">
      <c r="A51" s="30">
        <v>46</v>
      </c>
      <c r="B51" s="30">
        <v>44</v>
      </c>
      <c r="C51" s="30">
        <f t="shared" si="3"/>
        <v>-2</v>
      </c>
      <c r="D51" s="18" t="s">
        <v>54</v>
      </c>
      <c r="E51" s="2">
        <f t="shared" si="4"/>
        <v>8</v>
      </c>
      <c r="F51" s="238"/>
      <c r="G51" s="30">
        <f t="shared" si="5"/>
        <v>1</v>
      </c>
      <c r="H51" s="31"/>
      <c r="I51" s="186" t="s">
        <v>13</v>
      </c>
      <c r="J51" s="31" t="s">
        <v>13</v>
      </c>
      <c r="K51" s="186">
        <v>8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80">
        <v>0</v>
      </c>
      <c r="V51" s="80">
        <v>0</v>
      </c>
      <c r="W51" s="80">
        <v>0</v>
      </c>
      <c r="X51" s="80">
        <v>0</v>
      </c>
      <c r="Y51" s="80">
        <v>0</v>
      </c>
      <c r="Z51" s="79"/>
      <c r="AA51" s="35"/>
      <c r="AB51" s="62"/>
      <c r="AC51" s="24"/>
      <c r="AD51" s="194"/>
      <c r="AE51" s="194"/>
      <c r="AF51" s="194"/>
      <c r="AG51" s="25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182"/>
      <c r="IQ51" s="182"/>
    </row>
    <row r="52" spans="1:251" ht="17.149999999999999" customHeight="1" x14ac:dyDescent="0.35">
      <c r="A52" s="30">
        <v>47</v>
      </c>
      <c r="B52" s="30">
        <v>45</v>
      </c>
      <c r="C52" s="30">
        <f t="shared" si="3"/>
        <v>-2</v>
      </c>
      <c r="D52" s="18" t="s">
        <v>829</v>
      </c>
      <c r="E52" s="2">
        <f t="shared" si="4"/>
        <v>8</v>
      </c>
      <c r="F52" s="238"/>
      <c r="G52" s="30">
        <f t="shared" si="5"/>
        <v>1</v>
      </c>
      <c r="H52" s="31"/>
      <c r="I52" s="186" t="s">
        <v>13</v>
      </c>
      <c r="J52" s="31" t="s">
        <v>13</v>
      </c>
      <c r="K52" s="186" t="s">
        <v>13</v>
      </c>
      <c r="L52" s="191">
        <v>8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80">
        <v>0</v>
      </c>
      <c r="V52" s="80">
        <v>0</v>
      </c>
      <c r="W52" s="80">
        <v>0</v>
      </c>
      <c r="X52" s="80">
        <v>0</v>
      </c>
      <c r="Y52" s="80">
        <v>0</v>
      </c>
      <c r="Z52" s="79"/>
      <c r="AA52" s="35"/>
      <c r="AB52" s="62"/>
      <c r="AC52" s="24"/>
      <c r="AD52" s="194"/>
      <c r="AE52" s="194"/>
      <c r="AF52" s="194"/>
      <c r="AG52" s="25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182"/>
      <c r="IQ52" s="182"/>
    </row>
    <row r="53" spans="1:251" ht="17.149999999999999" customHeight="1" x14ac:dyDescent="0.35">
      <c r="A53" s="30">
        <v>48</v>
      </c>
      <c r="B53" s="30">
        <v>46</v>
      </c>
      <c r="C53" s="30">
        <f t="shared" si="3"/>
        <v>-2</v>
      </c>
      <c r="D53" s="18" t="s">
        <v>1002</v>
      </c>
      <c r="E53" s="2">
        <f t="shared" si="4"/>
        <v>8</v>
      </c>
      <c r="F53" s="238"/>
      <c r="G53" s="30">
        <f t="shared" si="5"/>
        <v>1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>
        <v>8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80">
        <v>0</v>
      </c>
      <c r="V53" s="80">
        <v>0</v>
      </c>
      <c r="W53" s="80">
        <v>0</v>
      </c>
      <c r="X53" s="80">
        <v>0</v>
      </c>
      <c r="Y53" s="80">
        <v>0</v>
      </c>
      <c r="Z53" s="79"/>
      <c r="AA53" s="35"/>
      <c r="AB53" s="62"/>
      <c r="AC53" s="24"/>
      <c r="AD53" s="194"/>
      <c r="AE53" s="194"/>
      <c r="AF53" s="194"/>
      <c r="AG53" s="25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182"/>
      <c r="IQ53" s="182"/>
    </row>
    <row r="54" spans="1:251" ht="17.149999999999999" customHeight="1" x14ac:dyDescent="0.35">
      <c r="A54" s="30">
        <v>49</v>
      </c>
      <c r="B54" s="30">
        <v>47</v>
      </c>
      <c r="C54" s="30">
        <f t="shared" si="3"/>
        <v>-2</v>
      </c>
      <c r="D54" s="18" t="s">
        <v>1539</v>
      </c>
      <c r="E54" s="2">
        <f t="shared" si="4"/>
        <v>8</v>
      </c>
      <c r="F54" s="238"/>
      <c r="G54" s="30">
        <f t="shared" si="5"/>
        <v>2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191">
        <v>6</v>
      </c>
      <c r="O54" s="186">
        <v>2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80">
        <v>0</v>
      </c>
      <c r="V54" s="80">
        <v>0</v>
      </c>
      <c r="W54" s="80">
        <v>0</v>
      </c>
      <c r="X54" s="80">
        <v>0</v>
      </c>
      <c r="Y54" s="80">
        <v>0</v>
      </c>
      <c r="Z54" s="79"/>
      <c r="AA54" s="35"/>
      <c r="AB54" s="62"/>
      <c r="AC54" s="24"/>
      <c r="AD54" s="194"/>
      <c r="AE54" s="194"/>
      <c r="AF54" s="194"/>
      <c r="AG54" s="25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182"/>
      <c r="IQ54" s="182"/>
    </row>
    <row r="55" spans="1:251" ht="17.149999999999999" customHeight="1" x14ac:dyDescent="0.35">
      <c r="A55" s="30">
        <v>50</v>
      </c>
      <c r="B55" s="30">
        <v>48</v>
      </c>
      <c r="C55" s="30">
        <f t="shared" si="3"/>
        <v>-2</v>
      </c>
      <c r="D55" s="18" t="s">
        <v>853</v>
      </c>
      <c r="E55" s="2">
        <f t="shared" si="4"/>
        <v>4</v>
      </c>
      <c r="F55" s="238"/>
      <c r="G55" s="30">
        <f t="shared" si="5"/>
        <v>1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>
        <v>4</v>
      </c>
      <c r="S55" s="186" t="s">
        <v>13</v>
      </c>
      <c r="T55" s="191" t="s">
        <v>13</v>
      </c>
      <c r="U55" s="80">
        <v>0</v>
      </c>
      <c r="V55" s="80">
        <v>0</v>
      </c>
      <c r="W55" s="80">
        <v>0</v>
      </c>
      <c r="X55" s="80">
        <v>0</v>
      </c>
      <c r="Y55" s="80">
        <v>0</v>
      </c>
      <c r="Z55" s="79"/>
      <c r="AA55" s="35"/>
      <c r="AB55" s="62"/>
      <c r="AC55" s="24"/>
      <c r="AD55" s="194"/>
      <c r="AE55" s="194"/>
      <c r="AF55" s="194"/>
      <c r="AG55" s="25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182"/>
      <c r="IQ55" s="182"/>
    </row>
    <row r="56" spans="1:251" ht="17.149999999999999" customHeight="1" x14ac:dyDescent="0.35">
      <c r="A56" s="30">
        <v>51</v>
      </c>
      <c r="B56" s="30">
        <v>49</v>
      </c>
      <c r="C56" s="30">
        <f t="shared" si="3"/>
        <v>-2</v>
      </c>
      <c r="D56" s="18" t="s">
        <v>954</v>
      </c>
      <c r="E56" s="2">
        <f t="shared" si="4"/>
        <v>4</v>
      </c>
      <c r="F56" s="238"/>
      <c r="G56" s="30">
        <f t="shared" si="5"/>
        <v>1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>
        <v>4</v>
      </c>
      <c r="T56" s="191" t="s">
        <v>13</v>
      </c>
      <c r="U56" s="80">
        <v>0</v>
      </c>
      <c r="V56" s="80">
        <v>0</v>
      </c>
      <c r="W56" s="80">
        <v>0</v>
      </c>
      <c r="X56" s="80">
        <v>0</v>
      </c>
      <c r="Y56" s="80">
        <v>0</v>
      </c>
      <c r="Z56" s="79"/>
      <c r="AA56" s="35"/>
      <c r="AB56" s="62"/>
      <c r="AC56" s="24"/>
      <c r="AD56" s="194"/>
      <c r="AE56" s="194"/>
      <c r="AF56" s="194"/>
      <c r="AG56" s="25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182"/>
      <c r="IQ56" s="182"/>
    </row>
    <row r="57" spans="1:251" ht="17.149999999999999" customHeight="1" x14ac:dyDescent="0.35">
      <c r="A57" s="30">
        <v>52</v>
      </c>
      <c r="B57" s="30">
        <v>51</v>
      </c>
      <c r="C57" s="30">
        <f t="shared" si="3"/>
        <v>-1</v>
      </c>
      <c r="D57" s="18" t="s">
        <v>289</v>
      </c>
      <c r="E57" s="2">
        <f t="shared" si="4"/>
        <v>4</v>
      </c>
      <c r="F57" s="238"/>
      <c r="G57" s="30">
        <f t="shared" si="5"/>
        <v>1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191">
        <v>4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80">
        <v>0</v>
      </c>
      <c r="V57" s="80">
        <v>0</v>
      </c>
      <c r="W57" s="80">
        <v>0</v>
      </c>
      <c r="X57" s="80">
        <v>0</v>
      </c>
      <c r="Y57" s="80">
        <v>0</v>
      </c>
      <c r="Z57" s="79"/>
      <c r="AA57" s="35"/>
      <c r="AB57" s="62"/>
      <c r="AC57" s="24"/>
      <c r="AD57" s="194"/>
      <c r="AE57" s="194"/>
      <c r="AF57" s="194"/>
      <c r="AG57" s="25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182"/>
      <c r="IQ57" s="182"/>
    </row>
    <row r="58" spans="1:251" ht="17.149999999999999" customHeight="1" x14ac:dyDescent="0.35">
      <c r="A58" s="30">
        <v>53</v>
      </c>
      <c r="B58" s="30">
        <v>52</v>
      </c>
      <c r="C58" s="30">
        <f t="shared" si="3"/>
        <v>-1</v>
      </c>
      <c r="D58" s="18" t="s">
        <v>1597</v>
      </c>
      <c r="E58" s="2">
        <f t="shared" si="4"/>
        <v>4</v>
      </c>
      <c r="F58" s="238"/>
      <c r="G58" s="30">
        <f t="shared" si="5"/>
        <v>1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>
        <v>4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80">
        <v>0</v>
      </c>
      <c r="V58" s="80">
        <v>0</v>
      </c>
      <c r="W58" s="80">
        <v>0</v>
      </c>
      <c r="X58" s="80">
        <v>0</v>
      </c>
      <c r="Y58" s="80">
        <v>0</v>
      </c>
      <c r="Z58" s="79"/>
      <c r="AA58" s="35"/>
      <c r="AB58" s="62"/>
      <c r="AC58" s="24"/>
      <c r="AD58" s="194"/>
      <c r="AE58" s="194"/>
      <c r="AF58" s="194"/>
      <c r="AG58" s="25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182"/>
      <c r="IQ58" s="182"/>
    </row>
    <row r="59" spans="1:251" ht="17.149999999999999" customHeight="1" x14ac:dyDescent="0.35">
      <c r="A59" s="30">
        <v>54</v>
      </c>
      <c r="B59" s="30">
        <v>53</v>
      </c>
      <c r="C59" s="30">
        <f t="shared" si="3"/>
        <v>-1</v>
      </c>
      <c r="D59" s="18" t="s">
        <v>955</v>
      </c>
      <c r="E59" s="2">
        <f t="shared" si="4"/>
        <v>3</v>
      </c>
      <c r="F59" s="238"/>
      <c r="G59" s="30">
        <f t="shared" si="5"/>
        <v>1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>
        <v>3</v>
      </c>
      <c r="T59" s="191" t="s">
        <v>13</v>
      </c>
      <c r="U59" s="80">
        <v>0</v>
      </c>
      <c r="V59" s="80">
        <v>0</v>
      </c>
      <c r="W59" s="80">
        <v>0</v>
      </c>
      <c r="X59" s="80">
        <v>0</v>
      </c>
      <c r="Y59" s="80">
        <v>0</v>
      </c>
      <c r="Z59" s="79"/>
      <c r="AA59" s="35"/>
      <c r="AB59" s="62"/>
      <c r="AC59" s="24"/>
      <c r="AD59" s="194"/>
      <c r="AE59" s="194"/>
      <c r="AF59" s="194"/>
      <c r="AG59" s="25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182"/>
      <c r="IQ59" s="182"/>
    </row>
    <row r="60" spans="1:251" ht="17.149999999999999" customHeight="1" x14ac:dyDescent="0.35">
      <c r="A60" s="30">
        <v>55</v>
      </c>
      <c r="B60" s="30">
        <v>54</v>
      </c>
      <c r="C60" s="30">
        <f t="shared" si="3"/>
        <v>-1</v>
      </c>
      <c r="D60" s="18" t="s">
        <v>956</v>
      </c>
      <c r="E60" s="2">
        <f t="shared" si="4"/>
        <v>2</v>
      </c>
      <c r="F60" s="238"/>
      <c r="G60" s="30">
        <f t="shared" si="5"/>
        <v>1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>
        <v>2</v>
      </c>
      <c r="T60" s="191" t="s">
        <v>13</v>
      </c>
      <c r="U60" s="80">
        <v>0</v>
      </c>
      <c r="V60" s="80">
        <v>0</v>
      </c>
      <c r="W60" s="80">
        <v>0</v>
      </c>
      <c r="X60" s="80">
        <v>0</v>
      </c>
      <c r="Y60" s="80">
        <v>0</v>
      </c>
      <c r="Z60" s="79"/>
      <c r="AA60" s="35"/>
      <c r="AB60" s="62"/>
      <c r="AC60" s="24"/>
      <c r="AD60" s="194"/>
      <c r="AE60" s="194"/>
      <c r="AF60" s="194"/>
      <c r="AG60" s="25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182"/>
      <c r="IQ60" s="182"/>
    </row>
    <row r="61" spans="1:251" ht="17.149999999999999" customHeight="1" x14ac:dyDescent="0.35">
      <c r="A61" s="30">
        <v>56</v>
      </c>
      <c r="B61" s="30">
        <v>55</v>
      </c>
      <c r="C61" s="30">
        <f t="shared" si="3"/>
        <v>-1</v>
      </c>
      <c r="D61" s="18" t="s">
        <v>818</v>
      </c>
      <c r="E61" s="2">
        <f t="shared" si="4"/>
        <v>2</v>
      </c>
      <c r="F61" s="238"/>
      <c r="G61" s="30">
        <f t="shared" si="5"/>
        <v>1</v>
      </c>
      <c r="H61" s="31"/>
      <c r="I61" s="186" t="s">
        <v>13</v>
      </c>
      <c r="J61" s="31" t="s">
        <v>13</v>
      </c>
      <c r="K61" s="186" t="s">
        <v>13</v>
      </c>
      <c r="L61" s="191">
        <v>2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80">
        <v>0</v>
      </c>
      <c r="V61" s="80">
        <v>0</v>
      </c>
      <c r="W61" s="80">
        <v>0</v>
      </c>
      <c r="X61" s="80">
        <v>0</v>
      </c>
      <c r="Y61" s="80">
        <v>0</v>
      </c>
      <c r="Z61" s="79"/>
      <c r="AA61" s="35"/>
      <c r="AB61" s="62"/>
      <c r="AC61" s="24"/>
      <c r="AD61" s="194"/>
      <c r="AE61" s="194"/>
      <c r="AF61" s="194"/>
      <c r="AG61" s="25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182"/>
      <c r="IQ61" s="182"/>
    </row>
    <row r="62" spans="1:251" ht="17.149999999999999" customHeight="1" x14ac:dyDescent="0.35">
      <c r="A62" s="30">
        <v>57</v>
      </c>
      <c r="B62" s="30">
        <v>56</v>
      </c>
      <c r="C62" s="30">
        <f t="shared" si="3"/>
        <v>-1</v>
      </c>
      <c r="D62" s="18" t="s">
        <v>504</v>
      </c>
      <c r="E62" s="2">
        <f t="shared" si="4"/>
        <v>2</v>
      </c>
      <c r="F62" s="238"/>
      <c r="G62" s="30">
        <f t="shared" si="5"/>
        <v>1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>
        <v>2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80">
        <v>0</v>
      </c>
      <c r="V62" s="80">
        <v>0</v>
      </c>
      <c r="W62" s="80">
        <v>0</v>
      </c>
      <c r="X62" s="80">
        <v>0</v>
      </c>
      <c r="Y62" s="80">
        <v>0</v>
      </c>
      <c r="Z62" s="79"/>
      <c r="AA62" s="35"/>
      <c r="AB62" s="62"/>
      <c r="AC62" s="24"/>
      <c r="AD62" s="194"/>
      <c r="AE62" s="194"/>
      <c r="AF62" s="194"/>
      <c r="AG62" s="25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182"/>
      <c r="IQ62" s="182"/>
    </row>
    <row r="63" spans="1:251" ht="17.149999999999999" customHeight="1" x14ac:dyDescent="0.35">
      <c r="A63" s="30">
        <v>58</v>
      </c>
      <c r="B63" s="30">
        <v>57</v>
      </c>
      <c r="C63" s="30">
        <f t="shared" si="3"/>
        <v>-1</v>
      </c>
      <c r="D63" s="18" t="s">
        <v>348</v>
      </c>
      <c r="E63" s="2">
        <f t="shared" si="4"/>
        <v>1</v>
      </c>
      <c r="F63" s="238"/>
      <c r="G63" s="30">
        <f t="shared" si="5"/>
        <v>1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>
        <v>1</v>
      </c>
      <c r="U63" s="80">
        <v>0</v>
      </c>
      <c r="V63" s="80">
        <v>0</v>
      </c>
      <c r="W63" s="80">
        <v>0</v>
      </c>
      <c r="X63" s="80">
        <v>0</v>
      </c>
      <c r="Y63" s="80">
        <v>0</v>
      </c>
      <c r="Z63" s="79"/>
      <c r="AA63" s="35"/>
      <c r="AB63" s="62"/>
      <c r="AC63" s="24"/>
      <c r="AD63" s="194"/>
      <c r="AE63" s="194"/>
      <c r="AF63" s="194"/>
      <c r="AG63" s="25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182"/>
      <c r="IQ63" s="182"/>
    </row>
    <row r="64" spans="1:251" ht="17.149999999999999" customHeight="1" x14ac:dyDescent="0.35">
      <c r="A64" s="30">
        <v>59</v>
      </c>
      <c r="B64" s="30">
        <v>58</v>
      </c>
      <c r="C64" s="30">
        <f t="shared" si="3"/>
        <v>-1</v>
      </c>
      <c r="D64" s="18" t="s">
        <v>957</v>
      </c>
      <c r="E64" s="2">
        <f t="shared" si="4"/>
        <v>1</v>
      </c>
      <c r="F64" s="238"/>
      <c r="G64" s="30">
        <f t="shared" si="5"/>
        <v>1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>
        <v>1</v>
      </c>
      <c r="T64" s="191" t="s">
        <v>13</v>
      </c>
      <c r="U64" s="80">
        <v>0</v>
      </c>
      <c r="V64" s="80">
        <v>0</v>
      </c>
      <c r="W64" s="80">
        <v>0</v>
      </c>
      <c r="X64" s="80">
        <v>0</v>
      </c>
      <c r="Y64" s="80">
        <v>0</v>
      </c>
      <c r="Z64" s="79"/>
      <c r="AA64" s="35"/>
      <c r="AB64" s="62"/>
      <c r="AC64" s="24"/>
      <c r="AD64" s="194"/>
      <c r="AE64" s="194"/>
      <c r="AF64" s="194"/>
      <c r="AG64" s="25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182"/>
      <c r="IQ64" s="182"/>
    </row>
    <row r="65" spans="1:251" ht="17.149999999999999" customHeight="1" x14ac:dyDescent="0.35">
      <c r="A65" s="30">
        <v>60</v>
      </c>
      <c r="B65" s="30">
        <v>59</v>
      </c>
      <c r="C65" s="30">
        <f t="shared" si="3"/>
        <v>-1</v>
      </c>
      <c r="D65" s="18" t="s">
        <v>1598</v>
      </c>
      <c r="E65" s="2">
        <f t="shared" si="4"/>
        <v>1</v>
      </c>
      <c r="F65" s="238"/>
      <c r="G65" s="30">
        <f t="shared" si="5"/>
        <v>1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>
        <v>1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80">
        <v>0</v>
      </c>
      <c r="V65" s="80">
        <v>0</v>
      </c>
      <c r="W65" s="80">
        <v>0</v>
      </c>
      <c r="X65" s="80">
        <v>0</v>
      </c>
      <c r="Y65" s="80">
        <v>0</v>
      </c>
      <c r="Z65" s="79"/>
      <c r="AA65" s="35"/>
      <c r="AB65" s="62"/>
      <c r="AC65" s="24"/>
      <c r="AD65" s="194"/>
      <c r="AE65" s="194"/>
      <c r="AF65" s="194"/>
      <c r="AG65" s="25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182"/>
      <c r="IQ65" s="182"/>
    </row>
    <row r="66" spans="1:251" ht="17.149999999999999" customHeight="1" x14ac:dyDescent="0.35">
      <c r="A66" s="30"/>
      <c r="B66" s="30"/>
      <c r="C66" s="30"/>
      <c r="D66" s="18"/>
      <c r="E66" s="2">
        <f t="shared" ref="E66:E68" si="6">LARGE(H66:Y66,1)+LARGE(H66:Y66,2)+LARGE(H66:Y66,3)+LARGE(H66:Y66,4)+LARGE(H66:Y66,5)+F66</f>
        <v>0</v>
      </c>
      <c r="F66" s="238"/>
      <c r="G66" s="30">
        <f t="shared" ref="G66:G68" si="7">COUNT(H66:T66)</f>
        <v>0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80">
        <v>0</v>
      </c>
      <c r="V66" s="80">
        <v>0</v>
      </c>
      <c r="W66" s="80">
        <v>0</v>
      </c>
      <c r="X66" s="80">
        <v>0</v>
      </c>
      <c r="Y66" s="80">
        <v>0</v>
      </c>
      <c r="Z66" s="79"/>
      <c r="AA66" s="35"/>
      <c r="AB66" s="62"/>
      <c r="AC66" s="24"/>
      <c r="AD66" s="194"/>
      <c r="AE66" s="194"/>
      <c r="AF66" s="194"/>
      <c r="AG66" s="25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182"/>
      <c r="IQ66" s="182"/>
    </row>
    <row r="67" spans="1:251" ht="17.149999999999999" customHeight="1" x14ac:dyDescent="0.35">
      <c r="A67" s="30"/>
      <c r="B67" s="30"/>
      <c r="C67" s="30"/>
      <c r="D67" s="18"/>
      <c r="E67" s="2">
        <f t="shared" si="6"/>
        <v>0</v>
      </c>
      <c r="F67" s="238"/>
      <c r="G67" s="30">
        <f t="shared" si="7"/>
        <v>0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80">
        <v>0</v>
      </c>
      <c r="V67" s="80">
        <v>0</v>
      </c>
      <c r="W67" s="80">
        <v>0</v>
      </c>
      <c r="X67" s="80">
        <v>0</v>
      </c>
      <c r="Y67" s="80">
        <v>0</v>
      </c>
      <c r="Z67" s="79"/>
      <c r="AA67" s="35"/>
      <c r="AB67" s="62"/>
      <c r="AC67" s="24"/>
      <c r="AD67" s="194"/>
      <c r="AE67" s="194"/>
      <c r="AF67" s="194"/>
      <c r="AG67" s="25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182"/>
      <c r="IQ67" s="182"/>
    </row>
    <row r="68" spans="1:251" ht="17.149999999999999" customHeight="1" thickBot="1" x14ac:dyDescent="0.4">
      <c r="A68" s="30"/>
      <c r="B68" s="30"/>
      <c r="C68" s="30"/>
      <c r="D68" s="18"/>
      <c r="E68" s="2">
        <f t="shared" si="6"/>
        <v>0</v>
      </c>
      <c r="F68" s="238"/>
      <c r="G68" s="30">
        <f t="shared" si="7"/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80">
        <v>0</v>
      </c>
      <c r="V68" s="80">
        <v>0</v>
      </c>
      <c r="W68" s="80">
        <v>0</v>
      </c>
      <c r="X68" s="80">
        <v>0</v>
      </c>
      <c r="Y68" s="80">
        <v>0</v>
      </c>
      <c r="Z68" s="79"/>
      <c r="AA68" s="35"/>
      <c r="AB68" s="62"/>
      <c r="AC68" s="24"/>
      <c r="AD68" s="194"/>
      <c r="AE68" s="194"/>
      <c r="AF68" s="194"/>
      <c r="AG68" s="25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</row>
    <row r="69" spans="1:251" ht="17.149999999999999" customHeight="1" x14ac:dyDescent="0.35">
      <c r="A69" s="40"/>
      <c r="B69" s="40"/>
      <c r="C69" s="40"/>
      <c r="D69" s="41"/>
      <c r="E69" s="41"/>
      <c r="F69" s="41"/>
      <c r="G69" s="41"/>
      <c r="H69" s="65"/>
      <c r="I69" s="65"/>
      <c r="J69" s="65"/>
      <c r="K69" s="65"/>
      <c r="L69" s="248"/>
      <c r="M69" s="248"/>
      <c r="N69" s="248"/>
      <c r="O69" s="248"/>
      <c r="P69" s="65"/>
      <c r="Q69" s="248"/>
      <c r="R69" s="65"/>
      <c r="S69" s="65"/>
      <c r="T69" s="65"/>
      <c r="U69" s="69"/>
      <c r="V69" s="69"/>
      <c r="W69" s="69"/>
      <c r="X69" s="69"/>
      <c r="Y69" s="69"/>
      <c r="Z69" s="35"/>
      <c r="AA69" s="35"/>
      <c r="AB69" s="62"/>
      <c r="AC69" s="24"/>
      <c r="AD69" s="194"/>
      <c r="AE69" s="194"/>
      <c r="AF69" s="194"/>
      <c r="AG69" s="25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</row>
    <row r="70" spans="1:251" ht="17.149999999999999" customHeight="1" x14ac:dyDescent="0.35">
      <c r="A70" s="35"/>
      <c r="B70" s="35"/>
      <c r="C70" s="35"/>
      <c r="D70" s="21"/>
      <c r="E70" s="42" t="s">
        <v>16</v>
      </c>
      <c r="F70" s="62">
        <f>SUM(F6:F68)</f>
        <v>580</v>
      </c>
      <c r="G70" s="62"/>
      <c r="H70" s="62">
        <f t="shared" ref="H70:P70" si="8">SUM(H6:H68)</f>
        <v>0</v>
      </c>
      <c r="I70" s="62"/>
      <c r="J70" s="62"/>
      <c r="K70" s="62">
        <f t="shared" si="8"/>
        <v>24</v>
      </c>
      <c r="L70" s="62">
        <f t="shared" si="8"/>
        <v>176</v>
      </c>
      <c r="M70" s="62">
        <f t="shared" si="8"/>
        <v>15</v>
      </c>
      <c r="N70" s="62">
        <f t="shared" si="8"/>
        <v>46</v>
      </c>
      <c r="O70" s="62">
        <f t="shared" si="8"/>
        <v>16</v>
      </c>
      <c r="P70" s="62">
        <f t="shared" si="8"/>
        <v>176</v>
      </c>
      <c r="Q70" s="249"/>
      <c r="R70" s="62">
        <f>SUM(R6:R68)</f>
        <v>10</v>
      </c>
      <c r="S70" s="62"/>
      <c r="T70" s="62">
        <f t="shared" ref="T70:Y70" si="9">SUM(T6:T68)</f>
        <v>176</v>
      </c>
      <c r="U70" s="62">
        <f t="shared" si="9"/>
        <v>0</v>
      </c>
      <c r="V70" s="62">
        <f t="shared" si="9"/>
        <v>0</v>
      </c>
      <c r="W70" s="62">
        <f t="shared" si="9"/>
        <v>0</v>
      </c>
      <c r="X70" s="62">
        <f t="shared" si="9"/>
        <v>0</v>
      </c>
      <c r="Y70" s="62">
        <f t="shared" si="9"/>
        <v>0</v>
      </c>
      <c r="Z70" s="35"/>
      <c r="AA70" s="35"/>
      <c r="AB70" s="62"/>
      <c r="AC70" s="24"/>
      <c r="AD70" s="194"/>
      <c r="AE70" s="194"/>
      <c r="AF70" s="194"/>
      <c r="AG70" s="25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</row>
    <row r="71" spans="1:251" ht="17.149999999999999" customHeight="1" x14ac:dyDescent="0.35">
      <c r="A71" s="35"/>
      <c r="B71" s="35"/>
      <c r="C71" s="35"/>
      <c r="D71" s="21"/>
      <c r="E71" s="35"/>
      <c r="F71" s="35"/>
      <c r="G71" s="35"/>
      <c r="H71" s="35"/>
      <c r="I71" s="35"/>
      <c r="J71" s="35"/>
      <c r="K71" s="35"/>
      <c r="L71" s="228"/>
      <c r="M71" s="228"/>
      <c r="N71" s="228"/>
      <c r="O71" s="228"/>
      <c r="P71" s="35"/>
      <c r="Q71" s="228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24"/>
      <c r="AD71" s="194"/>
      <c r="AE71" s="194"/>
      <c r="AF71" s="194"/>
      <c r="AG71" s="25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</row>
    <row r="72" spans="1:251" ht="17.149999999999999" customHeight="1" x14ac:dyDescent="0.35">
      <c r="A72" s="35"/>
      <c r="B72" s="35"/>
      <c r="C72" s="35"/>
      <c r="D72" s="21"/>
      <c r="E72" s="35"/>
      <c r="F72" s="35"/>
      <c r="G72" s="35"/>
      <c r="H72" s="35"/>
      <c r="I72" s="35"/>
      <c r="J72" s="35"/>
      <c r="K72" s="35"/>
      <c r="L72" s="228"/>
      <c r="M72" s="228"/>
      <c r="N72" s="228"/>
      <c r="O72" s="228"/>
      <c r="P72" s="35"/>
      <c r="Q72" s="228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24"/>
      <c r="AD72" s="194"/>
      <c r="AE72" s="194"/>
      <c r="AF72" s="194"/>
      <c r="AG72" s="25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</row>
    <row r="73" spans="1:251" ht="17.149999999999999" customHeight="1" x14ac:dyDescent="0.35">
      <c r="A73" s="35"/>
      <c r="B73" s="35"/>
      <c r="C73" s="35"/>
      <c r="D73" s="21"/>
      <c r="E73" s="35"/>
      <c r="F73" s="35"/>
      <c r="G73" s="35"/>
      <c r="H73" s="35"/>
      <c r="I73" s="35"/>
      <c r="J73" s="35"/>
      <c r="K73" s="35"/>
      <c r="L73" s="228"/>
      <c r="M73" s="228"/>
      <c r="N73" s="228"/>
      <c r="O73" s="228"/>
      <c r="P73" s="35"/>
      <c r="Q73" s="228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24"/>
      <c r="AD73" s="194"/>
      <c r="AE73" s="194"/>
      <c r="AF73" s="194"/>
      <c r="AG73" s="25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</row>
    <row r="74" spans="1:251" ht="17.149999999999999" customHeight="1" x14ac:dyDescent="0.35">
      <c r="A74" s="35"/>
      <c r="B74" s="35"/>
      <c r="C74" s="35"/>
      <c r="D74" s="21"/>
      <c r="E74" s="35"/>
      <c r="F74" s="35"/>
      <c r="G74" s="35"/>
      <c r="H74" s="35"/>
      <c r="I74" s="35"/>
      <c r="J74" s="35"/>
      <c r="K74" s="35"/>
      <c r="L74" s="228"/>
      <c r="M74" s="228"/>
      <c r="N74" s="228"/>
      <c r="O74" s="228"/>
      <c r="P74" s="35"/>
      <c r="Q74" s="228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46"/>
      <c r="AD74" s="47"/>
      <c r="AE74" s="47"/>
      <c r="AF74" s="47"/>
      <c r="AG74" s="48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</row>
  </sheetData>
  <sortState ref="B6:Z65">
    <sortCondition descending="1" ref="E6:E65"/>
    <sortCondition ref="G6:G65"/>
  </sortState>
  <conditionalFormatting sqref="C6:C68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H51"/>
  <sheetViews>
    <sheetView showGridLines="0" workbookViewId="0">
      <selection activeCell="A6" sqref="A6"/>
    </sheetView>
  </sheetViews>
  <sheetFormatPr baseColWidth="10" defaultColWidth="10.81640625" defaultRowHeight="14.5" customHeight="1" x14ac:dyDescent="0.3"/>
  <cols>
    <col min="1" max="1" width="6.453125" style="211" customWidth="1"/>
    <col min="2" max="2" width="6.1796875" style="211" customWidth="1"/>
    <col min="3" max="3" width="6" style="211" customWidth="1"/>
    <col min="4" max="4" width="20.36328125" style="211" customWidth="1"/>
    <col min="5" max="5" width="8.54296875" style="211" customWidth="1"/>
    <col min="6" max="6" width="8.453125" style="211" customWidth="1"/>
    <col min="7" max="7" width="6.453125" style="211" customWidth="1"/>
    <col min="8" max="8" width="10.81640625" style="211" hidden="1" customWidth="1"/>
    <col min="9" max="11" width="10.81640625" style="211" customWidth="1"/>
    <col min="12" max="13" width="10.81640625" style="245" customWidth="1"/>
    <col min="14" max="16" width="10.81640625" style="257" customWidth="1"/>
    <col min="17" max="17" width="10.81640625" style="211" customWidth="1"/>
    <col min="18" max="18" width="10.81640625" style="245" customWidth="1"/>
    <col min="19" max="19" width="10.81640625" style="211" customWidth="1"/>
    <col min="20" max="24" width="10.81640625" style="211" hidden="1" customWidth="1"/>
    <col min="25" max="26" width="11.453125" style="211" customWidth="1"/>
    <col min="27" max="242" width="10.81640625" style="211" customWidth="1"/>
    <col min="243" max="16384" width="10.81640625" style="206"/>
  </cols>
  <sheetData>
    <row r="1" spans="1:242" ht="17.149999999999999" customHeight="1" x14ac:dyDescent="0.3">
      <c r="A1" s="205"/>
      <c r="B1" s="2"/>
      <c r="C1" s="205"/>
      <c r="D1" s="3" t="s">
        <v>41</v>
      </c>
      <c r="E1" s="2"/>
      <c r="F1" s="2"/>
      <c r="G1" s="2"/>
      <c r="H1" s="5"/>
      <c r="I1" s="183">
        <v>45815</v>
      </c>
      <c r="J1" s="196">
        <v>45767</v>
      </c>
      <c r="K1" s="195">
        <v>45753</v>
      </c>
      <c r="L1" s="196">
        <v>45752</v>
      </c>
      <c r="M1" s="195">
        <v>45752</v>
      </c>
      <c r="N1" s="196">
        <v>45725</v>
      </c>
      <c r="O1" s="183">
        <v>45724</v>
      </c>
      <c r="P1" s="196">
        <v>45703</v>
      </c>
      <c r="Q1" s="195">
        <v>45666</v>
      </c>
      <c r="R1" s="196">
        <v>45667</v>
      </c>
      <c r="S1" s="183">
        <v>45627</v>
      </c>
      <c r="T1" s="17"/>
      <c r="U1" s="17"/>
      <c r="V1" s="17"/>
      <c r="W1" s="17"/>
      <c r="X1" s="2"/>
      <c r="Y1" s="2"/>
      <c r="Z1" s="2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/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/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5"/>
      <c r="IH1" s="205"/>
    </row>
    <row r="2" spans="1:242" ht="17.149999999999999" customHeight="1" x14ac:dyDescent="0.3">
      <c r="A2" s="205"/>
      <c r="B2" s="2"/>
      <c r="C2" s="205"/>
      <c r="D2" s="16"/>
      <c r="E2" s="2"/>
      <c r="F2" s="2"/>
      <c r="G2" s="2"/>
      <c r="H2" s="17"/>
      <c r="I2" s="184" t="s">
        <v>1881</v>
      </c>
      <c r="J2" s="189" t="s">
        <v>1295</v>
      </c>
      <c r="K2" s="184" t="s">
        <v>1606</v>
      </c>
      <c r="L2" s="189" t="s">
        <v>218</v>
      </c>
      <c r="M2" s="184" t="s">
        <v>218</v>
      </c>
      <c r="N2" s="189" t="s">
        <v>1416</v>
      </c>
      <c r="O2" s="184" t="s">
        <v>31</v>
      </c>
      <c r="P2" s="189" t="s">
        <v>1568</v>
      </c>
      <c r="Q2" s="184" t="s">
        <v>253</v>
      </c>
      <c r="R2" s="189" t="s">
        <v>253</v>
      </c>
      <c r="S2" s="184" t="s">
        <v>926</v>
      </c>
      <c r="T2" s="17"/>
      <c r="U2" s="17"/>
      <c r="V2" s="17"/>
      <c r="W2" s="17"/>
      <c r="X2" s="2"/>
      <c r="Y2" s="2"/>
      <c r="Z2" s="2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  <c r="ES2" s="205"/>
      <c r="ET2" s="205"/>
      <c r="EU2" s="205"/>
      <c r="EV2" s="205"/>
      <c r="EW2" s="205"/>
      <c r="EX2" s="205"/>
      <c r="EY2" s="205"/>
      <c r="EZ2" s="205"/>
      <c r="FA2" s="205"/>
      <c r="FB2" s="205"/>
      <c r="FC2" s="205"/>
      <c r="FD2" s="205"/>
      <c r="FE2" s="205"/>
      <c r="FF2" s="205"/>
      <c r="FG2" s="205"/>
      <c r="FH2" s="205"/>
      <c r="FI2" s="205"/>
      <c r="FJ2" s="205"/>
      <c r="FK2" s="205"/>
      <c r="FL2" s="205"/>
      <c r="FM2" s="205"/>
      <c r="FN2" s="205"/>
      <c r="FO2" s="205"/>
      <c r="FP2" s="205"/>
      <c r="FQ2" s="205"/>
      <c r="FR2" s="205"/>
      <c r="FS2" s="205"/>
      <c r="FT2" s="205"/>
      <c r="FU2" s="205"/>
      <c r="FV2" s="205"/>
      <c r="FW2" s="205"/>
      <c r="FX2" s="205"/>
      <c r="FY2" s="205"/>
      <c r="FZ2" s="205"/>
      <c r="GA2" s="205"/>
      <c r="GB2" s="205"/>
      <c r="GC2" s="205"/>
      <c r="GD2" s="205"/>
      <c r="GE2" s="205"/>
      <c r="GF2" s="205"/>
      <c r="GG2" s="205"/>
      <c r="GH2" s="205"/>
      <c r="GI2" s="205"/>
      <c r="GJ2" s="205"/>
      <c r="GK2" s="205"/>
      <c r="GL2" s="205"/>
      <c r="GM2" s="205"/>
      <c r="GN2" s="205"/>
      <c r="GO2" s="205"/>
      <c r="GP2" s="205"/>
      <c r="GQ2" s="205"/>
      <c r="GR2" s="205"/>
      <c r="GS2" s="205"/>
      <c r="GT2" s="205"/>
      <c r="GU2" s="205"/>
      <c r="GV2" s="205"/>
      <c r="GW2" s="205"/>
      <c r="GX2" s="205"/>
      <c r="GY2" s="205"/>
      <c r="GZ2" s="205"/>
      <c r="HA2" s="205"/>
      <c r="HB2" s="205"/>
      <c r="HC2" s="205"/>
      <c r="HD2" s="205"/>
      <c r="HE2" s="205"/>
      <c r="HF2" s="205"/>
      <c r="HG2" s="205"/>
      <c r="HH2" s="205"/>
      <c r="HI2" s="205"/>
      <c r="HJ2" s="205"/>
      <c r="HK2" s="205"/>
      <c r="HL2" s="205"/>
      <c r="HM2" s="205"/>
      <c r="HN2" s="205"/>
      <c r="HO2" s="205"/>
      <c r="HP2" s="205"/>
      <c r="HQ2" s="205"/>
      <c r="HR2" s="205"/>
      <c r="HS2" s="205"/>
      <c r="HT2" s="205"/>
      <c r="HU2" s="205"/>
      <c r="HV2" s="205"/>
      <c r="HW2" s="205"/>
      <c r="HX2" s="205"/>
      <c r="HY2" s="205"/>
      <c r="HZ2" s="205"/>
      <c r="IA2" s="205"/>
      <c r="IB2" s="205"/>
      <c r="IC2" s="205"/>
      <c r="ID2" s="205"/>
      <c r="IE2" s="205"/>
      <c r="IF2" s="205"/>
      <c r="IG2" s="205"/>
      <c r="IH2" s="205"/>
    </row>
    <row r="3" spans="1:242" ht="17.149999999999999" customHeight="1" x14ac:dyDescent="0.3">
      <c r="A3" s="205"/>
      <c r="B3" s="2"/>
      <c r="C3" s="205"/>
      <c r="D3" s="18" t="s">
        <v>1</v>
      </c>
      <c r="E3" s="2"/>
      <c r="F3" s="2"/>
      <c r="G3" s="2"/>
      <c r="H3" s="2"/>
      <c r="I3" s="185" t="s">
        <v>32</v>
      </c>
      <c r="J3" s="190" t="s">
        <v>32</v>
      </c>
      <c r="K3" s="185" t="s">
        <v>321</v>
      </c>
      <c r="L3" s="190" t="s">
        <v>32</v>
      </c>
      <c r="M3" s="185" t="s">
        <v>32</v>
      </c>
      <c r="N3" s="190" t="s">
        <v>32</v>
      </c>
      <c r="O3" s="185" t="s">
        <v>32</v>
      </c>
      <c r="P3" s="190" t="s">
        <v>2</v>
      </c>
      <c r="Q3" s="185" t="s">
        <v>32</v>
      </c>
      <c r="R3" s="190" t="s">
        <v>32</v>
      </c>
      <c r="S3" s="185" t="s">
        <v>32</v>
      </c>
      <c r="T3" s="2"/>
      <c r="U3" s="2"/>
      <c r="V3" s="2"/>
      <c r="W3" s="2"/>
      <c r="X3" s="2"/>
      <c r="Y3" s="2"/>
      <c r="Z3" s="2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</row>
    <row r="4" spans="1:242" ht="17.149999999999999" customHeight="1" x14ac:dyDescent="0.3">
      <c r="A4" s="205"/>
      <c r="B4" s="2"/>
      <c r="C4" s="205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190" t="s">
        <v>1296</v>
      </c>
      <c r="K4" s="185" t="s">
        <v>1015</v>
      </c>
      <c r="L4" s="190" t="s">
        <v>1296</v>
      </c>
      <c r="M4" s="185" t="s">
        <v>1324</v>
      </c>
      <c r="N4" s="190" t="s">
        <v>1015</v>
      </c>
      <c r="O4" s="185" t="s">
        <v>1015</v>
      </c>
      <c r="P4" s="190" t="s">
        <v>1015</v>
      </c>
      <c r="Q4" s="185" t="s">
        <v>1305</v>
      </c>
      <c r="R4" s="190" t="s">
        <v>1296</v>
      </c>
      <c r="S4" s="185" t="s">
        <v>1296</v>
      </c>
      <c r="T4" s="2"/>
      <c r="U4" s="2"/>
      <c r="V4" s="2"/>
      <c r="W4" s="2"/>
      <c r="X4" s="2"/>
      <c r="Y4" s="2"/>
      <c r="Z4" s="2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</row>
    <row r="5" spans="1:242" ht="15" customHeight="1" x14ac:dyDescent="0.3">
      <c r="A5" s="156" t="s">
        <v>6</v>
      </c>
      <c r="B5" s="18" t="s">
        <v>7</v>
      </c>
      <c r="C5" s="156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50</v>
      </c>
      <c r="J5" s="190">
        <v>1</v>
      </c>
      <c r="K5" s="185">
        <v>1</v>
      </c>
      <c r="L5" s="190">
        <v>4</v>
      </c>
      <c r="M5" s="185">
        <v>21</v>
      </c>
      <c r="N5" s="190">
        <v>4</v>
      </c>
      <c r="O5" s="185">
        <v>2</v>
      </c>
      <c r="P5" s="190">
        <v>2</v>
      </c>
      <c r="Q5" s="185">
        <v>15</v>
      </c>
      <c r="R5" s="190">
        <v>9</v>
      </c>
      <c r="S5" s="185">
        <v>5</v>
      </c>
      <c r="T5" s="2"/>
      <c r="U5" s="2"/>
      <c r="V5" s="2"/>
      <c r="W5" s="2"/>
      <c r="X5" s="2"/>
      <c r="Y5" s="2"/>
      <c r="Z5" s="2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</row>
    <row r="6" spans="1:242" ht="17.149999999999999" customHeight="1" x14ac:dyDescent="0.3">
      <c r="A6" s="207">
        <v>1</v>
      </c>
      <c r="B6" s="30">
        <v>1</v>
      </c>
      <c r="C6" s="207">
        <f t="shared" ref="C6:C45" si="0">B6-A6</f>
        <v>0</v>
      </c>
      <c r="D6" s="2" t="s">
        <v>259</v>
      </c>
      <c r="E6" s="2">
        <f t="shared" ref="E6:E45" si="1">LARGE(H6:X6,1)+LARGE(H6:X6,2)+LARGE(H6:X6,3)+LARGE(H6:X6,4)+LARGE(H6:X6,5)+F6</f>
        <v>95</v>
      </c>
      <c r="F6" s="239">
        <v>20</v>
      </c>
      <c r="G6" s="30">
        <f t="shared" ref="G6:G45" si="2">COUNT(H6:S6)</f>
        <v>4</v>
      </c>
      <c r="H6" s="208"/>
      <c r="I6" s="186">
        <v>15</v>
      </c>
      <c r="J6" s="191" t="s">
        <v>13</v>
      </c>
      <c r="K6" s="186" t="s">
        <v>13</v>
      </c>
      <c r="L6" s="191" t="s">
        <v>13</v>
      </c>
      <c r="M6" s="186">
        <v>30</v>
      </c>
      <c r="N6" s="191" t="s">
        <v>13</v>
      </c>
      <c r="O6" s="186" t="s">
        <v>13</v>
      </c>
      <c r="P6" s="191" t="s">
        <v>13</v>
      </c>
      <c r="Q6" s="186">
        <v>20</v>
      </c>
      <c r="R6" s="191">
        <v>10</v>
      </c>
      <c r="S6" s="186" t="s">
        <v>13</v>
      </c>
      <c r="T6" s="209">
        <v>0</v>
      </c>
      <c r="U6" s="209">
        <v>0</v>
      </c>
      <c r="V6" s="209">
        <v>0</v>
      </c>
      <c r="W6" s="209">
        <v>0</v>
      </c>
      <c r="X6" s="209">
        <v>0</v>
      </c>
      <c r="Y6" s="208"/>
      <c r="Z6" s="208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</row>
    <row r="7" spans="1:242" ht="17.149999999999999" customHeight="1" x14ac:dyDescent="0.3">
      <c r="A7" s="207">
        <v>2</v>
      </c>
      <c r="B7" s="30">
        <v>2</v>
      </c>
      <c r="C7" s="207">
        <f t="shared" si="0"/>
        <v>0</v>
      </c>
      <c r="D7" s="18" t="s">
        <v>260</v>
      </c>
      <c r="E7" s="2">
        <f t="shared" si="1"/>
        <v>83</v>
      </c>
      <c r="F7" s="238">
        <v>20</v>
      </c>
      <c r="G7" s="30">
        <f t="shared" si="2"/>
        <v>5</v>
      </c>
      <c r="H7" s="208"/>
      <c r="I7" s="186">
        <v>10</v>
      </c>
      <c r="J7" s="191" t="s">
        <v>13</v>
      </c>
      <c r="K7" s="186" t="s">
        <v>13</v>
      </c>
      <c r="L7" s="191" t="s">
        <v>13</v>
      </c>
      <c r="M7" s="186">
        <v>20</v>
      </c>
      <c r="N7" s="191" t="s">
        <v>13</v>
      </c>
      <c r="O7" s="186" t="s">
        <v>13</v>
      </c>
      <c r="P7" s="191" t="s">
        <v>13</v>
      </c>
      <c r="Q7" s="186">
        <v>17</v>
      </c>
      <c r="R7" s="191">
        <v>6</v>
      </c>
      <c r="S7" s="186">
        <v>10</v>
      </c>
      <c r="T7" s="209">
        <v>0</v>
      </c>
      <c r="U7" s="209">
        <v>0</v>
      </c>
      <c r="V7" s="209">
        <v>0</v>
      </c>
      <c r="W7" s="209">
        <v>0</v>
      </c>
      <c r="X7" s="209">
        <v>0</v>
      </c>
      <c r="Y7" s="208"/>
      <c r="Z7" s="208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</row>
    <row r="8" spans="1:242" ht="17.149999999999999" customHeight="1" x14ac:dyDescent="0.3">
      <c r="A8" s="207">
        <v>3</v>
      </c>
      <c r="B8" s="30">
        <v>3</v>
      </c>
      <c r="C8" s="207">
        <f t="shared" si="0"/>
        <v>0</v>
      </c>
      <c r="D8" s="2" t="s">
        <v>34</v>
      </c>
      <c r="E8" s="2">
        <f t="shared" si="1"/>
        <v>82</v>
      </c>
      <c r="F8" s="239">
        <v>20</v>
      </c>
      <c r="G8" s="30">
        <f t="shared" si="2"/>
        <v>4</v>
      </c>
      <c r="H8" s="208"/>
      <c r="I8" s="186">
        <v>20</v>
      </c>
      <c r="J8" s="191" t="s">
        <v>13</v>
      </c>
      <c r="K8" s="186" t="s">
        <v>13</v>
      </c>
      <c r="L8" s="191" t="s">
        <v>13</v>
      </c>
      <c r="M8" s="186">
        <v>26</v>
      </c>
      <c r="N8" s="191" t="s">
        <v>13</v>
      </c>
      <c r="O8" s="186" t="s">
        <v>13</v>
      </c>
      <c r="P8" s="191" t="s">
        <v>13</v>
      </c>
      <c r="Q8" s="186" t="s">
        <v>13</v>
      </c>
      <c r="R8" s="191">
        <v>8</v>
      </c>
      <c r="S8" s="186">
        <v>8</v>
      </c>
      <c r="T8" s="209">
        <v>0</v>
      </c>
      <c r="U8" s="209">
        <v>0</v>
      </c>
      <c r="V8" s="209">
        <v>0</v>
      </c>
      <c r="W8" s="209">
        <v>0</v>
      </c>
      <c r="X8" s="209">
        <v>0</v>
      </c>
      <c r="Y8" s="208"/>
      <c r="Z8" s="208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</row>
    <row r="9" spans="1:242" ht="17.149999999999999" customHeight="1" x14ac:dyDescent="0.3">
      <c r="A9" s="207">
        <v>4</v>
      </c>
      <c r="B9" s="30">
        <v>4</v>
      </c>
      <c r="C9" s="207">
        <f t="shared" si="0"/>
        <v>0</v>
      </c>
      <c r="D9" s="18" t="s">
        <v>261</v>
      </c>
      <c r="E9" s="2">
        <f t="shared" si="1"/>
        <v>41</v>
      </c>
      <c r="F9" s="238">
        <v>20</v>
      </c>
      <c r="G9" s="30">
        <f t="shared" si="2"/>
        <v>5</v>
      </c>
      <c r="H9" s="208"/>
      <c r="I9" s="186">
        <v>5</v>
      </c>
      <c r="J9" s="191" t="s">
        <v>13</v>
      </c>
      <c r="K9" s="186" t="s">
        <v>13</v>
      </c>
      <c r="L9" s="191" t="s">
        <v>13</v>
      </c>
      <c r="M9" s="186">
        <v>3</v>
      </c>
      <c r="N9" s="191" t="s">
        <v>13</v>
      </c>
      <c r="O9" s="186">
        <v>4</v>
      </c>
      <c r="P9" s="191" t="s">
        <v>13</v>
      </c>
      <c r="Q9" s="186" t="s">
        <v>13</v>
      </c>
      <c r="R9" s="191">
        <v>3</v>
      </c>
      <c r="S9" s="186">
        <v>6</v>
      </c>
      <c r="T9" s="209">
        <v>0</v>
      </c>
      <c r="U9" s="209">
        <v>0</v>
      </c>
      <c r="V9" s="209">
        <v>0</v>
      </c>
      <c r="W9" s="209">
        <v>0</v>
      </c>
      <c r="X9" s="209">
        <v>0</v>
      </c>
      <c r="Y9" s="208"/>
      <c r="Z9" s="208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</row>
    <row r="10" spans="1:242" ht="17.149999999999999" customHeight="1" x14ac:dyDescent="0.3">
      <c r="A10" s="207">
        <v>5</v>
      </c>
      <c r="B10" s="30">
        <v>5</v>
      </c>
      <c r="C10" s="207">
        <f t="shared" si="0"/>
        <v>0</v>
      </c>
      <c r="D10" s="18" t="s">
        <v>322</v>
      </c>
      <c r="E10" s="2">
        <f t="shared" si="1"/>
        <v>34</v>
      </c>
      <c r="F10" s="238">
        <v>20</v>
      </c>
      <c r="G10" s="30">
        <f t="shared" si="2"/>
        <v>1</v>
      </c>
      <c r="H10" s="208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14</v>
      </c>
      <c r="R10" s="191" t="s">
        <v>13</v>
      </c>
      <c r="S10" s="186" t="s">
        <v>13</v>
      </c>
      <c r="T10" s="209">
        <v>0</v>
      </c>
      <c r="U10" s="209">
        <v>0</v>
      </c>
      <c r="V10" s="209">
        <v>0</v>
      </c>
      <c r="W10" s="209">
        <v>0</v>
      </c>
      <c r="X10" s="209">
        <v>0</v>
      </c>
      <c r="Y10" s="208"/>
      <c r="Z10" s="208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205"/>
    </row>
    <row r="11" spans="1:242" ht="17.149999999999999" customHeight="1" x14ac:dyDescent="0.3">
      <c r="A11" s="207">
        <v>6</v>
      </c>
      <c r="B11" s="30">
        <v>6</v>
      </c>
      <c r="C11" s="207">
        <f t="shared" si="0"/>
        <v>0</v>
      </c>
      <c r="D11" s="18" t="s">
        <v>33</v>
      </c>
      <c r="E11" s="2">
        <f t="shared" si="1"/>
        <v>31</v>
      </c>
      <c r="F11" s="238">
        <v>20</v>
      </c>
      <c r="G11" s="30">
        <f t="shared" si="2"/>
        <v>3</v>
      </c>
      <c r="H11" s="208"/>
      <c r="I11" s="186" t="s">
        <v>13</v>
      </c>
      <c r="J11" s="191" t="s">
        <v>13</v>
      </c>
      <c r="K11" s="186" t="s">
        <v>13</v>
      </c>
      <c r="L11" s="191" t="s">
        <v>13</v>
      </c>
      <c r="M11" s="186">
        <v>1</v>
      </c>
      <c r="N11" s="191" t="s">
        <v>13</v>
      </c>
      <c r="O11" s="186">
        <v>6</v>
      </c>
      <c r="P11" s="191" t="s">
        <v>13</v>
      </c>
      <c r="Q11" s="186" t="s">
        <v>13</v>
      </c>
      <c r="R11" s="191">
        <v>4</v>
      </c>
      <c r="S11" s="186" t="s">
        <v>13</v>
      </c>
      <c r="T11" s="209">
        <v>0</v>
      </c>
      <c r="U11" s="209">
        <v>0</v>
      </c>
      <c r="V11" s="209">
        <v>0</v>
      </c>
      <c r="W11" s="209">
        <v>0</v>
      </c>
      <c r="X11" s="209">
        <v>0</v>
      </c>
      <c r="Y11" s="208"/>
      <c r="Z11" s="208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</row>
    <row r="12" spans="1:242" ht="17.149999999999999" customHeight="1" x14ac:dyDescent="0.3">
      <c r="A12" s="207">
        <v>7</v>
      </c>
      <c r="B12" s="30">
        <v>7</v>
      </c>
      <c r="C12" s="207">
        <f t="shared" si="0"/>
        <v>0</v>
      </c>
      <c r="D12" s="2" t="s">
        <v>37</v>
      </c>
      <c r="E12" s="2">
        <f t="shared" si="1"/>
        <v>26</v>
      </c>
      <c r="F12" s="239">
        <v>20</v>
      </c>
      <c r="G12" s="30">
        <f t="shared" si="2"/>
        <v>2</v>
      </c>
      <c r="H12" s="208"/>
      <c r="I12" s="186" t="s">
        <v>13</v>
      </c>
      <c r="J12" s="191">
        <v>5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>
        <v>1</v>
      </c>
      <c r="S12" s="186" t="s">
        <v>13</v>
      </c>
      <c r="T12" s="209">
        <v>0</v>
      </c>
      <c r="U12" s="209">
        <v>0</v>
      </c>
      <c r="V12" s="209">
        <v>0</v>
      </c>
      <c r="W12" s="209">
        <v>0</v>
      </c>
      <c r="X12" s="209">
        <v>0</v>
      </c>
      <c r="Y12" s="208"/>
      <c r="Z12" s="208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</row>
    <row r="13" spans="1:242" ht="17.149999999999999" customHeight="1" x14ac:dyDescent="0.3">
      <c r="A13" s="207">
        <v>8</v>
      </c>
      <c r="B13" s="30">
        <v>8</v>
      </c>
      <c r="C13" s="207">
        <f t="shared" si="0"/>
        <v>0</v>
      </c>
      <c r="D13" s="18" t="s">
        <v>327</v>
      </c>
      <c r="E13" s="2">
        <f t="shared" si="1"/>
        <v>24</v>
      </c>
      <c r="F13" s="238">
        <v>20</v>
      </c>
      <c r="G13" s="30">
        <f t="shared" si="2"/>
        <v>1</v>
      </c>
      <c r="H13" s="208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>
        <v>4</v>
      </c>
      <c r="T13" s="209">
        <v>0</v>
      </c>
      <c r="U13" s="209">
        <v>0</v>
      </c>
      <c r="V13" s="209">
        <v>0</v>
      </c>
      <c r="W13" s="209">
        <v>0</v>
      </c>
      <c r="X13" s="209">
        <v>0</v>
      </c>
      <c r="Y13" s="208"/>
      <c r="Z13" s="208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205"/>
    </row>
    <row r="14" spans="1:242" ht="17.149999999999999" customHeight="1" x14ac:dyDescent="0.3">
      <c r="A14" s="207">
        <v>9</v>
      </c>
      <c r="B14" s="30">
        <v>9</v>
      </c>
      <c r="C14" s="207">
        <f t="shared" si="0"/>
        <v>0</v>
      </c>
      <c r="D14" s="2" t="s">
        <v>547</v>
      </c>
      <c r="E14" s="2">
        <f t="shared" si="1"/>
        <v>24</v>
      </c>
      <c r="F14" s="239">
        <v>20</v>
      </c>
      <c r="G14" s="30">
        <f t="shared" si="2"/>
        <v>1</v>
      </c>
      <c r="H14" s="208"/>
      <c r="I14" s="186" t="s">
        <v>13</v>
      </c>
      <c r="J14" s="191" t="s">
        <v>13</v>
      </c>
      <c r="K14" s="186" t="s">
        <v>13</v>
      </c>
      <c r="L14" s="191">
        <v>4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209">
        <v>0</v>
      </c>
      <c r="U14" s="209">
        <v>0</v>
      </c>
      <c r="V14" s="209">
        <v>0</v>
      </c>
      <c r="W14" s="209">
        <v>0</v>
      </c>
      <c r="X14" s="209">
        <v>0</v>
      </c>
      <c r="Y14" s="208"/>
      <c r="Z14" s="208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</row>
    <row r="15" spans="1:242" ht="17.149999999999999" customHeight="1" x14ac:dyDescent="0.3">
      <c r="A15" s="207">
        <v>10</v>
      </c>
      <c r="B15" s="30">
        <v>10</v>
      </c>
      <c r="C15" s="207">
        <f t="shared" si="0"/>
        <v>0</v>
      </c>
      <c r="D15" s="18" t="s">
        <v>1337</v>
      </c>
      <c r="E15" s="2">
        <f t="shared" si="1"/>
        <v>23</v>
      </c>
      <c r="F15" s="238"/>
      <c r="G15" s="30">
        <f t="shared" si="2"/>
        <v>1</v>
      </c>
      <c r="H15" s="208"/>
      <c r="I15" s="186" t="s">
        <v>13</v>
      </c>
      <c r="J15" s="191" t="s">
        <v>13</v>
      </c>
      <c r="K15" s="186" t="s">
        <v>13</v>
      </c>
      <c r="L15" s="191" t="s">
        <v>13</v>
      </c>
      <c r="M15" s="186">
        <v>23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209">
        <v>0</v>
      </c>
      <c r="U15" s="209">
        <v>0</v>
      </c>
      <c r="V15" s="209">
        <v>0</v>
      </c>
      <c r="W15" s="209">
        <v>0</v>
      </c>
      <c r="X15" s="209">
        <v>0</v>
      </c>
      <c r="Y15" s="208"/>
      <c r="Z15" s="208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</row>
    <row r="16" spans="1:242" ht="17.149999999999999" customHeight="1" x14ac:dyDescent="0.3">
      <c r="A16" s="207">
        <v>11</v>
      </c>
      <c r="B16" s="30">
        <v>11</v>
      </c>
      <c r="C16" s="207">
        <f t="shared" si="0"/>
        <v>0</v>
      </c>
      <c r="D16" s="2" t="s">
        <v>36</v>
      </c>
      <c r="E16" s="2">
        <f t="shared" si="1"/>
        <v>22</v>
      </c>
      <c r="F16" s="239">
        <v>20</v>
      </c>
      <c r="G16" s="30">
        <f t="shared" si="2"/>
        <v>1</v>
      </c>
      <c r="H16" s="208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>
        <v>2</v>
      </c>
      <c r="S16" s="186" t="s">
        <v>13</v>
      </c>
      <c r="T16" s="209">
        <v>0</v>
      </c>
      <c r="U16" s="209">
        <v>0</v>
      </c>
      <c r="V16" s="209">
        <v>0</v>
      </c>
      <c r="W16" s="209">
        <v>0</v>
      </c>
      <c r="X16" s="209">
        <v>0</v>
      </c>
      <c r="Y16" s="208"/>
      <c r="Z16" s="208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</row>
    <row r="17" spans="1:242" ht="17.149999999999999" customHeight="1" x14ac:dyDescent="0.3">
      <c r="A17" s="207">
        <v>12</v>
      </c>
      <c r="B17" s="30">
        <v>12</v>
      </c>
      <c r="C17" s="207">
        <f t="shared" si="0"/>
        <v>0</v>
      </c>
      <c r="D17" s="18" t="s">
        <v>348</v>
      </c>
      <c r="E17" s="2">
        <f t="shared" si="1"/>
        <v>20</v>
      </c>
      <c r="F17" s="238">
        <v>20</v>
      </c>
      <c r="G17" s="30">
        <f t="shared" si="2"/>
        <v>0</v>
      </c>
      <c r="H17" s="208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209">
        <v>0</v>
      </c>
      <c r="U17" s="209">
        <v>0</v>
      </c>
      <c r="V17" s="209">
        <v>0</v>
      </c>
      <c r="W17" s="209">
        <v>0</v>
      </c>
      <c r="X17" s="209">
        <v>0</v>
      </c>
      <c r="Y17" s="208"/>
      <c r="Z17" s="208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</row>
    <row r="18" spans="1:242" ht="17.149999999999999" customHeight="1" x14ac:dyDescent="0.3">
      <c r="A18" s="207">
        <v>13</v>
      </c>
      <c r="B18" s="30">
        <v>13</v>
      </c>
      <c r="C18" s="207">
        <f t="shared" si="0"/>
        <v>0</v>
      </c>
      <c r="D18" s="18" t="s">
        <v>1338</v>
      </c>
      <c r="E18" s="2">
        <f t="shared" si="1"/>
        <v>17</v>
      </c>
      <c r="F18" s="238"/>
      <c r="G18" s="30">
        <f t="shared" si="2"/>
        <v>1</v>
      </c>
      <c r="H18" s="208"/>
      <c r="I18" s="186" t="s">
        <v>13</v>
      </c>
      <c r="J18" s="191" t="s">
        <v>13</v>
      </c>
      <c r="K18" s="186" t="s">
        <v>13</v>
      </c>
      <c r="L18" s="191" t="s">
        <v>13</v>
      </c>
      <c r="M18" s="186">
        <v>17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209">
        <v>0</v>
      </c>
      <c r="U18" s="209">
        <v>0</v>
      </c>
      <c r="V18" s="209">
        <v>0</v>
      </c>
      <c r="W18" s="209">
        <v>0</v>
      </c>
      <c r="X18" s="209">
        <v>0</v>
      </c>
      <c r="Y18" s="208"/>
      <c r="Z18" s="208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</row>
    <row r="19" spans="1:242" ht="17.149999999999999" customHeight="1" x14ac:dyDescent="0.3">
      <c r="A19" s="207">
        <v>14</v>
      </c>
      <c r="B19" s="30">
        <v>14</v>
      </c>
      <c r="C19" s="207">
        <f t="shared" si="0"/>
        <v>0</v>
      </c>
      <c r="D19" s="2" t="s">
        <v>1003</v>
      </c>
      <c r="E19" s="2">
        <f t="shared" si="1"/>
        <v>16</v>
      </c>
      <c r="F19" s="239"/>
      <c r="G19" s="30">
        <f t="shared" si="2"/>
        <v>2</v>
      </c>
      <c r="H19" s="208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>
        <v>6</v>
      </c>
      <c r="O19" s="186" t="s">
        <v>13</v>
      </c>
      <c r="P19" s="191" t="s">
        <v>13</v>
      </c>
      <c r="Q19" s="186">
        <v>10</v>
      </c>
      <c r="R19" s="191" t="s">
        <v>13</v>
      </c>
      <c r="S19" s="186" t="s">
        <v>13</v>
      </c>
      <c r="T19" s="209">
        <v>0</v>
      </c>
      <c r="U19" s="209">
        <v>0</v>
      </c>
      <c r="V19" s="209">
        <v>0</v>
      </c>
      <c r="W19" s="209">
        <v>0</v>
      </c>
      <c r="X19" s="209">
        <v>0</v>
      </c>
      <c r="Y19" s="208"/>
      <c r="Z19" s="208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</row>
    <row r="20" spans="1:242" ht="17.149999999999999" customHeight="1" x14ac:dyDescent="0.3">
      <c r="A20" s="207">
        <v>15</v>
      </c>
      <c r="B20" s="30">
        <v>15</v>
      </c>
      <c r="C20" s="207">
        <f t="shared" si="0"/>
        <v>0</v>
      </c>
      <c r="D20" s="2" t="s">
        <v>1339</v>
      </c>
      <c r="E20" s="2">
        <f t="shared" si="1"/>
        <v>14</v>
      </c>
      <c r="F20" s="239"/>
      <c r="G20" s="30">
        <f t="shared" si="2"/>
        <v>1</v>
      </c>
      <c r="H20" s="208"/>
      <c r="I20" s="186" t="s">
        <v>13</v>
      </c>
      <c r="J20" s="191" t="s">
        <v>13</v>
      </c>
      <c r="K20" s="186" t="s">
        <v>13</v>
      </c>
      <c r="L20" s="191" t="s">
        <v>13</v>
      </c>
      <c r="M20" s="186">
        <v>14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209">
        <v>0</v>
      </c>
      <c r="U20" s="209">
        <v>0</v>
      </c>
      <c r="V20" s="209">
        <v>0</v>
      </c>
      <c r="W20" s="209">
        <v>0</v>
      </c>
      <c r="X20" s="209">
        <v>0</v>
      </c>
      <c r="Y20" s="208"/>
      <c r="Z20" s="208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205"/>
    </row>
    <row r="21" spans="1:242" ht="17.149999999999999" customHeight="1" x14ac:dyDescent="0.3">
      <c r="A21" s="207">
        <v>16</v>
      </c>
      <c r="B21" s="30">
        <v>16</v>
      </c>
      <c r="C21" s="207">
        <f t="shared" si="0"/>
        <v>0</v>
      </c>
      <c r="D21" s="18" t="s">
        <v>1340</v>
      </c>
      <c r="E21" s="2">
        <f t="shared" si="1"/>
        <v>12</v>
      </c>
      <c r="F21" s="238"/>
      <c r="G21" s="30">
        <f t="shared" si="2"/>
        <v>1</v>
      </c>
      <c r="H21" s="208"/>
      <c r="I21" s="186" t="s">
        <v>13</v>
      </c>
      <c r="J21" s="191" t="s">
        <v>13</v>
      </c>
      <c r="K21" s="186" t="s">
        <v>13</v>
      </c>
      <c r="L21" s="191" t="s">
        <v>13</v>
      </c>
      <c r="M21" s="186">
        <v>12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209">
        <v>0</v>
      </c>
      <c r="U21" s="209">
        <v>0</v>
      </c>
      <c r="V21" s="209">
        <v>0</v>
      </c>
      <c r="W21" s="209">
        <v>0</v>
      </c>
      <c r="X21" s="209">
        <v>0</v>
      </c>
      <c r="Y21" s="208"/>
      <c r="Z21" s="208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  <c r="IH21" s="205"/>
    </row>
    <row r="22" spans="1:242" ht="17.149999999999999" customHeight="1" x14ac:dyDescent="0.3">
      <c r="A22" s="207">
        <v>17</v>
      </c>
      <c r="B22" s="30">
        <v>17</v>
      </c>
      <c r="C22" s="207">
        <f t="shared" si="0"/>
        <v>0</v>
      </c>
      <c r="D22" s="18" t="s">
        <v>35</v>
      </c>
      <c r="E22" s="2">
        <f t="shared" si="1"/>
        <v>12</v>
      </c>
      <c r="F22" s="238"/>
      <c r="G22" s="30">
        <f t="shared" si="2"/>
        <v>1</v>
      </c>
      <c r="H22" s="208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>
        <v>12</v>
      </c>
      <c r="R22" s="191" t="s">
        <v>13</v>
      </c>
      <c r="S22" s="186" t="s">
        <v>13</v>
      </c>
      <c r="T22" s="209">
        <v>0</v>
      </c>
      <c r="U22" s="209">
        <v>0</v>
      </c>
      <c r="V22" s="209">
        <v>0</v>
      </c>
      <c r="W22" s="209">
        <v>0</v>
      </c>
      <c r="X22" s="209">
        <v>0</v>
      </c>
      <c r="Y22" s="208"/>
      <c r="Z22" s="208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</row>
    <row r="23" spans="1:242" ht="17.149999999999999" customHeight="1" x14ac:dyDescent="0.3">
      <c r="A23" s="207">
        <v>18</v>
      </c>
      <c r="B23" s="30">
        <v>18</v>
      </c>
      <c r="C23" s="207">
        <f t="shared" si="0"/>
        <v>0</v>
      </c>
      <c r="D23" s="18" t="s">
        <v>1341</v>
      </c>
      <c r="E23" s="2">
        <f t="shared" si="1"/>
        <v>10</v>
      </c>
      <c r="F23" s="238"/>
      <c r="G23" s="30">
        <f t="shared" si="2"/>
        <v>1</v>
      </c>
      <c r="H23" s="208"/>
      <c r="I23" s="186" t="s">
        <v>13</v>
      </c>
      <c r="J23" s="191" t="s">
        <v>13</v>
      </c>
      <c r="K23" s="186" t="s">
        <v>13</v>
      </c>
      <c r="L23" s="191" t="s">
        <v>13</v>
      </c>
      <c r="M23" s="186">
        <v>10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209">
        <v>0</v>
      </c>
      <c r="U23" s="209">
        <v>0</v>
      </c>
      <c r="V23" s="209">
        <v>0</v>
      </c>
      <c r="W23" s="209">
        <v>0</v>
      </c>
      <c r="X23" s="209">
        <v>0</v>
      </c>
      <c r="Y23" s="208"/>
      <c r="Z23" s="208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205"/>
    </row>
    <row r="24" spans="1:242" ht="17.149999999999999" customHeight="1" x14ac:dyDescent="0.3">
      <c r="A24" s="207">
        <v>19</v>
      </c>
      <c r="B24" s="30">
        <v>19</v>
      </c>
      <c r="C24" s="207">
        <f t="shared" si="0"/>
        <v>0</v>
      </c>
      <c r="D24" s="2" t="s">
        <v>546</v>
      </c>
      <c r="E24" s="2">
        <f t="shared" si="1"/>
        <v>10</v>
      </c>
      <c r="F24" s="239"/>
      <c r="G24" s="30">
        <f t="shared" si="2"/>
        <v>1</v>
      </c>
      <c r="H24" s="208"/>
      <c r="I24" s="186" t="s">
        <v>13</v>
      </c>
      <c r="J24" s="191" t="s">
        <v>13</v>
      </c>
      <c r="K24" s="186" t="s">
        <v>13</v>
      </c>
      <c r="L24" s="191">
        <v>10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209">
        <v>0</v>
      </c>
      <c r="U24" s="209">
        <v>0</v>
      </c>
      <c r="V24" s="209">
        <v>0</v>
      </c>
      <c r="W24" s="209">
        <v>0</v>
      </c>
      <c r="X24" s="209">
        <v>0</v>
      </c>
      <c r="Y24" s="208"/>
      <c r="Z24" s="208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</row>
    <row r="25" spans="1:242" ht="17.149999999999999" customHeight="1" x14ac:dyDescent="0.3">
      <c r="A25" s="207">
        <v>20</v>
      </c>
      <c r="B25" s="30">
        <v>27</v>
      </c>
      <c r="C25" s="207">
        <f t="shared" si="0"/>
        <v>7</v>
      </c>
      <c r="D25" s="2" t="s">
        <v>487</v>
      </c>
      <c r="E25" s="2">
        <f t="shared" si="1"/>
        <v>9</v>
      </c>
      <c r="F25" s="239"/>
      <c r="G25" s="30">
        <f t="shared" si="2"/>
        <v>2</v>
      </c>
      <c r="H25" s="208"/>
      <c r="I25" s="186">
        <v>5</v>
      </c>
      <c r="J25" s="191" t="s">
        <v>13</v>
      </c>
      <c r="K25" s="186" t="s">
        <v>13</v>
      </c>
      <c r="L25" s="191" t="s">
        <v>13</v>
      </c>
      <c r="M25" s="186">
        <v>4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209">
        <v>0</v>
      </c>
      <c r="U25" s="209">
        <v>0</v>
      </c>
      <c r="V25" s="209">
        <v>0</v>
      </c>
      <c r="W25" s="209">
        <v>0</v>
      </c>
      <c r="X25" s="209">
        <v>0</v>
      </c>
      <c r="Y25" s="208"/>
      <c r="Z25" s="208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205"/>
    </row>
    <row r="26" spans="1:242" ht="17.149999999999999" customHeight="1" x14ac:dyDescent="0.3">
      <c r="A26" s="207">
        <v>21</v>
      </c>
      <c r="B26" s="30">
        <v>20</v>
      </c>
      <c r="C26" s="207">
        <f t="shared" si="0"/>
        <v>-1</v>
      </c>
      <c r="D26" s="2" t="s">
        <v>1342</v>
      </c>
      <c r="E26" s="2">
        <f t="shared" si="1"/>
        <v>8</v>
      </c>
      <c r="F26" s="239"/>
      <c r="G26" s="30">
        <f t="shared" si="2"/>
        <v>1</v>
      </c>
      <c r="H26" s="208"/>
      <c r="I26" s="186" t="s">
        <v>13</v>
      </c>
      <c r="J26" s="191" t="s">
        <v>13</v>
      </c>
      <c r="K26" s="186" t="s">
        <v>13</v>
      </c>
      <c r="L26" s="191" t="s">
        <v>13</v>
      </c>
      <c r="M26" s="186">
        <v>8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209">
        <v>0</v>
      </c>
      <c r="U26" s="209">
        <v>0</v>
      </c>
      <c r="V26" s="209">
        <v>0</v>
      </c>
      <c r="W26" s="209">
        <v>0</v>
      </c>
      <c r="X26" s="209">
        <v>0</v>
      </c>
      <c r="Y26" s="208"/>
      <c r="Z26" s="208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</row>
    <row r="27" spans="1:242" ht="17.149999999999999" customHeight="1" x14ac:dyDescent="0.3">
      <c r="A27" s="207">
        <v>22</v>
      </c>
      <c r="B27" s="30">
        <v>21</v>
      </c>
      <c r="C27" s="207">
        <f t="shared" si="0"/>
        <v>-1</v>
      </c>
      <c r="D27" s="2" t="s">
        <v>1371</v>
      </c>
      <c r="E27" s="2">
        <f t="shared" si="1"/>
        <v>8</v>
      </c>
      <c r="F27" s="239"/>
      <c r="G27" s="30">
        <f t="shared" si="2"/>
        <v>1</v>
      </c>
      <c r="H27" s="208"/>
      <c r="I27" s="186" t="s">
        <v>13</v>
      </c>
      <c r="J27" s="191" t="s">
        <v>13</v>
      </c>
      <c r="K27" s="186" t="s">
        <v>13</v>
      </c>
      <c r="L27" s="191">
        <v>8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209">
        <v>0</v>
      </c>
      <c r="U27" s="209">
        <v>0</v>
      </c>
      <c r="V27" s="209">
        <v>0</v>
      </c>
      <c r="W27" s="209">
        <v>0</v>
      </c>
      <c r="X27" s="209">
        <v>0</v>
      </c>
      <c r="Y27" s="208"/>
      <c r="Z27" s="208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  <c r="IH27" s="205"/>
    </row>
    <row r="28" spans="1:242" ht="17.149999999999999" customHeight="1" x14ac:dyDescent="0.3">
      <c r="A28" s="207">
        <v>23</v>
      </c>
      <c r="B28" s="30">
        <v>22</v>
      </c>
      <c r="C28" s="207">
        <f t="shared" si="0"/>
        <v>-1</v>
      </c>
      <c r="D28" s="18" t="s">
        <v>1004</v>
      </c>
      <c r="E28" s="2">
        <f t="shared" si="1"/>
        <v>8</v>
      </c>
      <c r="F28" s="238"/>
      <c r="G28" s="30">
        <f t="shared" si="2"/>
        <v>1</v>
      </c>
      <c r="H28" s="208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>
        <v>8</v>
      </c>
      <c r="R28" s="191" t="s">
        <v>13</v>
      </c>
      <c r="S28" s="186" t="s">
        <v>13</v>
      </c>
      <c r="T28" s="209">
        <v>0</v>
      </c>
      <c r="U28" s="209">
        <v>0</v>
      </c>
      <c r="V28" s="209">
        <v>0</v>
      </c>
      <c r="W28" s="209">
        <v>0</v>
      </c>
      <c r="X28" s="209">
        <v>0</v>
      </c>
      <c r="Y28" s="208"/>
      <c r="Z28" s="208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  <c r="IH28" s="205"/>
    </row>
    <row r="29" spans="1:242" ht="17.149999999999999" customHeight="1" x14ac:dyDescent="0.3">
      <c r="A29" s="207">
        <v>24</v>
      </c>
      <c r="B29" s="30">
        <v>23</v>
      </c>
      <c r="C29" s="207">
        <f t="shared" si="0"/>
        <v>-1</v>
      </c>
      <c r="D29" s="2" t="s">
        <v>1343</v>
      </c>
      <c r="E29" s="2">
        <f t="shared" si="1"/>
        <v>6</v>
      </c>
      <c r="F29" s="239"/>
      <c r="G29" s="30">
        <f t="shared" si="2"/>
        <v>1</v>
      </c>
      <c r="H29" s="208"/>
      <c r="I29" s="186" t="s">
        <v>13</v>
      </c>
      <c r="J29" s="191" t="s">
        <v>13</v>
      </c>
      <c r="K29" s="186" t="s">
        <v>13</v>
      </c>
      <c r="L29" s="191" t="s">
        <v>13</v>
      </c>
      <c r="M29" s="186">
        <v>6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209">
        <v>0</v>
      </c>
      <c r="U29" s="209">
        <v>0</v>
      </c>
      <c r="V29" s="209">
        <v>0</v>
      </c>
      <c r="W29" s="209">
        <v>0</v>
      </c>
      <c r="X29" s="209">
        <v>0</v>
      </c>
      <c r="Y29" s="208"/>
      <c r="Z29" s="208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</row>
    <row r="30" spans="1:242" ht="17.149999999999999" customHeight="1" x14ac:dyDescent="0.3">
      <c r="A30" s="207">
        <v>25</v>
      </c>
      <c r="B30" s="30">
        <v>24</v>
      </c>
      <c r="C30" s="207">
        <f t="shared" si="0"/>
        <v>-1</v>
      </c>
      <c r="D30" s="2" t="s">
        <v>363</v>
      </c>
      <c r="E30" s="2">
        <f t="shared" si="1"/>
        <v>6</v>
      </c>
      <c r="F30" s="239"/>
      <c r="G30" s="30">
        <f t="shared" si="2"/>
        <v>1</v>
      </c>
      <c r="H30" s="208"/>
      <c r="I30" s="186" t="s">
        <v>13</v>
      </c>
      <c r="J30" s="191" t="s">
        <v>13</v>
      </c>
      <c r="K30" s="186" t="s">
        <v>13</v>
      </c>
      <c r="L30" s="191">
        <v>6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209">
        <v>0</v>
      </c>
      <c r="U30" s="209">
        <v>0</v>
      </c>
      <c r="V30" s="209">
        <v>0</v>
      </c>
      <c r="W30" s="209">
        <v>0</v>
      </c>
      <c r="X30" s="209">
        <v>0</v>
      </c>
      <c r="Y30" s="208"/>
      <c r="Z30" s="208"/>
      <c r="AA30" s="210"/>
      <c r="AB30" s="210"/>
      <c r="AC30" s="210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</row>
    <row r="31" spans="1:242" ht="17.149999999999999" customHeight="1" x14ac:dyDescent="0.3">
      <c r="A31" s="207">
        <v>26</v>
      </c>
      <c r="B31" s="30">
        <v>25</v>
      </c>
      <c r="C31" s="207">
        <f t="shared" si="0"/>
        <v>-1</v>
      </c>
      <c r="D31" s="2" t="s">
        <v>1578</v>
      </c>
      <c r="E31" s="2">
        <f t="shared" si="1"/>
        <v>6</v>
      </c>
      <c r="F31" s="239"/>
      <c r="G31" s="30">
        <f t="shared" si="2"/>
        <v>1</v>
      </c>
      <c r="H31" s="208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>
        <v>6</v>
      </c>
      <c r="Q31" s="186" t="s">
        <v>13</v>
      </c>
      <c r="R31" s="191" t="s">
        <v>13</v>
      </c>
      <c r="S31" s="186" t="s">
        <v>13</v>
      </c>
      <c r="T31" s="209">
        <v>0</v>
      </c>
      <c r="U31" s="209">
        <v>0</v>
      </c>
      <c r="V31" s="209">
        <v>0</v>
      </c>
      <c r="W31" s="209">
        <v>0</v>
      </c>
      <c r="X31" s="209">
        <v>0</v>
      </c>
      <c r="Y31" s="208"/>
      <c r="Z31" s="208"/>
      <c r="AA31" s="205"/>
      <c r="AB31" s="205"/>
      <c r="AC31" s="210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</row>
    <row r="32" spans="1:242" ht="17.149999999999999" customHeight="1" x14ac:dyDescent="0.3">
      <c r="A32" s="207">
        <v>27</v>
      </c>
      <c r="B32" s="30">
        <v>26</v>
      </c>
      <c r="C32" s="207">
        <f t="shared" si="0"/>
        <v>-1</v>
      </c>
      <c r="D32" s="18" t="s">
        <v>618</v>
      </c>
      <c r="E32" s="2">
        <f t="shared" si="1"/>
        <v>6</v>
      </c>
      <c r="F32" s="238"/>
      <c r="G32" s="30">
        <f t="shared" si="2"/>
        <v>1</v>
      </c>
      <c r="H32" s="208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>
        <v>6</v>
      </c>
      <c r="R32" s="191" t="s">
        <v>13</v>
      </c>
      <c r="S32" s="186" t="s">
        <v>13</v>
      </c>
      <c r="T32" s="209">
        <v>0</v>
      </c>
      <c r="U32" s="209">
        <v>0</v>
      </c>
      <c r="V32" s="209">
        <v>0</v>
      </c>
      <c r="W32" s="209">
        <v>0</v>
      </c>
      <c r="X32" s="209">
        <v>0</v>
      </c>
      <c r="Y32" s="208"/>
      <c r="Z32" s="208"/>
      <c r="AA32" s="205"/>
      <c r="AB32" s="205"/>
      <c r="AC32" s="210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  <c r="IH32" s="205"/>
    </row>
    <row r="33" spans="1:242" ht="17.149999999999999" customHeight="1" x14ac:dyDescent="0.3">
      <c r="A33" s="207">
        <v>28</v>
      </c>
      <c r="B33" s="30">
        <v>28</v>
      </c>
      <c r="C33" s="207">
        <f t="shared" si="0"/>
        <v>0</v>
      </c>
      <c r="D33" s="2" t="s">
        <v>505</v>
      </c>
      <c r="E33" s="2">
        <f t="shared" si="1"/>
        <v>4</v>
      </c>
      <c r="F33" s="239"/>
      <c r="G33" s="30">
        <f t="shared" si="2"/>
        <v>1</v>
      </c>
      <c r="H33" s="208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>
        <v>4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209">
        <v>0</v>
      </c>
      <c r="U33" s="209">
        <v>0</v>
      </c>
      <c r="V33" s="209">
        <v>0</v>
      </c>
      <c r="W33" s="209">
        <v>0</v>
      </c>
      <c r="X33" s="209">
        <v>0</v>
      </c>
      <c r="Y33" s="208"/>
      <c r="Z33" s="208"/>
      <c r="AA33" s="205"/>
      <c r="AB33" s="205"/>
      <c r="AC33" s="210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205"/>
    </row>
    <row r="34" spans="1:242" ht="17.149999999999999" customHeight="1" x14ac:dyDescent="0.3">
      <c r="A34" s="207">
        <v>29</v>
      </c>
      <c r="B34" s="30">
        <v>29</v>
      </c>
      <c r="C34" s="207">
        <f t="shared" si="0"/>
        <v>0</v>
      </c>
      <c r="D34" s="2" t="s">
        <v>1579</v>
      </c>
      <c r="E34" s="2">
        <f t="shared" si="1"/>
        <v>4</v>
      </c>
      <c r="F34" s="239"/>
      <c r="G34" s="30">
        <f t="shared" si="2"/>
        <v>1</v>
      </c>
      <c r="H34" s="208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>
        <v>4</v>
      </c>
      <c r="Q34" s="186" t="s">
        <v>13</v>
      </c>
      <c r="R34" s="191" t="s">
        <v>13</v>
      </c>
      <c r="S34" s="186" t="s">
        <v>13</v>
      </c>
      <c r="T34" s="209">
        <v>0</v>
      </c>
      <c r="U34" s="209">
        <v>0</v>
      </c>
      <c r="V34" s="209">
        <v>0</v>
      </c>
      <c r="W34" s="209">
        <v>0</v>
      </c>
      <c r="X34" s="209">
        <v>0</v>
      </c>
      <c r="Y34" s="208"/>
      <c r="Z34" s="208"/>
      <c r="AA34" s="205"/>
      <c r="AB34" s="205"/>
      <c r="AC34" s="210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</row>
    <row r="35" spans="1:242" ht="17.149999999999999" customHeight="1" x14ac:dyDescent="0.3">
      <c r="A35" s="207">
        <v>30</v>
      </c>
      <c r="B35" s="30">
        <v>30</v>
      </c>
      <c r="C35" s="207">
        <f t="shared" si="0"/>
        <v>0</v>
      </c>
      <c r="D35" s="2" t="s">
        <v>727</v>
      </c>
      <c r="E35" s="2">
        <f t="shared" si="1"/>
        <v>4</v>
      </c>
      <c r="F35" s="239"/>
      <c r="G35" s="30">
        <f t="shared" si="2"/>
        <v>1</v>
      </c>
      <c r="H35" s="208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>
        <v>4</v>
      </c>
      <c r="R35" s="191" t="s">
        <v>13</v>
      </c>
      <c r="S35" s="186" t="s">
        <v>13</v>
      </c>
      <c r="T35" s="209">
        <v>0</v>
      </c>
      <c r="U35" s="209">
        <v>0</v>
      </c>
      <c r="V35" s="209">
        <v>0</v>
      </c>
      <c r="W35" s="209">
        <v>0</v>
      </c>
      <c r="X35" s="209">
        <v>0</v>
      </c>
      <c r="Y35" s="208"/>
      <c r="Z35" s="208"/>
      <c r="AA35" s="205"/>
      <c r="AB35" s="205"/>
      <c r="AC35" s="210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</row>
    <row r="36" spans="1:242" ht="17.149999999999999" customHeight="1" x14ac:dyDescent="0.3">
      <c r="A36" s="207">
        <v>31</v>
      </c>
      <c r="B36" s="30">
        <v>31</v>
      </c>
      <c r="C36" s="207">
        <f t="shared" si="0"/>
        <v>0</v>
      </c>
      <c r="D36" s="18" t="s">
        <v>943</v>
      </c>
      <c r="E36" s="2">
        <f t="shared" si="1"/>
        <v>3</v>
      </c>
      <c r="F36" s="238"/>
      <c r="G36" s="30">
        <f t="shared" si="2"/>
        <v>1</v>
      </c>
      <c r="H36" s="208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>
        <v>3</v>
      </c>
      <c r="T36" s="209">
        <v>0</v>
      </c>
      <c r="U36" s="209">
        <v>0</v>
      </c>
      <c r="V36" s="209">
        <v>0</v>
      </c>
      <c r="W36" s="209">
        <v>0</v>
      </c>
      <c r="X36" s="209">
        <v>0</v>
      </c>
      <c r="Y36" s="208"/>
      <c r="Z36" s="208"/>
      <c r="AA36" s="205"/>
      <c r="AB36" s="205"/>
      <c r="AC36" s="210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205"/>
    </row>
    <row r="37" spans="1:242" ht="17.149999999999999" customHeight="1" x14ac:dyDescent="0.3">
      <c r="A37" s="207">
        <v>32</v>
      </c>
      <c r="B37" s="30">
        <v>32</v>
      </c>
      <c r="C37" s="207">
        <f t="shared" si="0"/>
        <v>0</v>
      </c>
      <c r="D37" s="2" t="s">
        <v>289</v>
      </c>
      <c r="E37" s="2">
        <f t="shared" si="1"/>
        <v>3</v>
      </c>
      <c r="F37" s="239"/>
      <c r="G37" s="30">
        <f t="shared" si="2"/>
        <v>1</v>
      </c>
      <c r="H37" s="208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>
        <v>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209">
        <v>0</v>
      </c>
      <c r="U37" s="209">
        <v>0</v>
      </c>
      <c r="V37" s="209">
        <v>0</v>
      </c>
      <c r="W37" s="209">
        <v>0</v>
      </c>
      <c r="X37" s="209">
        <v>0</v>
      </c>
      <c r="Y37" s="208"/>
      <c r="Z37" s="208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205"/>
    </row>
    <row r="38" spans="1:242" ht="17.149999999999999" customHeight="1" x14ac:dyDescent="0.3">
      <c r="A38" s="207">
        <v>33</v>
      </c>
      <c r="B38" s="30">
        <v>33</v>
      </c>
      <c r="C38" s="207">
        <f t="shared" si="0"/>
        <v>0</v>
      </c>
      <c r="D38" s="2" t="s">
        <v>695</v>
      </c>
      <c r="E38" s="2">
        <f t="shared" si="1"/>
        <v>3</v>
      </c>
      <c r="F38" s="239"/>
      <c r="G38" s="30">
        <f t="shared" si="2"/>
        <v>1</v>
      </c>
      <c r="H38" s="208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>
        <v>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209">
        <v>0</v>
      </c>
      <c r="U38" s="209">
        <v>0</v>
      </c>
      <c r="V38" s="209">
        <v>0</v>
      </c>
      <c r="W38" s="209">
        <v>0</v>
      </c>
      <c r="X38" s="209">
        <v>0</v>
      </c>
      <c r="Y38" s="208"/>
      <c r="Z38" s="208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205"/>
    </row>
    <row r="39" spans="1:242" ht="17.149999999999999" customHeight="1" x14ac:dyDescent="0.3">
      <c r="A39" s="207">
        <v>34</v>
      </c>
      <c r="B39" s="30">
        <v>34</v>
      </c>
      <c r="C39" s="207">
        <f t="shared" si="0"/>
        <v>0</v>
      </c>
      <c r="D39" s="18" t="s">
        <v>1595</v>
      </c>
      <c r="E39" s="2">
        <f t="shared" si="1"/>
        <v>3</v>
      </c>
      <c r="F39" s="238"/>
      <c r="G39" s="30">
        <f t="shared" si="2"/>
        <v>1</v>
      </c>
      <c r="H39" s="208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>
        <v>3</v>
      </c>
      <c r="R39" s="191" t="s">
        <v>13</v>
      </c>
      <c r="S39" s="186" t="s">
        <v>13</v>
      </c>
      <c r="T39" s="209">
        <v>0</v>
      </c>
      <c r="U39" s="209">
        <v>0</v>
      </c>
      <c r="V39" s="209">
        <v>0</v>
      </c>
      <c r="W39" s="209">
        <v>0</v>
      </c>
      <c r="X39" s="209">
        <v>0</v>
      </c>
      <c r="Y39" s="208"/>
      <c r="Z39" s="208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</row>
    <row r="40" spans="1:242" ht="17.149999999999999" customHeight="1" x14ac:dyDescent="0.3">
      <c r="A40" s="207">
        <v>35</v>
      </c>
      <c r="B40" s="30">
        <v>35</v>
      </c>
      <c r="C40" s="207">
        <f t="shared" si="0"/>
        <v>0</v>
      </c>
      <c r="D40" s="2" t="s">
        <v>1615</v>
      </c>
      <c r="E40" s="2">
        <f t="shared" si="1"/>
        <v>3</v>
      </c>
      <c r="F40" s="239"/>
      <c r="G40" s="30">
        <f t="shared" si="2"/>
        <v>1</v>
      </c>
      <c r="H40" s="208"/>
      <c r="I40" s="186" t="s">
        <v>13</v>
      </c>
      <c r="J40" s="191" t="s">
        <v>13</v>
      </c>
      <c r="K40" s="186">
        <v>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209">
        <v>0</v>
      </c>
      <c r="U40" s="209">
        <v>0</v>
      </c>
      <c r="V40" s="209">
        <v>0</v>
      </c>
      <c r="W40" s="209">
        <v>0</v>
      </c>
      <c r="X40" s="209">
        <v>0</v>
      </c>
      <c r="Y40" s="208"/>
      <c r="Z40" s="208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</row>
    <row r="41" spans="1:242" ht="17.149999999999999" customHeight="1" x14ac:dyDescent="0.3">
      <c r="A41" s="207">
        <v>36</v>
      </c>
      <c r="B41" s="30">
        <v>36</v>
      </c>
      <c r="C41" s="207">
        <f t="shared" si="0"/>
        <v>0</v>
      </c>
      <c r="D41" s="18" t="s">
        <v>688</v>
      </c>
      <c r="E41" s="2">
        <f t="shared" si="1"/>
        <v>2</v>
      </c>
      <c r="F41" s="238"/>
      <c r="G41" s="30">
        <f t="shared" si="2"/>
        <v>1</v>
      </c>
      <c r="H41" s="208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>
        <v>2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209">
        <v>0</v>
      </c>
      <c r="U41" s="209">
        <v>0</v>
      </c>
      <c r="V41" s="209">
        <v>0</v>
      </c>
      <c r="W41" s="209">
        <v>0</v>
      </c>
      <c r="X41" s="209">
        <v>0</v>
      </c>
      <c r="Y41" s="208"/>
      <c r="Z41" s="208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</row>
    <row r="42" spans="1:242" ht="17.149999999999999" customHeight="1" x14ac:dyDescent="0.3">
      <c r="A42" s="207">
        <v>37</v>
      </c>
      <c r="B42" s="30">
        <v>37</v>
      </c>
      <c r="C42" s="207">
        <f t="shared" si="0"/>
        <v>0</v>
      </c>
      <c r="D42" s="2" t="s">
        <v>1344</v>
      </c>
      <c r="E42" s="2">
        <f t="shared" si="1"/>
        <v>2</v>
      </c>
      <c r="F42" s="239"/>
      <c r="G42" s="30">
        <f t="shared" si="2"/>
        <v>1</v>
      </c>
      <c r="H42" s="208"/>
      <c r="I42" s="186" t="s">
        <v>13</v>
      </c>
      <c r="J42" s="191" t="s">
        <v>13</v>
      </c>
      <c r="K42" s="186" t="s">
        <v>13</v>
      </c>
      <c r="L42" s="191" t="s">
        <v>13</v>
      </c>
      <c r="M42" s="186">
        <v>2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209">
        <v>0</v>
      </c>
      <c r="U42" s="209">
        <v>0</v>
      </c>
      <c r="V42" s="209">
        <v>0</v>
      </c>
      <c r="W42" s="209">
        <v>0</v>
      </c>
      <c r="X42" s="209">
        <v>0</v>
      </c>
      <c r="Y42" s="208"/>
      <c r="Z42" s="208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</row>
    <row r="43" spans="1:242" ht="17.149999999999999" customHeight="1" x14ac:dyDescent="0.3">
      <c r="A43" s="207">
        <v>38</v>
      </c>
      <c r="B43" s="30">
        <v>38</v>
      </c>
      <c r="C43" s="207">
        <f t="shared" si="0"/>
        <v>0</v>
      </c>
      <c r="D43" s="2" t="s">
        <v>1428</v>
      </c>
      <c r="E43" s="2">
        <f t="shared" si="1"/>
        <v>2</v>
      </c>
      <c r="F43" s="239"/>
      <c r="G43" s="30">
        <f t="shared" si="2"/>
        <v>1</v>
      </c>
      <c r="H43" s="208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191">
        <v>2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209">
        <v>0</v>
      </c>
      <c r="U43" s="209">
        <v>0</v>
      </c>
      <c r="V43" s="209">
        <v>0</v>
      </c>
      <c r="W43" s="209">
        <v>0</v>
      </c>
      <c r="X43" s="209">
        <v>0</v>
      </c>
      <c r="Y43" s="208"/>
      <c r="Z43" s="208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</row>
    <row r="44" spans="1:242" ht="17.149999999999999" customHeight="1" x14ac:dyDescent="0.3">
      <c r="A44" s="207">
        <v>39</v>
      </c>
      <c r="B44" s="30">
        <v>39</v>
      </c>
      <c r="C44" s="207">
        <f t="shared" si="0"/>
        <v>0</v>
      </c>
      <c r="D44" s="18" t="s">
        <v>957</v>
      </c>
      <c r="E44" s="2">
        <f t="shared" si="1"/>
        <v>2</v>
      </c>
      <c r="F44" s="238"/>
      <c r="G44" s="30">
        <f t="shared" si="2"/>
        <v>1</v>
      </c>
      <c r="H44" s="208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>
        <v>2</v>
      </c>
      <c r="R44" s="191" t="s">
        <v>13</v>
      </c>
      <c r="S44" s="186" t="s">
        <v>13</v>
      </c>
      <c r="T44" s="209">
        <v>0</v>
      </c>
      <c r="U44" s="209">
        <v>0</v>
      </c>
      <c r="V44" s="209">
        <v>0</v>
      </c>
      <c r="W44" s="209">
        <v>0</v>
      </c>
      <c r="X44" s="209">
        <v>0</v>
      </c>
      <c r="Y44" s="208"/>
      <c r="Z44" s="208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205"/>
    </row>
    <row r="45" spans="1:242" ht="17.149999999999999" customHeight="1" x14ac:dyDescent="0.3">
      <c r="A45" s="207">
        <v>40</v>
      </c>
      <c r="B45" s="30">
        <v>40</v>
      </c>
      <c r="C45" s="207">
        <f t="shared" si="0"/>
        <v>0</v>
      </c>
      <c r="D45" s="2" t="s">
        <v>527</v>
      </c>
      <c r="E45" s="2">
        <f t="shared" si="1"/>
        <v>1</v>
      </c>
      <c r="F45" s="239"/>
      <c r="G45" s="30">
        <f t="shared" si="2"/>
        <v>1</v>
      </c>
      <c r="H45" s="208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>
        <v>1</v>
      </c>
      <c r="R45" s="191" t="s">
        <v>13</v>
      </c>
      <c r="S45" s="186" t="s">
        <v>13</v>
      </c>
      <c r="T45" s="209">
        <v>0</v>
      </c>
      <c r="U45" s="209">
        <v>0</v>
      </c>
      <c r="V45" s="209">
        <v>0</v>
      </c>
      <c r="W45" s="209">
        <v>0</v>
      </c>
      <c r="X45" s="209">
        <v>0</v>
      </c>
      <c r="Y45" s="208"/>
      <c r="Z45" s="208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205"/>
    </row>
    <row r="46" spans="1:242" ht="17.149999999999999" customHeight="1" x14ac:dyDescent="0.3">
      <c r="A46" s="205"/>
      <c r="B46" s="2"/>
      <c r="C46" s="205"/>
      <c r="D46" s="2"/>
      <c r="E46" s="2">
        <f t="shared" ref="E46:E48" si="3">LARGE(H46:X46,1)+LARGE(H46:X46,2)+LARGE(H46:X46,3)+LARGE(H46:X46,4)+LARGE(H46:X46,5)+F46</f>
        <v>0</v>
      </c>
      <c r="F46" s="239"/>
      <c r="G46" s="30">
        <f t="shared" ref="G46:G48" si="4">COUNT(H46:S46)</f>
        <v>0</v>
      </c>
      <c r="H46" s="208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209">
        <v>0</v>
      </c>
      <c r="U46" s="209">
        <v>0</v>
      </c>
      <c r="V46" s="209">
        <v>0</v>
      </c>
      <c r="W46" s="209">
        <v>0</v>
      </c>
      <c r="X46" s="209">
        <v>0</v>
      </c>
      <c r="Y46" s="208"/>
      <c r="Z46" s="208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</row>
    <row r="47" spans="1:242" ht="17.149999999999999" customHeight="1" x14ac:dyDescent="0.3">
      <c r="A47" s="205"/>
      <c r="B47" s="2"/>
      <c r="C47" s="205"/>
      <c r="D47" s="2"/>
      <c r="E47" s="2">
        <f t="shared" si="3"/>
        <v>0</v>
      </c>
      <c r="F47" s="239"/>
      <c r="G47" s="30">
        <f t="shared" si="4"/>
        <v>0</v>
      </c>
      <c r="H47" s="208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209">
        <v>0</v>
      </c>
      <c r="U47" s="209">
        <v>0</v>
      </c>
      <c r="V47" s="209">
        <v>0</v>
      </c>
      <c r="W47" s="209">
        <v>0</v>
      </c>
      <c r="X47" s="209">
        <v>0</v>
      </c>
      <c r="Y47" s="208"/>
      <c r="Z47" s="208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</row>
    <row r="48" spans="1:242" ht="17.149999999999999" customHeight="1" x14ac:dyDescent="0.3">
      <c r="A48" s="205"/>
      <c r="B48" s="2"/>
      <c r="C48" s="205"/>
      <c r="D48" s="2"/>
      <c r="E48" s="2">
        <f t="shared" si="3"/>
        <v>0</v>
      </c>
      <c r="F48" s="239"/>
      <c r="G48" s="30">
        <f t="shared" si="4"/>
        <v>0</v>
      </c>
      <c r="H48" s="208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209">
        <v>0</v>
      </c>
      <c r="U48" s="209">
        <v>0</v>
      </c>
      <c r="V48" s="209">
        <v>0</v>
      </c>
      <c r="W48" s="209">
        <v>0</v>
      </c>
      <c r="X48" s="209">
        <v>0</v>
      </c>
      <c r="Y48" s="208"/>
      <c r="Z48" s="208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205"/>
    </row>
    <row r="49" spans="1:242" ht="17.149999999999999" customHeight="1" x14ac:dyDescent="0.3">
      <c r="A49" s="205"/>
      <c r="B49" s="208"/>
      <c r="C49" s="205"/>
      <c r="D49" s="208"/>
      <c r="E49" s="208"/>
      <c r="F49" s="208"/>
      <c r="G49" s="2"/>
      <c r="H49" s="208"/>
      <c r="I49" s="208"/>
      <c r="J49" s="208"/>
      <c r="K49" s="208"/>
      <c r="L49" s="244"/>
      <c r="M49" s="244"/>
      <c r="N49" s="256"/>
      <c r="O49" s="256"/>
      <c r="P49" s="256"/>
      <c r="Q49" s="208"/>
      <c r="R49" s="244"/>
      <c r="S49" s="208"/>
      <c r="T49" s="208"/>
      <c r="U49" s="208"/>
      <c r="V49" s="208"/>
      <c r="W49" s="208"/>
      <c r="X49" s="208"/>
      <c r="Y49" s="208"/>
      <c r="Z49" s="208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205"/>
      <c r="CP49" s="205"/>
      <c r="CQ49" s="205"/>
      <c r="CR49" s="205"/>
      <c r="CS49" s="205"/>
      <c r="CT49" s="205"/>
      <c r="CU49" s="205"/>
      <c r="CV49" s="205"/>
      <c r="CW49" s="205"/>
      <c r="CX49" s="205"/>
      <c r="CY49" s="205"/>
      <c r="CZ49" s="205"/>
      <c r="DA49" s="205"/>
      <c r="DB49" s="205"/>
      <c r="DC49" s="205"/>
      <c r="DD49" s="205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</row>
    <row r="50" spans="1:242" ht="17.149999999999999" customHeight="1" x14ac:dyDescent="0.3">
      <c r="A50" s="205"/>
      <c r="B50" s="208"/>
      <c r="C50" s="205"/>
      <c r="D50" s="208"/>
      <c r="E50" s="96" t="s">
        <v>49</v>
      </c>
      <c r="F50" s="96"/>
      <c r="G50" s="2"/>
      <c r="H50" s="208"/>
      <c r="I50" s="208"/>
      <c r="J50" s="208"/>
      <c r="K50" s="208"/>
      <c r="L50" s="244"/>
      <c r="M50" s="244"/>
      <c r="N50" s="256"/>
      <c r="O50" s="256"/>
      <c r="P50" s="256"/>
      <c r="Q50" s="208"/>
      <c r="R50" s="244"/>
      <c r="S50" s="208"/>
      <c r="T50" s="208">
        <f>SUM(T6:T48)</f>
        <v>0</v>
      </c>
      <c r="U50" s="208">
        <f>SUM(U6:U48)</f>
        <v>0</v>
      </c>
      <c r="V50" s="208">
        <f>SUM(V6:V48)</f>
        <v>0</v>
      </c>
      <c r="W50" s="208">
        <f>SUM(W6:W48)</f>
        <v>0</v>
      </c>
      <c r="X50" s="208">
        <f>SUM(X6:X48)</f>
        <v>0</v>
      </c>
      <c r="Y50" s="208"/>
      <c r="Z50" s="208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205"/>
    </row>
    <row r="51" spans="1:242" ht="17.149999999999999" customHeight="1" x14ac:dyDescent="0.3">
      <c r="A51" s="205"/>
      <c r="B51" s="208"/>
      <c r="C51" s="205"/>
      <c r="D51" s="208"/>
      <c r="E51" s="208"/>
      <c r="F51" s="208">
        <f>SUM(F6:F48)</f>
        <v>220</v>
      </c>
      <c r="G51" s="208"/>
      <c r="H51" s="208">
        <f>SUM(H6:H48)</f>
        <v>0</v>
      </c>
      <c r="I51" s="208"/>
      <c r="J51" s="208">
        <f>SUM(J6:J48)</f>
        <v>5</v>
      </c>
      <c r="K51" s="208"/>
      <c r="L51" s="244"/>
      <c r="M51" s="244">
        <f>SUM(M6:M48)</f>
        <v>176</v>
      </c>
      <c r="N51" s="256"/>
      <c r="O51" s="256"/>
      <c r="P51" s="256"/>
      <c r="Q51" s="208">
        <f>SUM(Q6:Q48)</f>
        <v>97</v>
      </c>
      <c r="R51" s="244"/>
      <c r="S51" s="208">
        <f>SUM(S6:S48)</f>
        <v>31</v>
      </c>
      <c r="T51" s="208"/>
      <c r="U51" s="208"/>
      <c r="V51" s="208"/>
      <c r="W51" s="208"/>
      <c r="X51" s="208"/>
      <c r="Y51" s="208"/>
      <c r="Z51" s="208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D51" s="205"/>
      <c r="CE51" s="205"/>
      <c r="CF51" s="205"/>
      <c r="CG51" s="205"/>
      <c r="CH51" s="205"/>
      <c r="CI51" s="205"/>
      <c r="CJ51" s="205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205"/>
      <c r="CV51" s="205"/>
      <c r="CW51" s="205"/>
      <c r="CX51" s="205"/>
      <c r="CY51" s="205"/>
      <c r="CZ51" s="205"/>
      <c r="DA51" s="205"/>
      <c r="DB51" s="205"/>
      <c r="DC51" s="205"/>
      <c r="DD51" s="205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  <c r="IH51" s="205"/>
    </row>
  </sheetData>
  <sortState ref="B6:Y45">
    <sortCondition descending="1" ref="E6:E45"/>
    <sortCondition ref="G6:G45"/>
  </sortState>
  <conditionalFormatting sqref="C6:C45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V72"/>
  <sheetViews>
    <sheetView showGridLines="0" workbookViewId="0">
      <selection activeCell="D64" sqref="D64"/>
    </sheetView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7.453125" style="182" customWidth="1"/>
    <col min="7" max="7" width="5.81640625" style="83" customWidth="1"/>
    <col min="8" max="8" width="9" style="83" hidden="1" customWidth="1"/>
    <col min="9" max="9" width="9.90625" style="182" customWidth="1"/>
    <col min="10" max="10" width="10.1796875" style="182" customWidth="1"/>
    <col min="11" max="16" width="11" style="182" customWidth="1"/>
    <col min="17" max="17" width="10.08984375" style="182" bestFit="1" customWidth="1"/>
    <col min="18" max="18" width="10.08984375" style="182" customWidth="1"/>
    <col min="19" max="19" width="11" style="182" customWidth="1"/>
    <col min="20" max="20" width="11" style="229" customWidth="1"/>
    <col min="21" max="21" width="11" style="182" customWidth="1"/>
    <col min="22" max="26" width="9" style="83" hidden="1" customWidth="1"/>
    <col min="27" max="230" width="9" style="83" customWidth="1"/>
  </cols>
  <sheetData>
    <row r="1" spans="1:31" ht="17.149999999999999" customHeight="1" x14ac:dyDescent="0.35">
      <c r="A1" s="84"/>
      <c r="B1" s="84"/>
      <c r="C1" s="2"/>
      <c r="D1" s="85" t="s">
        <v>50</v>
      </c>
      <c r="E1" s="86"/>
      <c r="F1" s="86"/>
      <c r="G1" s="86"/>
      <c r="H1" s="5"/>
      <c r="I1" s="195">
        <v>45809</v>
      </c>
      <c r="J1" s="188">
        <v>45781</v>
      </c>
      <c r="K1" s="195">
        <v>45767</v>
      </c>
      <c r="L1" s="196">
        <v>45753</v>
      </c>
      <c r="M1" s="195">
        <v>45725</v>
      </c>
      <c r="N1" s="196">
        <v>45725</v>
      </c>
      <c r="O1" s="184">
        <v>45718</v>
      </c>
      <c r="P1" s="188">
        <v>45710</v>
      </c>
      <c r="Q1" s="183">
        <v>45669</v>
      </c>
      <c r="R1" s="5">
        <v>45641</v>
      </c>
      <c r="S1" s="183">
        <v>45633</v>
      </c>
      <c r="T1" s="188">
        <v>45627</v>
      </c>
      <c r="U1" s="183">
        <v>45627</v>
      </c>
      <c r="V1" s="87"/>
      <c r="W1" s="87"/>
      <c r="X1" s="87"/>
      <c r="Y1" s="87"/>
      <c r="Z1" s="87"/>
      <c r="AA1" s="88"/>
      <c r="AB1" s="89"/>
      <c r="AC1" s="89"/>
      <c r="AD1" s="90"/>
      <c r="AE1" s="90"/>
    </row>
    <row r="2" spans="1:31" ht="17.149999999999999" customHeight="1" x14ac:dyDescent="0.35">
      <c r="A2" s="84"/>
      <c r="B2" s="84"/>
      <c r="C2" s="2"/>
      <c r="D2" s="91"/>
      <c r="E2" s="86"/>
      <c r="F2" s="86"/>
      <c r="G2" s="86"/>
      <c r="H2" s="17"/>
      <c r="I2" s="184" t="s">
        <v>1769</v>
      </c>
      <c r="J2" s="190" t="s">
        <v>1628</v>
      </c>
      <c r="K2" s="184" t="s">
        <v>1295</v>
      </c>
      <c r="L2" s="189" t="s">
        <v>1606</v>
      </c>
      <c r="M2" s="184" t="s">
        <v>31</v>
      </c>
      <c r="N2" s="189" t="s">
        <v>31</v>
      </c>
      <c r="O2" s="184" t="s">
        <v>1375</v>
      </c>
      <c r="P2" s="189" t="s">
        <v>1529</v>
      </c>
      <c r="Q2" s="184" t="s">
        <v>253</v>
      </c>
      <c r="R2" s="17" t="s">
        <v>1584</v>
      </c>
      <c r="S2" s="184" t="s">
        <v>885</v>
      </c>
      <c r="T2" s="189" t="s">
        <v>926</v>
      </c>
      <c r="U2" s="184" t="s">
        <v>926</v>
      </c>
      <c r="V2" s="87"/>
      <c r="W2" s="87"/>
      <c r="X2" s="87"/>
      <c r="Y2" s="87"/>
      <c r="Z2" s="87"/>
      <c r="AA2" s="88"/>
      <c r="AB2" s="89"/>
      <c r="AC2" s="86"/>
      <c r="AD2" s="90"/>
      <c r="AE2" s="90"/>
    </row>
    <row r="3" spans="1:31" ht="17.149999999999999" customHeight="1" x14ac:dyDescent="0.35">
      <c r="A3" s="84"/>
      <c r="B3" s="84"/>
      <c r="C3" s="2"/>
      <c r="D3" s="92" t="s">
        <v>1</v>
      </c>
      <c r="E3" s="86"/>
      <c r="F3" s="86"/>
      <c r="G3" s="86"/>
      <c r="H3" s="2"/>
      <c r="I3" s="185" t="s">
        <v>1849</v>
      </c>
      <c r="J3" s="190" t="s">
        <v>1629</v>
      </c>
      <c r="K3" s="185" t="s">
        <v>51</v>
      </c>
      <c r="L3" s="190" t="s">
        <v>321</v>
      </c>
      <c r="M3" s="185">
        <v>33</v>
      </c>
      <c r="N3" s="190" t="s">
        <v>1492</v>
      </c>
      <c r="O3" s="185" t="s">
        <v>251</v>
      </c>
      <c r="P3" s="190" t="s">
        <v>32</v>
      </c>
      <c r="Q3" s="185" t="s">
        <v>412</v>
      </c>
      <c r="R3" s="2" t="s">
        <v>412</v>
      </c>
      <c r="S3" s="185" t="s">
        <v>51</v>
      </c>
      <c r="T3" s="190" t="s">
        <v>51</v>
      </c>
      <c r="U3" s="185" t="s">
        <v>32</v>
      </c>
      <c r="V3" s="86"/>
      <c r="W3" s="86"/>
      <c r="X3" s="86"/>
      <c r="Y3" s="86"/>
      <c r="Z3" s="86"/>
      <c r="AA3" s="88"/>
      <c r="AB3" s="89"/>
      <c r="AC3" s="89"/>
      <c r="AD3" s="90"/>
      <c r="AE3" s="90"/>
    </row>
    <row r="4" spans="1:31" ht="17.149999999999999" customHeight="1" x14ac:dyDescent="0.35">
      <c r="A4" s="84"/>
      <c r="B4" s="84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1296</v>
      </c>
      <c r="J4" s="190" t="s">
        <v>1015</v>
      </c>
      <c r="K4" s="185" t="s">
        <v>1296</v>
      </c>
      <c r="L4" s="190" t="s">
        <v>1015</v>
      </c>
      <c r="M4" s="185" t="s">
        <v>1015</v>
      </c>
      <c r="N4" s="190" t="s">
        <v>1015</v>
      </c>
      <c r="O4" s="185" t="s">
        <v>1296</v>
      </c>
      <c r="P4" s="190" t="s">
        <v>1015</v>
      </c>
      <c r="Q4" s="185" t="s">
        <v>1314</v>
      </c>
      <c r="R4" s="2" t="s">
        <v>42</v>
      </c>
      <c r="S4" s="185" t="s">
        <v>1016</v>
      </c>
      <c r="T4" s="190" t="s">
        <v>1296</v>
      </c>
      <c r="U4" s="185" t="s">
        <v>1296</v>
      </c>
      <c r="V4" s="86"/>
      <c r="W4" s="86"/>
      <c r="X4" s="86"/>
      <c r="Y4" s="86"/>
      <c r="Z4" s="86"/>
      <c r="AA4" s="88"/>
      <c r="AB4" s="89"/>
      <c r="AC4" s="89"/>
      <c r="AD4" s="90"/>
      <c r="AE4" s="90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1</v>
      </c>
      <c r="J5" s="190">
        <v>6</v>
      </c>
      <c r="K5" s="185">
        <v>5</v>
      </c>
      <c r="L5" s="190">
        <v>3</v>
      </c>
      <c r="M5" s="185">
        <v>1</v>
      </c>
      <c r="N5" s="190">
        <v>1</v>
      </c>
      <c r="O5" s="185">
        <v>3</v>
      </c>
      <c r="P5" s="190">
        <v>2</v>
      </c>
      <c r="Q5" s="185">
        <v>36</v>
      </c>
      <c r="R5" s="2">
        <v>128</v>
      </c>
      <c r="S5" s="185">
        <v>21</v>
      </c>
      <c r="T5" s="190">
        <v>2</v>
      </c>
      <c r="U5" s="185">
        <v>3</v>
      </c>
      <c r="V5" s="86"/>
      <c r="W5" s="86"/>
      <c r="X5" s="86"/>
      <c r="Y5" s="86"/>
      <c r="Z5" s="86"/>
      <c r="AA5" s="88"/>
      <c r="AB5" s="89"/>
      <c r="AC5" s="89"/>
      <c r="AD5" s="90"/>
      <c r="AE5" s="90"/>
    </row>
    <row r="6" spans="1:31" ht="17.149999999999999" customHeight="1" x14ac:dyDescent="0.35">
      <c r="A6" s="30">
        <v>1</v>
      </c>
      <c r="B6" s="30">
        <v>1</v>
      </c>
      <c r="C6" s="30">
        <f t="shared" ref="C6:C47" si="0">B6-A6</f>
        <v>0</v>
      </c>
      <c r="D6" s="18" t="s">
        <v>1046</v>
      </c>
      <c r="E6" s="2">
        <f t="shared" ref="E6:E37" si="1">LARGE(H6:Z6,1)+LARGE(H6:Z6,2)+LARGE(H6:Z6,3)+LARGE(H6:Z6,4)+LARGE(H6:Z6,5)+F6</f>
        <v>63</v>
      </c>
      <c r="F6" s="239">
        <v>20</v>
      </c>
      <c r="G6" s="93">
        <f t="shared" ref="G6:G37" si="2">COUNT(H6:U6)</f>
        <v>1</v>
      </c>
      <c r="H6" s="94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202">
        <v>43</v>
      </c>
      <c r="R6" s="94" t="s">
        <v>13</v>
      </c>
      <c r="S6" s="186" t="s">
        <v>13</v>
      </c>
      <c r="T6" s="191" t="s">
        <v>13</v>
      </c>
      <c r="U6" s="186" t="s">
        <v>13</v>
      </c>
      <c r="V6" s="95">
        <v>0</v>
      </c>
      <c r="W6" s="95">
        <v>0</v>
      </c>
      <c r="X6" s="95">
        <v>0</v>
      </c>
      <c r="Y6" s="95">
        <v>0</v>
      </c>
      <c r="Z6" s="95">
        <v>0</v>
      </c>
      <c r="AA6" s="89"/>
      <c r="AB6" s="89"/>
      <c r="AC6" s="89"/>
      <c r="AD6" s="90"/>
      <c r="AE6" s="90"/>
    </row>
    <row r="7" spans="1:3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924</v>
      </c>
      <c r="E7" s="2">
        <f t="shared" si="1"/>
        <v>56</v>
      </c>
      <c r="F7" s="238"/>
      <c r="G7" s="30">
        <f t="shared" si="2"/>
        <v>3</v>
      </c>
      <c r="H7" s="2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202">
        <v>38</v>
      </c>
      <c r="R7" s="94">
        <v>10</v>
      </c>
      <c r="S7" s="186">
        <v>8</v>
      </c>
      <c r="T7" s="191" t="s">
        <v>13</v>
      </c>
      <c r="U7" s="186" t="s">
        <v>13</v>
      </c>
      <c r="V7" s="95">
        <v>0</v>
      </c>
      <c r="W7" s="95">
        <v>0</v>
      </c>
      <c r="X7" s="95">
        <v>0</v>
      </c>
      <c r="Y7" s="95">
        <v>0</v>
      </c>
      <c r="Z7" s="95">
        <v>0</v>
      </c>
      <c r="AA7" s="89"/>
      <c r="AB7" s="89"/>
      <c r="AC7" s="89"/>
      <c r="AD7" s="90"/>
      <c r="AE7" s="90"/>
    </row>
    <row r="8" spans="1:3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46</v>
      </c>
      <c r="E8" s="2">
        <f t="shared" si="1"/>
        <v>44</v>
      </c>
      <c r="F8" s="239">
        <v>20</v>
      </c>
      <c r="G8" s="93">
        <f t="shared" si="2"/>
        <v>2</v>
      </c>
      <c r="H8" s="94"/>
      <c r="I8" s="186" t="s">
        <v>13</v>
      </c>
      <c r="J8" s="191" t="s">
        <v>13</v>
      </c>
      <c r="K8" s="186">
        <v>10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202" t="s">
        <v>13</v>
      </c>
      <c r="R8" s="94" t="s">
        <v>13</v>
      </c>
      <c r="S8" s="186">
        <v>14</v>
      </c>
      <c r="T8" s="191" t="s">
        <v>13</v>
      </c>
      <c r="U8" s="186" t="s">
        <v>13</v>
      </c>
      <c r="V8" s="95">
        <v>0</v>
      </c>
      <c r="W8" s="95">
        <v>0</v>
      </c>
      <c r="X8" s="95">
        <v>0</v>
      </c>
      <c r="Y8" s="95">
        <v>0</v>
      </c>
      <c r="Z8" s="95">
        <v>0</v>
      </c>
      <c r="AA8" s="89"/>
      <c r="AB8" s="89"/>
      <c r="AC8" s="89"/>
      <c r="AD8" s="90"/>
      <c r="AE8" s="90"/>
    </row>
    <row r="9" spans="1:3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132</v>
      </c>
      <c r="E9" s="2">
        <f t="shared" si="1"/>
        <v>38</v>
      </c>
      <c r="F9" s="239">
        <v>20</v>
      </c>
      <c r="G9" s="93">
        <f t="shared" si="2"/>
        <v>1</v>
      </c>
      <c r="H9" s="94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202" t="s">
        <v>13</v>
      </c>
      <c r="R9" s="94" t="s">
        <v>13</v>
      </c>
      <c r="S9" s="186">
        <v>18</v>
      </c>
      <c r="T9" s="191" t="s">
        <v>13</v>
      </c>
      <c r="U9" s="186" t="s">
        <v>13</v>
      </c>
      <c r="V9" s="95">
        <v>0</v>
      </c>
      <c r="W9" s="95">
        <v>0</v>
      </c>
      <c r="X9" s="95">
        <v>0</v>
      </c>
      <c r="Y9" s="95">
        <v>0</v>
      </c>
      <c r="Z9" s="95">
        <v>0</v>
      </c>
      <c r="AA9" s="89"/>
      <c r="AB9" s="89"/>
      <c r="AC9" s="89"/>
      <c r="AD9" s="90"/>
      <c r="AE9" s="90"/>
    </row>
    <row r="10" spans="1:3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1047</v>
      </c>
      <c r="E10" s="2">
        <f t="shared" si="1"/>
        <v>34</v>
      </c>
      <c r="F10" s="238"/>
      <c r="G10" s="93">
        <f t="shared" si="2"/>
        <v>1</v>
      </c>
      <c r="H10" s="94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202">
        <v>34</v>
      </c>
      <c r="R10" s="94" t="s">
        <v>13</v>
      </c>
      <c r="S10" s="186" t="s">
        <v>13</v>
      </c>
      <c r="T10" s="191" t="s">
        <v>13</v>
      </c>
      <c r="U10" s="186" t="s">
        <v>13</v>
      </c>
      <c r="V10" s="95">
        <v>0</v>
      </c>
      <c r="W10" s="95">
        <v>0</v>
      </c>
      <c r="X10" s="95">
        <v>0</v>
      </c>
      <c r="Y10" s="95">
        <v>0</v>
      </c>
      <c r="Z10" s="95">
        <v>0</v>
      </c>
      <c r="AA10" s="89"/>
      <c r="AB10" s="89"/>
      <c r="AC10" s="89"/>
      <c r="AD10" s="90"/>
      <c r="AE10" s="90"/>
    </row>
    <row r="11" spans="1:31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794</v>
      </c>
      <c r="E11" s="2">
        <f t="shared" si="1"/>
        <v>32</v>
      </c>
      <c r="F11" s="239">
        <v>20</v>
      </c>
      <c r="G11" s="93">
        <f t="shared" si="2"/>
        <v>1</v>
      </c>
      <c r="H11" s="94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202">
        <v>12</v>
      </c>
      <c r="R11" s="94" t="s">
        <v>13</v>
      </c>
      <c r="S11" s="186" t="s">
        <v>13</v>
      </c>
      <c r="T11" s="191" t="s">
        <v>13</v>
      </c>
      <c r="U11" s="186" t="s">
        <v>13</v>
      </c>
      <c r="V11" s="95">
        <v>0</v>
      </c>
      <c r="W11" s="95">
        <v>0</v>
      </c>
      <c r="X11" s="95">
        <v>0</v>
      </c>
      <c r="Y11" s="95">
        <v>0</v>
      </c>
      <c r="Z11" s="95">
        <v>0</v>
      </c>
      <c r="AA11" s="89"/>
      <c r="AB11" s="89"/>
      <c r="AC11" s="89"/>
      <c r="AD11" s="90"/>
      <c r="AE11" s="90"/>
    </row>
    <row r="12" spans="1:31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355</v>
      </c>
      <c r="E12" s="2">
        <f t="shared" si="1"/>
        <v>30</v>
      </c>
      <c r="F12" s="239">
        <v>20</v>
      </c>
      <c r="G12" s="93">
        <f t="shared" si="2"/>
        <v>1</v>
      </c>
      <c r="H12" s="94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>
        <v>10</v>
      </c>
      <c r="P12" s="191" t="s">
        <v>13</v>
      </c>
      <c r="Q12" s="202" t="s">
        <v>13</v>
      </c>
      <c r="R12" s="94" t="s">
        <v>13</v>
      </c>
      <c r="S12" s="186" t="s">
        <v>13</v>
      </c>
      <c r="T12" s="191" t="s">
        <v>13</v>
      </c>
      <c r="U12" s="186" t="s">
        <v>13</v>
      </c>
      <c r="V12" s="95">
        <v>0</v>
      </c>
      <c r="W12" s="95">
        <v>0</v>
      </c>
      <c r="X12" s="95">
        <v>0</v>
      </c>
      <c r="Y12" s="95">
        <v>0</v>
      </c>
      <c r="Z12" s="95">
        <v>0</v>
      </c>
      <c r="AA12" s="89"/>
      <c r="AB12" s="89"/>
      <c r="AC12" s="89"/>
      <c r="AD12" s="90"/>
      <c r="AE12" s="90"/>
    </row>
    <row r="13" spans="1:31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40</v>
      </c>
      <c r="E13" s="2">
        <f t="shared" si="1"/>
        <v>30</v>
      </c>
      <c r="F13" s="239">
        <v>20</v>
      </c>
      <c r="G13" s="93">
        <f t="shared" si="2"/>
        <v>1</v>
      </c>
      <c r="H13" s="94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202" t="s">
        <v>13</v>
      </c>
      <c r="R13" s="94" t="s">
        <v>13</v>
      </c>
      <c r="S13" s="186" t="s">
        <v>13</v>
      </c>
      <c r="T13" s="191" t="s">
        <v>13</v>
      </c>
      <c r="U13" s="186">
        <v>10</v>
      </c>
      <c r="V13" s="95">
        <v>0</v>
      </c>
      <c r="W13" s="95">
        <v>0</v>
      </c>
      <c r="X13" s="95">
        <v>0</v>
      </c>
      <c r="Y13" s="95">
        <v>0</v>
      </c>
      <c r="Z13" s="95">
        <v>0</v>
      </c>
      <c r="AA13" s="89"/>
      <c r="AB13" s="89"/>
      <c r="AC13" s="89"/>
      <c r="AD13" s="90"/>
      <c r="AE13" s="90"/>
    </row>
    <row r="14" spans="1:31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1048</v>
      </c>
      <c r="E14" s="2">
        <f t="shared" si="1"/>
        <v>30</v>
      </c>
      <c r="F14" s="238"/>
      <c r="G14" s="30">
        <f t="shared" si="2"/>
        <v>1</v>
      </c>
      <c r="H14" s="2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202">
        <v>30</v>
      </c>
      <c r="R14" s="94" t="s">
        <v>13</v>
      </c>
      <c r="S14" s="186" t="s">
        <v>13</v>
      </c>
      <c r="T14" s="191" t="s">
        <v>13</v>
      </c>
      <c r="U14" s="186" t="s">
        <v>13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89"/>
      <c r="AB14" s="89"/>
      <c r="AC14" s="89"/>
      <c r="AD14" s="90"/>
      <c r="AE14" s="90"/>
    </row>
    <row r="15" spans="1:3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47</v>
      </c>
      <c r="E15" s="2">
        <f t="shared" si="1"/>
        <v>28</v>
      </c>
      <c r="F15" s="238">
        <v>20</v>
      </c>
      <c r="G15" s="93">
        <f t="shared" si="2"/>
        <v>1</v>
      </c>
      <c r="H15" s="94"/>
      <c r="I15" s="186" t="s">
        <v>13</v>
      </c>
      <c r="J15" s="191" t="s">
        <v>13</v>
      </c>
      <c r="K15" s="186">
        <v>8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202" t="s">
        <v>13</v>
      </c>
      <c r="R15" s="94" t="s">
        <v>13</v>
      </c>
      <c r="S15" s="186" t="s">
        <v>13</v>
      </c>
      <c r="T15" s="191" t="s">
        <v>13</v>
      </c>
      <c r="U15" s="186" t="s">
        <v>13</v>
      </c>
      <c r="V15" s="95">
        <v>0</v>
      </c>
      <c r="W15" s="95">
        <v>0</v>
      </c>
      <c r="X15" s="95">
        <v>0</v>
      </c>
      <c r="Y15" s="95">
        <v>0</v>
      </c>
      <c r="Z15" s="95">
        <v>0</v>
      </c>
      <c r="AA15" s="89"/>
      <c r="AB15" s="89"/>
      <c r="AC15" s="89"/>
      <c r="AD15" s="90"/>
      <c r="AE15" s="90"/>
    </row>
    <row r="16" spans="1:3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971</v>
      </c>
      <c r="E16" s="2">
        <f t="shared" si="1"/>
        <v>27</v>
      </c>
      <c r="F16" s="239"/>
      <c r="G16" s="93">
        <f t="shared" si="2"/>
        <v>2</v>
      </c>
      <c r="H16" s="94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202">
        <v>17</v>
      </c>
      <c r="R16" s="94" t="s">
        <v>13</v>
      </c>
      <c r="S16" s="186" t="s">
        <v>13</v>
      </c>
      <c r="T16" s="191">
        <v>10</v>
      </c>
      <c r="U16" s="186" t="s">
        <v>13</v>
      </c>
      <c r="V16" s="95">
        <v>0</v>
      </c>
      <c r="W16" s="95">
        <v>0</v>
      </c>
      <c r="X16" s="95">
        <v>0</v>
      </c>
      <c r="Y16" s="95">
        <v>0</v>
      </c>
      <c r="Z16" s="95">
        <v>0</v>
      </c>
      <c r="AA16" s="89"/>
      <c r="AB16" s="89"/>
      <c r="AC16" s="89"/>
      <c r="AD16" s="90"/>
      <c r="AE16" s="90"/>
    </row>
    <row r="17" spans="1:23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551</v>
      </c>
      <c r="E17" s="2">
        <f t="shared" si="1"/>
        <v>26</v>
      </c>
      <c r="F17" s="239"/>
      <c r="G17" s="93">
        <f t="shared" si="2"/>
        <v>1</v>
      </c>
      <c r="H17" s="94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202">
        <v>26</v>
      </c>
      <c r="R17" s="94" t="s">
        <v>13</v>
      </c>
      <c r="S17" s="186" t="s">
        <v>13</v>
      </c>
      <c r="T17" s="191" t="s">
        <v>13</v>
      </c>
      <c r="U17" s="186" t="s">
        <v>13</v>
      </c>
      <c r="V17" s="95">
        <v>0</v>
      </c>
      <c r="W17" s="95">
        <v>0</v>
      </c>
      <c r="X17" s="95">
        <v>0</v>
      </c>
      <c r="Y17" s="95">
        <v>0</v>
      </c>
      <c r="Z17" s="95">
        <v>0</v>
      </c>
      <c r="AA17" s="89"/>
      <c r="AB17" s="89"/>
      <c r="AC17" s="89"/>
      <c r="AD17" s="90"/>
      <c r="AE17" s="90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</row>
    <row r="18" spans="1:230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1049</v>
      </c>
      <c r="E18" s="2">
        <f t="shared" si="1"/>
        <v>23</v>
      </c>
      <c r="F18" s="239"/>
      <c r="G18" s="93">
        <f t="shared" si="2"/>
        <v>1</v>
      </c>
      <c r="H18" s="94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202">
        <v>23</v>
      </c>
      <c r="R18" s="94" t="s">
        <v>13</v>
      </c>
      <c r="S18" s="186" t="s">
        <v>13</v>
      </c>
      <c r="T18" s="191" t="s">
        <v>13</v>
      </c>
      <c r="U18" s="186" t="s">
        <v>13</v>
      </c>
      <c r="V18" s="95">
        <v>0</v>
      </c>
      <c r="W18" s="95">
        <v>0</v>
      </c>
      <c r="X18" s="95">
        <v>0</v>
      </c>
      <c r="Y18" s="95">
        <v>0</v>
      </c>
      <c r="Z18" s="95">
        <v>0</v>
      </c>
      <c r="AA18" s="89"/>
      <c r="AB18" s="89"/>
      <c r="AC18" s="89"/>
      <c r="AD18" s="90"/>
      <c r="AE18" s="90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</row>
    <row r="19" spans="1:230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45</v>
      </c>
      <c r="E19" s="2">
        <f t="shared" si="1"/>
        <v>20</v>
      </c>
      <c r="F19" s="239">
        <v>20</v>
      </c>
      <c r="G19" s="93">
        <f t="shared" si="2"/>
        <v>0</v>
      </c>
      <c r="H19" s="94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202" t="s">
        <v>13</v>
      </c>
      <c r="R19" s="94" t="s">
        <v>13</v>
      </c>
      <c r="S19" s="186" t="s">
        <v>13</v>
      </c>
      <c r="T19" s="191" t="s">
        <v>13</v>
      </c>
      <c r="U19" s="186" t="s">
        <v>13</v>
      </c>
      <c r="V19" s="95">
        <v>0</v>
      </c>
      <c r="W19" s="95">
        <v>0</v>
      </c>
      <c r="X19" s="95">
        <v>0</v>
      </c>
      <c r="Y19" s="95">
        <v>0</v>
      </c>
      <c r="Z19" s="95">
        <v>0</v>
      </c>
      <c r="AA19" s="89"/>
      <c r="AB19" s="89"/>
      <c r="AC19" s="89"/>
      <c r="AD19" s="90"/>
      <c r="AE19" s="90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</row>
    <row r="20" spans="1:230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48</v>
      </c>
      <c r="E20" s="2">
        <f t="shared" si="1"/>
        <v>20</v>
      </c>
      <c r="F20" s="239">
        <v>20</v>
      </c>
      <c r="G20" s="93">
        <f t="shared" si="2"/>
        <v>0</v>
      </c>
      <c r="H20" s="94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202" t="s">
        <v>13</v>
      </c>
      <c r="R20" s="94" t="s">
        <v>13</v>
      </c>
      <c r="S20" s="186" t="s">
        <v>13</v>
      </c>
      <c r="T20" s="191" t="s">
        <v>13</v>
      </c>
      <c r="U20" s="186" t="s">
        <v>13</v>
      </c>
      <c r="V20" s="95">
        <v>0</v>
      </c>
      <c r="W20" s="95">
        <v>0</v>
      </c>
      <c r="X20" s="95">
        <v>0</v>
      </c>
      <c r="Y20" s="95">
        <v>0</v>
      </c>
      <c r="Z20" s="95">
        <v>0</v>
      </c>
      <c r="AA20" s="89"/>
      <c r="AB20" s="89"/>
      <c r="AC20" s="89"/>
      <c r="AD20" s="90"/>
      <c r="AE20" s="90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</row>
    <row r="21" spans="1:230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54</v>
      </c>
      <c r="E21" s="2">
        <f t="shared" si="1"/>
        <v>20</v>
      </c>
      <c r="F21" s="238">
        <v>20</v>
      </c>
      <c r="G21" s="93">
        <f t="shared" si="2"/>
        <v>0</v>
      </c>
      <c r="H21" s="94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202" t="s">
        <v>13</v>
      </c>
      <c r="R21" s="94" t="s">
        <v>13</v>
      </c>
      <c r="S21" s="186" t="s">
        <v>13</v>
      </c>
      <c r="T21" s="191" t="s">
        <v>13</v>
      </c>
      <c r="U21" s="186" t="s">
        <v>13</v>
      </c>
      <c r="V21" s="95">
        <v>0</v>
      </c>
      <c r="W21" s="95">
        <v>0</v>
      </c>
      <c r="X21" s="95">
        <v>0</v>
      </c>
      <c r="Y21" s="95">
        <v>0</v>
      </c>
      <c r="Z21" s="95">
        <v>0</v>
      </c>
      <c r="AA21" s="89"/>
      <c r="AB21" s="89"/>
      <c r="AC21" s="89"/>
      <c r="AD21" s="90"/>
      <c r="AE21" s="90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</row>
    <row r="22" spans="1:230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43</v>
      </c>
      <c r="E22" s="2">
        <f t="shared" si="1"/>
        <v>20</v>
      </c>
      <c r="F22" s="239">
        <v>20</v>
      </c>
      <c r="G22" s="93">
        <f t="shared" si="2"/>
        <v>0</v>
      </c>
      <c r="H22" s="94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202" t="s">
        <v>13</v>
      </c>
      <c r="R22" s="94" t="s">
        <v>13</v>
      </c>
      <c r="S22" s="186" t="s">
        <v>13</v>
      </c>
      <c r="T22" s="191" t="s">
        <v>13</v>
      </c>
      <c r="U22" s="186" t="s">
        <v>13</v>
      </c>
      <c r="V22" s="95">
        <v>0</v>
      </c>
      <c r="W22" s="95">
        <v>0</v>
      </c>
      <c r="X22" s="95">
        <v>0</v>
      </c>
      <c r="Y22" s="95">
        <v>0</v>
      </c>
      <c r="Z22" s="95">
        <v>0</v>
      </c>
      <c r="AA22" s="89"/>
      <c r="AB22" s="89"/>
      <c r="AC22" s="89"/>
      <c r="AD22" s="90"/>
      <c r="AE22" s="90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</row>
    <row r="23" spans="1:230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1098</v>
      </c>
      <c r="E23" s="2">
        <f t="shared" si="1"/>
        <v>20</v>
      </c>
      <c r="F23" s="238">
        <v>20</v>
      </c>
      <c r="G23" s="93">
        <f t="shared" si="2"/>
        <v>0</v>
      </c>
      <c r="H23" s="94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202" t="s">
        <v>13</v>
      </c>
      <c r="R23" s="94" t="s">
        <v>13</v>
      </c>
      <c r="S23" s="186" t="s">
        <v>13</v>
      </c>
      <c r="T23" s="191" t="s">
        <v>13</v>
      </c>
      <c r="U23" s="186" t="s">
        <v>13</v>
      </c>
      <c r="V23" s="95">
        <v>0</v>
      </c>
      <c r="W23" s="95">
        <v>0</v>
      </c>
      <c r="X23" s="95">
        <v>0</v>
      </c>
      <c r="Y23" s="95">
        <v>0</v>
      </c>
      <c r="Z23" s="95">
        <v>0</v>
      </c>
      <c r="AA23" s="89"/>
      <c r="AB23" s="89"/>
      <c r="AC23" s="89"/>
      <c r="AD23" s="90"/>
      <c r="AE23" s="90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</row>
    <row r="24" spans="1:230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943</v>
      </c>
      <c r="E24" s="2">
        <f t="shared" si="1"/>
        <v>20</v>
      </c>
      <c r="F24" s="239">
        <v>20</v>
      </c>
      <c r="G24" s="93">
        <f t="shared" si="2"/>
        <v>0</v>
      </c>
      <c r="H24" s="94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202" t="s">
        <v>13</v>
      </c>
      <c r="R24" s="94" t="s">
        <v>13</v>
      </c>
      <c r="S24" s="186" t="s">
        <v>13</v>
      </c>
      <c r="T24" s="191" t="s">
        <v>13</v>
      </c>
      <c r="U24" s="186" t="s">
        <v>13</v>
      </c>
      <c r="V24" s="95">
        <v>0</v>
      </c>
      <c r="W24" s="95">
        <v>0</v>
      </c>
      <c r="X24" s="95">
        <v>0</v>
      </c>
      <c r="Y24" s="95">
        <v>0</v>
      </c>
      <c r="Z24" s="95">
        <v>0</v>
      </c>
      <c r="AA24" s="89"/>
      <c r="AB24" s="89"/>
      <c r="AC24" s="89"/>
      <c r="AD24" s="90"/>
      <c r="AE24" s="90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</row>
    <row r="25" spans="1:230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1099</v>
      </c>
      <c r="E25" s="2">
        <f t="shared" si="1"/>
        <v>20</v>
      </c>
      <c r="F25" s="238">
        <v>20</v>
      </c>
      <c r="G25" s="93">
        <f t="shared" si="2"/>
        <v>0</v>
      </c>
      <c r="H25" s="94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202" t="s">
        <v>13</v>
      </c>
      <c r="R25" s="94" t="s">
        <v>13</v>
      </c>
      <c r="S25" s="186" t="s">
        <v>13</v>
      </c>
      <c r="T25" s="191" t="s">
        <v>13</v>
      </c>
      <c r="U25" s="186" t="s">
        <v>13</v>
      </c>
      <c r="V25" s="95">
        <v>0</v>
      </c>
      <c r="W25" s="95">
        <v>0</v>
      </c>
      <c r="X25" s="95">
        <v>0</v>
      </c>
      <c r="Y25" s="95">
        <v>0</v>
      </c>
      <c r="Z25" s="95">
        <v>0</v>
      </c>
      <c r="AA25" s="89"/>
      <c r="AB25" s="89"/>
      <c r="AC25" s="89"/>
      <c r="AD25" s="90"/>
      <c r="AE25" s="90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</row>
    <row r="26" spans="1:230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44</v>
      </c>
      <c r="E26" s="2">
        <f t="shared" si="1"/>
        <v>20</v>
      </c>
      <c r="F26" s="239">
        <v>20</v>
      </c>
      <c r="G26" s="93">
        <f t="shared" si="2"/>
        <v>0</v>
      </c>
      <c r="H26" s="94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202" t="s">
        <v>13</v>
      </c>
      <c r="R26" s="94" t="s">
        <v>13</v>
      </c>
      <c r="S26" s="186" t="s">
        <v>13</v>
      </c>
      <c r="T26" s="191" t="s">
        <v>13</v>
      </c>
      <c r="U26" s="186" t="s">
        <v>13</v>
      </c>
      <c r="V26" s="95">
        <v>0</v>
      </c>
      <c r="W26" s="95">
        <v>0</v>
      </c>
      <c r="X26" s="95">
        <v>0</v>
      </c>
      <c r="Y26" s="95">
        <v>0</v>
      </c>
      <c r="Z26" s="95">
        <v>0</v>
      </c>
      <c r="AA26" s="89"/>
      <c r="AB26" s="89"/>
      <c r="AC26" s="89"/>
      <c r="AD26" s="90"/>
      <c r="AE26" s="90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</row>
    <row r="27" spans="1:230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1100</v>
      </c>
      <c r="E27" s="2">
        <f t="shared" si="1"/>
        <v>20</v>
      </c>
      <c r="F27" s="239">
        <v>20</v>
      </c>
      <c r="G27" s="93">
        <f t="shared" si="2"/>
        <v>0</v>
      </c>
      <c r="H27" s="94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202" t="s">
        <v>13</v>
      </c>
      <c r="R27" s="94" t="s">
        <v>13</v>
      </c>
      <c r="S27" s="186" t="s">
        <v>13</v>
      </c>
      <c r="T27" s="191" t="s">
        <v>13</v>
      </c>
      <c r="U27" s="186" t="s">
        <v>13</v>
      </c>
      <c r="V27" s="95">
        <v>0</v>
      </c>
      <c r="W27" s="95">
        <v>0</v>
      </c>
      <c r="X27" s="95">
        <v>0</v>
      </c>
      <c r="Y27" s="95">
        <v>0</v>
      </c>
      <c r="Z27" s="95">
        <v>0</v>
      </c>
      <c r="AA27" s="89"/>
      <c r="AB27" s="89"/>
      <c r="AC27" s="89"/>
      <c r="AD27" s="90"/>
      <c r="AE27" s="90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</row>
    <row r="28" spans="1:230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927</v>
      </c>
      <c r="E28" s="2">
        <f t="shared" si="1"/>
        <v>20</v>
      </c>
      <c r="F28" s="239">
        <v>20</v>
      </c>
      <c r="G28" s="93">
        <f t="shared" si="2"/>
        <v>0</v>
      </c>
      <c r="H28" s="94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202" t="s">
        <v>13</v>
      </c>
      <c r="R28" s="94" t="s">
        <v>13</v>
      </c>
      <c r="S28" s="186" t="s">
        <v>13</v>
      </c>
      <c r="T28" s="191" t="s">
        <v>13</v>
      </c>
      <c r="U28" s="186" t="s">
        <v>13</v>
      </c>
      <c r="V28" s="95">
        <v>0</v>
      </c>
      <c r="W28" s="95">
        <v>0</v>
      </c>
      <c r="X28" s="95">
        <v>0</v>
      </c>
      <c r="Y28" s="95">
        <v>0</v>
      </c>
      <c r="Z28" s="95">
        <v>0</v>
      </c>
      <c r="AA28" s="89"/>
      <c r="AB28" s="89"/>
      <c r="AC28" s="89"/>
      <c r="AD28" s="90"/>
      <c r="AE28" s="90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</row>
    <row r="29" spans="1:230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1101</v>
      </c>
      <c r="E29" s="2">
        <f t="shared" si="1"/>
        <v>20</v>
      </c>
      <c r="F29" s="239">
        <v>20</v>
      </c>
      <c r="G29" s="93">
        <f t="shared" si="2"/>
        <v>0</v>
      </c>
      <c r="H29" s="94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202" t="s">
        <v>13</v>
      </c>
      <c r="R29" s="94" t="s">
        <v>13</v>
      </c>
      <c r="S29" s="186" t="s">
        <v>13</v>
      </c>
      <c r="T29" s="191" t="s">
        <v>13</v>
      </c>
      <c r="U29" s="186" t="s">
        <v>13</v>
      </c>
      <c r="V29" s="95">
        <v>0</v>
      </c>
      <c r="W29" s="95">
        <v>0</v>
      </c>
      <c r="X29" s="95">
        <v>0</v>
      </c>
      <c r="Y29" s="95">
        <v>0</v>
      </c>
      <c r="Z29" s="95">
        <v>0</v>
      </c>
      <c r="AA29" s="89"/>
      <c r="AB29" s="89"/>
      <c r="AC29" s="89"/>
      <c r="AD29" s="90"/>
      <c r="AE29" s="90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</row>
    <row r="30" spans="1:230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1695</v>
      </c>
      <c r="E30" s="2">
        <f t="shared" si="1"/>
        <v>20</v>
      </c>
      <c r="F30" s="239">
        <v>20</v>
      </c>
      <c r="G30" s="93">
        <f t="shared" si="2"/>
        <v>0</v>
      </c>
      <c r="H30" s="94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202" t="s">
        <v>13</v>
      </c>
      <c r="R30" s="94" t="s">
        <v>13</v>
      </c>
      <c r="S30" s="186" t="s">
        <v>13</v>
      </c>
      <c r="T30" s="191" t="s">
        <v>13</v>
      </c>
      <c r="U30" s="186" t="s">
        <v>13</v>
      </c>
      <c r="V30" s="95">
        <v>0</v>
      </c>
      <c r="W30" s="95">
        <v>0</v>
      </c>
      <c r="X30" s="95">
        <v>0</v>
      </c>
      <c r="Y30" s="95">
        <v>0</v>
      </c>
      <c r="Z30" s="95">
        <v>0</v>
      </c>
      <c r="AA30" s="89"/>
      <c r="AB30" s="89"/>
      <c r="AC30" s="89"/>
      <c r="AD30" s="90"/>
      <c r="AE30" s="90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</row>
    <row r="31" spans="1:230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843</v>
      </c>
      <c r="E31" s="2">
        <f t="shared" si="1"/>
        <v>20</v>
      </c>
      <c r="F31" s="239"/>
      <c r="G31" s="93">
        <f t="shared" si="2"/>
        <v>1</v>
      </c>
      <c r="H31" s="94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202">
        <v>20</v>
      </c>
      <c r="R31" s="94" t="s">
        <v>13</v>
      </c>
      <c r="S31" s="186" t="s">
        <v>13</v>
      </c>
      <c r="T31" s="191" t="s">
        <v>13</v>
      </c>
      <c r="U31" s="186" t="s">
        <v>13</v>
      </c>
      <c r="V31" s="95">
        <v>0</v>
      </c>
      <c r="W31" s="95">
        <v>0</v>
      </c>
      <c r="X31" s="95">
        <v>0</v>
      </c>
      <c r="Y31" s="95">
        <v>0</v>
      </c>
      <c r="Z31" s="95">
        <v>0</v>
      </c>
      <c r="AA31" s="89"/>
      <c r="AB31" s="89"/>
      <c r="AC31" s="89"/>
      <c r="AD31" s="90"/>
      <c r="AE31" s="90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</row>
    <row r="32" spans="1:230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755</v>
      </c>
      <c r="E32" s="2">
        <f t="shared" si="1"/>
        <v>14</v>
      </c>
      <c r="F32" s="238"/>
      <c r="G32" s="93">
        <f t="shared" si="2"/>
        <v>1</v>
      </c>
      <c r="H32" s="94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202">
        <v>14</v>
      </c>
      <c r="R32" s="94" t="s">
        <v>13</v>
      </c>
      <c r="S32" s="186" t="s">
        <v>13</v>
      </c>
      <c r="T32" s="191" t="s">
        <v>13</v>
      </c>
      <c r="U32" s="186" t="s">
        <v>13</v>
      </c>
      <c r="V32" s="95">
        <v>0</v>
      </c>
      <c r="W32" s="95">
        <v>0</v>
      </c>
      <c r="X32" s="95">
        <v>0</v>
      </c>
      <c r="Y32" s="95">
        <v>0</v>
      </c>
      <c r="Z32" s="95">
        <v>0</v>
      </c>
      <c r="AA32" s="89"/>
      <c r="AB32" s="89"/>
      <c r="AC32" s="89"/>
      <c r="AD32" s="90"/>
      <c r="AE32" s="90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</row>
    <row r="33" spans="1:230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52</v>
      </c>
      <c r="E33" s="2">
        <f t="shared" si="1"/>
        <v>12</v>
      </c>
      <c r="F33" s="238"/>
      <c r="G33" s="93">
        <f t="shared" si="2"/>
        <v>1</v>
      </c>
      <c r="H33" s="94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202" t="s">
        <v>13</v>
      </c>
      <c r="R33" s="94" t="s">
        <v>13</v>
      </c>
      <c r="S33" s="186">
        <v>12</v>
      </c>
      <c r="T33" s="191" t="s">
        <v>13</v>
      </c>
      <c r="U33" s="186" t="s">
        <v>13</v>
      </c>
      <c r="V33" s="95">
        <v>0</v>
      </c>
      <c r="W33" s="95">
        <v>0</v>
      </c>
      <c r="X33" s="95">
        <v>0</v>
      </c>
      <c r="Y33" s="95">
        <v>0</v>
      </c>
      <c r="Z33" s="95">
        <v>0</v>
      </c>
      <c r="AA33" s="89"/>
      <c r="AB33" s="89"/>
      <c r="AC33" s="89"/>
      <c r="AD33" s="90"/>
      <c r="AE33" s="90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</row>
    <row r="34" spans="1:230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447</v>
      </c>
      <c r="E34" s="2">
        <f t="shared" si="1"/>
        <v>10</v>
      </c>
      <c r="F34" s="239"/>
      <c r="G34" s="93">
        <f t="shared" si="2"/>
        <v>1</v>
      </c>
      <c r="H34" s="94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202" t="s">
        <v>13</v>
      </c>
      <c r="R34" s="94" t="s">
        <v>13</v>
      </c>
      <c r="S34" s="186">
        <v>10</v>
      </c>
      <c r="T34" s="191" t="s">
        <v>13</v>
      </c>
      <c r="U34" s="186" t="s">
        <v>13</v>
      </c>
      <c r="V34" s="95">
        <v>0</v>
      </c>
      <c r="W34" s="95">
        <v>0</v>
      </c>
      <c r="X34" s="95">
        <v>0</v>
      </c>
      <c r="Y34" s="95">
        <v>0</v>
      </c>
      <c r="Z34" s="95">
        <v>0</v>
      </c>
      <c r="AA34" s="89"/>
      <c r="AB34" s="89"/>
      <c r="AC34" s="89"/>
      <c r="AD34" s="90"/>
      <c r="AE34" s="90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</row>
    <row r="35" spans="1:230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1050</v>
      </c>
      <c r="E35" s="2">
        <f t="shared" si="1"/>
        <v>10</v>
      </c>
      <c r="F35" s="238"/>
      <c r="G35" s="93">
        <f t="shared" si="2"/>
        <v>1</v>
      </c>
      <c r="H35" s="94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202">
        <v>10</v>
      </c>
      <c r="R35" s="94" t="s">
        <v>13</v>
      </c>
      <c r="S35" s="186" t="s">
        <v>13</v>
      </c>
      <c r="T35" s="191" t="s">
        <v>13</v>
      </c>
      <c r="U35" s="186" t="s">
        <v>13</v>
      </c>
      <c r="V35" s="95">
        <v>0</v>
      </c>
      <c r="W35" s="95">
        <v>0</v>
      </c>
      <c r="X35" s="95">
        <v>0</v>
      </c>
      <c r="Y35" s="95">
        <v>0</v>
      </c>
      <c r="Z35" s="95">
        <v>0</v>
      </c>
      <c r="AA35" s="89"/>
      <c r="AB35" s="89"/>
      <c r="AC35" s="89"/>
      <c r="AD35" s="90"/>
      <c r="AE35" s="90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</row>
    <row r="36" spans="1:230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1543</v>
      </c>
      <c r="E36" s="2">
        <f t="shared" si="1"/>
        <v>9</v>
      </c>
      <c r="F36" s="239"/>
      <c r="G36" s="93">
        <f t="shared" si="2"/>
        <v>2</v>
      </c>
      <c r="H36" s="94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>
        <v>6</v>
      </c>
      <c r="Q36" s="202">
        <v>3</v>
      </c>
      <c r="R36" s="94" t="s">
        <v>13</v>
      </c>
      <c r="S36" s="186" t="s">
        <v>13</v>
      </c>
      <c r="T36" s="191" t="s">
        <v>13</v>
      </c>
      <c r="U36" s="186" t="s">
        <v>13</v>
      </c>
      <c r="V36" s="95">
        <v>0</v>
      </c>
      <c r="W36" s="95">
        <v>0</v>
      </c>
      <c r="X36" s="95">
        <v>0</v>
      </c>
      <c r="Y36" s="95">
        <v>0</v>
      </c>
      <c r="Z36" s="95">
        <v>0</v>
      </c>
      <c r="AA36" s="89"/>
      <c r="AB36" s="89"/>
      <c r="AC36" s="89"/>
      <c r="AD36" s="90"/>
      <c r="AE36" s="90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</row>
    <row r="37" spans="1:230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735</v>
      </c>
      <c r="E37" s="2">
        <f t="shared" si="1"/>
        <v>8</v>
      </c>
      <c r="F37" s="239"/>
      <c r="G37" s="93">
        <f t="shared" si="2"/>
        <v>1</v>
      </c>
      <c r="H37" s="94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202" t="s">
        <v>13</v>
      </c>
      <c r="R37" s="94" t="s">
        <v>13</v>
      </c>
      <c r="S37" s="186" t="s">
        <v>13</v>
      </c>
      <c r="T37" s="191">
        <v>8</v>
      </c>
      <c r="U37" s="186" t="s">
        <v>13</v>
      </c>
      <c r="V37" s="95">
        <v>0</v>
      </c>
      <c r="W37" s="95">
        <v>0</v>
      </c>
      <c r="X37" s="95">
        <v>0</v>
      </c>
      <c r="Y37" s="95">
        <v>0</v>
      </c>
      <c r="Z37" s="95">
        <v>0</v>
      </c>
      <c r="AA37" s="89"/>
      <c r="AB37" s="89"/>
      <c r="AC37" s="89"/>
      <c r="AD37" s="90"/>
      <c r="AE37" s="90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</row>
    <row r="38" spans="1:230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958</v>
      </c>
      <c r="E38" s="2">
        <f t="shared" ref="E38:E66" si="3">LARGE(H38:Z38,1)+LARGE(H38:Z38,2)+LARGE(H38:Z38,3)+LARGE(H38:Z38,4)+LARGE(H38:Z38,5)+F38</f>
        <v>8</v>
      </c>
      <c r="F38" s="239"/>
      <c r="G38" s="93">
        <f t="shared" ref="G38:G66" si="4">COUNT(H38:U38)</f>
        <v>1</v>
      </c>
      <c r="H38" s="94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202" t="s">
        <v>13</v>
      </c>
      <c r="R38" s="94" t="s">
        <v>13</v>
      </c>
      <c r="S38" s="186" t="s">
        <v>13</v>
      </c>
      <c r="T38" s="191" t="s">
        <v>13</v>
      </c>
      <c r="U38" s="186">
        <v>8</v>
      </c>
      <c r="V38" s="95">
        <v>0</v>
      </c>
      <c r="W38" s="95">
        <v>0</v>
      </c>
      <c r="X38" s="95">
        <v>0</v>
      </c>
      <c r="Y38" s="95">
        <v>0</v>
      </c>
      <c r="Z38" s="95">
        <v>0</v>
      </c>
      <c r="AA38" s="89"/>
      <c r="AB38" s="89"/>
      <c r="AC38" s="89"/>
      <c r="AD38" s="90"/>
      <c r="AE38" s="90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</row>
    <row r="39" spans="1:230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489</v>
      </c>
      <c r="E39" s="2">
        <f t="shared" si="3"/>
        <v>8</v>
      </c>
      <c r="F39" s="239"/>
      <c r="G39" s="93">
        <f t="shared" si="4"/>
        <v>1</v>
      </c>
      <c r="H39" s="94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>
        <v>8</v>
      </c>
      <c r="P39" s="191" t="s">
        <v>13</v>
      </c>
      <c r="Q39" s="202" t="s">
        <v>13</v>
      </c>
      <c r="R39" s="94" t="s">
        <v>13</v>
      </c>
      <c r="S39" s="186" t="s">
        <v>13</v>
      </c>
      <c r="T39" s="191" t="s">
        <v>13</v>
      </c>
      <c r="U39" s="186" t="s">
        <v>13</v>
      </c>
      <c r="V39" s="95">
        <v>0</v>
      </c>
      <c r="W39" s="95">
        <v>0</v>
      </c>
      <c r="X39" s="95">
        <v>0</v>
      </c>
      <c r="Y39" s="95">
        <v>0</v>
      </c>
      <c r="Z39" s="95">
        <v>0</v>
      </c>
      <c r="AA39" s="89"/>
      <c r="AB39" s="89"/>
      <c r="AC39" s="89"/>
      <c r="AD39" s="90"/>
      <c r="AE39" s="90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</row>
    <row r="40" spans="1:230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768</v>
      </c>
      <c r="E40" s="2">
        <f t="shared" si="3"/>
        <v>8</v>
      </c>
      <c r="F40" s="239"/>
      <c r="G40" s="93">
        <f t="shared" si="4"/>
        <v>1</v>
      </c>
      <c r="H40" s="94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202">
        <v>8</v>
      </c>
      <c r="R40" s="94" t="s">
        <v>13</v>
      </c>
      <c r="S40" s="186" t="s">
        <v>13</v>
      </c>
      <c r="T40" s="191" t="s">
        <v>13</v>
      </c>
      <c r="U40" s="186" t="s">
        <v>13</v>
      </c>
      <c r="V40" s="95">
        <v>0</v>
      </c>
      <c r="W40" s="95">
        <v>0</v>
      </c>
      <c r="X40" s="95">
        <v>0</v>
      </c>
      <c r="Y40" s="95">
        <v>0</v>
      </c>
      <c r="Z40" s="95">
        <v>0</v>
      </c>
      <c r="AA40" s="89"/>
      <c r="AB40" s="89"/>
      <c r="AC40" s="89"/>
      <c r="AD40" s="90"/>
      <c r="AE40" s="90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</row>
    <row r="41" spans="1:230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633</v>
      </c>
      <c r="E41" s="2">
        <f t="shared" si="3"/>
        <v>6</v>
      </c>
      <c r="F41" s="239"/>
      <c r="G41" s="93">
        <f t="shared" si="4"/>
        <v>1</v>
      </c>
      <c r="H41" s="94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202" t="s">
        <v>13</v>
      </c>
      <c r="R41" s="94" t="s">
        <v>13</v>
      </c>
      <c r="S41" s="186">
        <v>6</v>
      </c>
      <c r="T41" s="191" t="s">
        <v>13</v>
      </c>
      <c r="U41" s="186" t="s">
        <v>13</v>
      </c>
      <c r="V41" s="95">
        <v>0</v>
      </c>
      <c r="W41" s="95">
        <v>0</v>
      </c>
      <c r="X41" s="95">
        <v>0</v>
      </c>
      <c r="Y41" s="95">
        <v>0</v>
      </c>
      <c r="Z41" s="95">
        <v>0</v>
      </c>
      <c r="AA41" s="89"/>
      <c r="AB41" s="89"/>
      <c r="AC41" s="89"/>
      <c r="AD41" s="90"/>
      <c r="AE41" s="90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</row>
    <row r="42" spans="1:230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959</v>
      </c>
      <c r="E42" s="2">
        <f t="shared" si="3"/>
        <v>6</v>
      </c>
      <c r="F42" s="238"/>
      <c r="G42" s="93">
        <f t="shared" si="4"/>
        <v>1</v>
      </c>
      <c r="H42" s="94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202" t="s">
        <v>13</v>
      </c>
      <c r="R42" s="94" t="s">
        <v>13</v>
      </c>
      <c r="S42" s="186" t="s">
        <v>13</v>
      </c>
      <c r="T42" s="191" t="s">
        <v>13</v>
      </c>
      <c r="U42" s="186">
        <v>6</v>
      </c>
      <c r="V42" s="95">
        <v>0</v>
      </c>
      <c r="W42" s="95">
        <v>0</v>
      </c>
      <c r="X42" s="95">
        <v>0</v>
      </c>
      <c r="Y42" s="95">
        <v>0</v>
      </c>
      <c r="Z42" s="95">
        <v>0</v>
      </c>
      <c r="AA42" s="89"/>
      <c r="AB42" s="89"/>
      <c r="AC42" s="89"/>
      <c r="AD42" s="90"/>
      <c r="AE42" s="90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</row>
    <row r="43" spans="1:230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1300</v>
      </c>
      <c r="E43" s="2">
        <f t="shared" si="3"/>
        <v>6</v>
      </c>
      <c r="F43" s="239"/>
      <c r="G43" s="93">
        <f t="shared" si="4"/>
        <v>1</v>
      </c>
      <c r="H43" s="94"/>
      <c r="I43" s="186" t="s">
        <v>13</v>
      </c>
      <c r="J43" s="191" t="s">
        <v>13</v>
      </c>
      <c r="K43" s="186">
        <v>6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202" t="s">
        <v>13</v>
      </c>
      <c r="R43" s="94" t="s">
        <v>13</v>
      </c>
      <c r="S43" s="186" t="s">
        <v>13</v>
      </c>
      <c r="T43" s="191" t="s">
        <v>13</v>
      </c>
      <c r="U43" s="186" t="s">
        <v>13</v>
      </c>
      <c r="V43" s="95">
        <v>0</v>
      </c>
      <c r="W43" s="95">
        <v>0</v>
      </c>
      <c r="X43" s="95">
        <v>0</v>
      </c>
      <c r="Y43" s="95">
        <v>0</v>
      </c>
      <c r="Z43" s="95">
        <v>0</v>
      </c>
      <c r="AA43" s="89"/>
      <c r="AB43" s="89"/>
      <c r="AC43" s="89"/>
      <c r="AD43" s="90"/>
      <c r="AE43" s="90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</row>
    <row r="44" spans="1:230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1381</v>
      </c>
      <c r="E44" s="2">
        <f t="shared" si="3"/>
        <v>6</v>
      </c>
      <c r="F44" s="239"/>
      <c r="G44" s="93">
        <f t="shared" si="4"/>
        <v>1</v>
      </c>
      <c r="H44" s="94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>
        <v>6</v>
      </c>
      <c r="P44" s="191" t="s">
        <v>13</v>
      </c>
      <c r="Q44" s="202" t="s">
        <v>13</v>
      </c>
      <c r="R44" s="94" t="s">
        <v>13</v>
      </c>
      <c r="S44" s="186" t="s">
        <v>13</v>
      </c>
      <c r="T44" s="191" t="s">
        <v>13</v>
      </c>
      <c r="U44" s="186" t="s">
        <v>13</v>
      </c>
      <c r="V44" s="95">
        <v>0</v>
      </c>
      <c r="W44" s="95">
        <v>0</v>
      </c>
      <c r="X44" s="95">
        <v>0</v>
      </c>
      <c r="Y44" s="95">
        <v>0</v>
      </c>
      <c r="Z44" s="95">
        <v>0</v>
      </c>
      <c r="AA44" s="89"/>
      <c r="AB44" s="89"/>
      <c r="AC44" s="89"/>
      <c r="AD44" s="90"/>
      <c r="AE44" s="90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</row>
    <row r="45" spans="1:230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506</v>
      </c>
      <c r="E45" s="2">
        <f t="shared" si="3"/>
        <v>6</v>
      </c>
      <c r="F45" s="239"/>
      <c r="G45" s="93">
        <f t="shared" si="4"/>
        <v>1</v>
      </c>
      <c r="H45" s="94"/>
      <c r="I45" s="186" t="s">
        <v>13</v>
      </c>
      <c r="J45" s="191" t="s">
        <v>13</v>
      </c>
      <c r="K45" s="186" t="s">
        <v>13</v>
      </c>
      <c r="L45" s="191">
        <v>6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202" t="s">
        <v>13</v>
      </c>
      <c r="R45" s="94" t="s">
        <v>13</v>
      </c>
      <c r="S45" s="186" t="s">
        <v>13</v>
      </c>
      <c r="T45" s="191" t="s">
        <v>13</v>
      </c>
      <c r="U45" s="186" t="s">
        <v>13</v>
      </c>
      <c r="V45" s="95">
        <v>0</v>
      </c>
      <c r="W45" s="95">
        <v>0</v>
      </c>
      <c r="X45" s="95">
        <v>0</v>
      </c>
      <c r="Y45" s="95">
        <v>0</v>
      </c>
      <c r="Z45" s="95">
        <v>0</v>
      </c>
      <c r="AA45" s="89"/>
      <c r="AB45" s="89"/>
      <c r="AC45" s="89"/>
      <c r="AD45" s="90"/>
      <c r="AE45" s="90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</row>
    <row r="46" spans="1:230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1666</v>
      </c>
      <c r="E46" s="2">
        <f t="shared" si="3"/>
        <v>6</v>
      </c>
      <c r="F46" s="239"/>
      <c r="G46" s="93">
        <f t="shared" si="4"/>
        <v>1</v>
      </c>
      <c r="H46" s="94"/>
      <c r="I46" s="186" t="s">
        <v>13</v>
      </c>
      <c r="J46" s="191">
        <v>6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202" t="s">
        <v>13</v>
      </c>
      <c r="R46" s="94" t="s">
        <v>13</v>
      </c>
      <c r="S46" s="186" t="s">
        <v>13</v>
      </c>
      <c r="T46" s="191" t="s">
        <v>13</v>
      </c>
      <c r="U46" s="186" t="s">
        <v>13</v>
      </c>
      <c r="V46" s="95">
        <v>0</v>
      </c>
      <c r="W46" s="95">
        <v>0</v>
      </c>
      <c r="X46" s="95">
        <v>0</v>
      </c>
      <c r="Y46" s="95">
        <v>0</v>
      </c>
      <c r="Z46" s="95">
        <v>0</v>
      </c>
      <c r="AA46" s="89"/>
      <c r="AB46" s="89"/>
      <c r="AC46" s="89"/>
      <c r="AD46" s="90"/>
      <c r="AE46" s="90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</row>
    <row r="47" spans="1:230" ht="17.149999999999999" customHeight="1" x14ac:dyDescent="0.35">
      <c r="A47" s="30">
        <v>42</v>
      </c>
      <c r="B47" s="30">
        <v>42</v>
      </c>
      <c r="C47" s="30">
        <f t="shared" si="0"/>
        <v>0</v>
      </c>
      <c r="D47" s="18" t="s">
        <v>756</v>
      </c>
      <c r="E47" s="2">
        <f t="shared" si="3"/>
        <v>6</v>
      </c>
      <c r="F47" s="239"/>
      <c r="G47" s="93">
        <f t="shared" si="4"/>
        <v>1</v>
      </c>
      <c r="H47" s="94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202">
        <v>6</v>
      </c>
      <c r="R47" s="94" t="s">
        <v>13</v>
      </c>
      <c r="S47" s="186" t="s">
        <v>13</v>
      </c>
      <c r="T47" s="191" t="s">
        <v>13</v>
      </c>
      <c r="U47" s="186" t="s">
        <v>13</v>
      </c>
      <c r="V47" s="95">
        <v>0</v>
      </c>
      <c r="W47" s="95">
        <v>0</v>
      </c>
      <c r="X47" s="95">
        <v>0</v>
      </c>
      <c r="Y47" s="95">
        <v>0</v>
      </c>
      <c r="Z47" s="95">
        <v>0</v>
      </c>
      <c r="AA47" s="89"/>
      <c r="AB47" s="89"/>
      <c r="AC47" s="89"/>
      <c r="AD47" s="90"/>
      <c r="AE47" s="90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</row>
    <row r="48" spans="1:230" ht="17.149999999999999" customHeight="1" x14ac:dyDescent="0.35">
      <c r="A48" s="30">
        <v>43</v>
      </c>
      <c r="B48" s="30"/>
      <c r="C48" s="30"/>
      <c r="D48" s="18" t="s">
        <v>53</v>
      </c>
      <c r="E48" s="2">
        <f t="shared" si="3"/>
        <v>5</v>
      </c>
      <c r="F48" s="239"/>
      <c r="G48" s="93">
        <f t="shared" si="4"/>
        <v>1</v>
      </c>
      <c r="H48" s="94"/>
      <c r="I48" s="186">
        <v>5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202" t="s">
        <v>13</v>
      </c>
      <c r="R48" s="94" t="s">
        <v>13</v>
      </c>
      <c r="S48" s="186" t="s">
        <v>13</v>
      </c>
      <c r="T48" s="191" t="s">
        <v>13</v>
      </c>
      <c r="U48" s="186" t="s">
        <v>13</v>
      </c>
      <c r="V48" s="95">
        <v>0</v>
      </c>
      <c r="W48" s="95">
        <v>0</v>
      </c>
      <c r="X48" s="95">
        <v>0</v>
      </c>
      <c r="Y48" s="95">
        <v>0</v>
      </c>
      <c r="Z48" s="95">
        <v>0</v>
      </c>
      <c r="AA48" s="89"/>
      <c r="AB48" s="89"/>
      <c r="AC48" s="89"/>
      <c r="AD48" s="90"/>
      <c r="AE48" s="90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</row>
    <row r="49" spans="1:230" ht="17.149999999999999" customHeight="1" x14ac:dyDescent="0.35">
      <c r="A49" s="30">
        <v>44</v>
      </c>
      <c r="B49" s="30">
        <v>43</v>
      </c>
      <c r="C49" s="30">
        <f t="shared" ref="C49:C66" si="5">B49-A49</f>
        <v>-1</v>
      </c>
      <c r="D49" s="18" t="s">
        <v>844</v>
      </c>
      <c r="E49" s="2">
        <f t="shared" si="3"/>
        <v>4</v>
      </c>
      <c r="F49" s="239"/>
      <c r="G49" s="93">
        <f t="shared" si="4"/>
        <v>1</v>
      </c>
      <c r="H49" s="94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202" t="s">
        <v>13</v>
      </c>
      <c r="R49" s="94" t="s">
        <v>13</v>
      </c>
      <c r="S49" s="186">
        <v>4</v>
      </c>
      <c r="T49" s="191" t="s">
        <v>13</v>
      </c>
      <c r="U49" s="186" t="s">
        <v>13</v>
      </c>
      <c r="V49" s="95">
        <v>0</v>
      </c>
      <c r="W49" s="95">
        <v>0</v>
      </c>
      <c r="X49" s="95">
        <v>0</v>
      </c>
      <c r="Y49" s="95">
        <v>0</v>
      </c>
      <c r="Z49" s="95">
        <v>0</v>
      </c>
      <c r="AA49" s="89"/>
      <c r="AB49" s="89"/>
      <c r="AC49" s="89"/>
      <c r="AD49" s="90"/>
      <c r="AE49" s="90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</row>
    <row r="50" spans="1:230" ht="17.149999999999999" customHeight="1" x14ac:dyDescent="0.35">
      <c r="A50" s="30">
        <v>45</v>
      </c>
      <c r="B50" s="30">
        <v>44</v>
      </c>
      <c r="C50" s="30">
        <f t="shared" si="5"/>
        <v>-1</v>
      </c>
      <c r="D50" s="18" t="s">
        <v>423</v>
      </c>
      <c r="E50" s="2">
        <f t="shared" si="3"/>
        <v>4</v>
      </c>
      <c r="F50" s="239"/>
      <c r="G50" s="93">
        <f t="shared" si="4"/>
        <v>1</v>
      </c>
      <c r="H50" s="94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>
        <v>4</v>
      </c>
      <c r="Q50" s="202" t="s">
        <v>13</v>
      </c>
      <c r="R50" s="94" t="s">
        <v>13</v>
      </c>
      <c r="S50" s="186" t="s">
        <v>13</v>
      </c>
      <c r="T50" s="191" t="s">
        <v>13</v>
      </c>
      <c r="U50" s="186" t="s">
        <v>13</v>
      </c>
      <c r="V50" s="95">
        <v>0</v>
      </c>
      <c r="W50" s="95">
        <v>0</v>
      </c>
      <c r="X50" s="95">
        <v>0</v>
      </c>
      <c r="Y50" s="95">
        <v>0</v>
      </c>
      <c r="Z50" s="95">
        <v>0</v>
      </c>
      <c r="AA50" s="89"/>
      <c r="AB50" s="89"/>
      <c r="AC50" s="89"/>
      <c r="AD50" s="90"/>
      <c r="AE50" s="90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</row>
    <row r="51" spans="1:230" ht="17.149999999999999" customHeight="1" x14ac:dyDescent="0.35">
      <c r="A51" s="30">
        <v>46</v>
      </c>
      <c r="B51" s="30">
        <v>45</v>
      </c>
      <c r="C51" s="30">
        <f t="shared" si="5"/>
        <v>-1</v>
      </c>
      <c r="D51" s="18" t="s">
        <v>844</v>
      </c>
      <c r="E51" s="2">
        <f t="shared" si="3"/>
        <v>4</v>
      </c>
      <c r="F51" s="239"/>
      <c r="G51" s="93">
        <f t="shared" si="4"/>
        <v>1</v>
      </c>
      <c r="H51" s="94"/>
      <c r="I51" s="186" t="s">
        <v>13</v>
      </c>
      <c r="J51" s="191" t="s">
        <v>13</v>
      </c>
      <c r="K51" s="186">
        <v>4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202" t="s">
        <v>13</v>
      </c>
      <c r="R51" s="94" t="s">
        <v>13</v>
      </c>
      <c r="S51" s="186" t="s">
        <v>13</v>
      </c>
      <c r="T51" s="191" t="s">
        <v>13</v>
      </c>
      <c r="U51" s="186" t="s">
        <v>13</v>
      </c>
      <c r="V51" s="95">
        <v>0</v>
      </c>
      <c r="W51" s="95">
        <v>0</v>
      </c>
      <c r="X51" s="95">
        <v>0</v>
      </c>
      <c r="Y51" s="95">
        <v>0</v>
      </c>
      <c r="Z51" s="95">
        <v>0</v>
      </c>
      <c r="AA51" s="89"/>
      <c r="AB51" s="89"/>
      <c r="AC51" s="89"/>
      <c r="AD51" s="90"/>
      <c r="AE51" s="90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</row>
    <row r="52" spans="1:230" ht="17.149999999999999" customHeight="1" x14ac:dyDescent="0.35">
      <c r="A52" s="30">
        <v>47</v>
      </c>
      <c r="B52" s="30">
        <v>46</v>
      </c>
      <c r="C52" s="30">
        <f t="shared" si="5"/>
        <v>-1</v>
      </c>
      <c r="D52" s="18" t="s">
        <v>1616</v>
      </c>
      <c r="E52" s="2">
        <f t="shared" si="3"/>
        <v>4</v>
      </c>
      <c r="F52" s="238"/>
      <c r="G52" s="93">
        <f t="shared" si="4"/>
        <v>1</v>
      </c>
      <c r="H52" s="94"/>
      <c r="I52" s="186" t="s">
        <v>13</v>
      </c>
      <c r="J52" s="191" t="s">
        <v>13</v>
      </c>
      <c r="K52" s="186" t="s">
        <v>13</v>
      </c>
      <c r="L52" s="191">
        <v>4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202" t="s">
        <v>13</v>
      </c>
      <c r="R52" s="94" t="s">
        <v>13</v>
      </c>
      <c r="S52" s="186" t="s">
        <v>13</v>
      </c>
      <c r="T52" s="191" t="s">
        <v>13</v>
      </c>
      <c r="U52" s="186" t="s">
        <v>13</v>
      </c>
      <c r="V52" s="95">
        <v>0</v>
      </c>
      <c r="W52" s="95">
        <v>0</v>
      </c>
      <c r="X52" s="95">
        <v>0</v>
      </c>
      <c r="Y52" s="95">
        <v>0</v>
      </c>
      <c r="Z52" s="95">
        <v>0</v>
      </c>
      <c r="AA52" s="89"/>
      <c r="AB52" s="89"/>
      <c r="AC52" s="89"/>
      <c r="AD52" s="90"/>
      <c r="AE52" s="90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</row>
    <row r="53" spans="1:230" ht="17.149999999999999" customHeight="1" x14ac:dyDescent="0.35">
      <c r="A53" s="30">
        <v>48</v>
      </c>
      <c r="B53" s="30">
        <v>47</v>
      </c>
      <c r="C53" s="30">
        <f t="shared" si="5"/>
        <v>-1</v>
      </c>
      <c r="D53" s="18" t="s">
        <v>1667</v>
      </c>
      <c r="E53" s="2">
        <f t="shared" si="3"/>
        <v>4</v>
      </c>
      <c r="F53" s="238"/>
      <c r="G53" s="30">
        <f t="shared" si="4"/>
        <v>1</v>
      </c>
      <c r="H53" s="2"/>
      <c r="I53" s="186" t="s">
        <v>13</v>
      </c>
      <c r="J53" s="191">
        <v>4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202" t="s">
        <v>13</v>
      </c>
      <c r="R53" s="94" t="s">
        <v>13</v>
      </c>
      <c r="S53" s="186" t="s">
        <v>13</v>
      </c>
      <c r="T53" s="191" t="s">
        <v>13</v>
      </c>
      <c r="U53" s="186" t="s">
        <v>13</v>
      </c>
      <c r="V53" s="95">
        <v>0</v>
      </c>
      <c r="W53" s="95">
        <v>0</v>
      </c>
      <c r="X53" s="95">
        <v>0</v>
      </c>
      <c r="Y53" s="95">
        <v>0</v>
      </c>
      <c r="Z53" s="95">
        <v>0</v>
      </c>
      <c r="AA53" s="89"/>
      <c r="AB53" s="89"/>
      <c r="AC53" s="89"/>
      <c r="AD53" s="90"/>
      <c r="AE53" s="90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</row>
    <row r="54" spans="1:230" ht="17.149999999999999" customHeight="1" x14ac:dyDescent="0.35">
      <c r="A54" s="30">
        <v>49</v>
      </c>
      <c r="B54" s="30">
        <v>48</v>
      </c>
      <c r="C54" s="30">
        <f t="shared" si="5"/>
        <v>-1</v>
      </c>
      <c r="D54" s="18" t="s">
        <v>1764</v>
      </c>
      <c r="E54" s="2">
        <f t="shared" si="3"/>
        <v>4</v>
      </c>
      <c r="F54" s="239"/>
      <c r="G54" s="93">
        <f t="shared" si="4"/>
        <v>1</v>
      </c>
      <c r="H54" s="94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202">
        <v>4</v>
      </c>
      <c r="R54" s="94" t="s">
        <v>13</v>
      </c>
      <c r="S54" s="186" t="s">
        <v>13</v>
      </c>
      <c r="T54" s="191" t="s">
        <v>13</v>
      </c>
      <c r="U54" s="186" t="s">
        <v>13</v>
      </c>
      <c r="V54" s="95">
        <v>0</v>
      </c>
      <c r="W54" s="95">
        <v>0</v>
      </c>
      <c r="X54" s="95">
        <v>0</v>
      </c>
      <c r="Y54" s="95">
        <v>0</v>
      </c>
      <c r="Z54" s="95">
        <v>0</v>
      </c>
      <c r="AA54" s="89"/>
      <c r="AB54" s="89"/>
      <c r="AC54" s="89"/>
      <c r="AD54" s="90"/>
      <c r="AE54" s="90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</row>
    <row r="55" spans="1:230" ht="17.149999999999999" customHeight="1" x14ac:dyDescent="0.35">
      <c r="A55" s="30">
        <v>50</v>
      </c>
      <c r="B55" s="30">
        <v>49</v>
      </c>
      <c r="C55" s="30">
        <f t="shared" si="5"/>
        <v>-1</v>
      </c>
      <c r="D55" s="18" t="s">
        <v>820</v>
      </c>
      <c r="E55" s="2">
        <f t="shared" si="3"/>
        <v>3</v>
      </c>
      <c r="F55" s="239"/>
      <c r="G55" s="93">
        <f t="shared" si="4"/>
        <v>1</v>
      </c>
      <c r="H55" s="94"/>
      <c r="I55" s="186" t="s">
        <v>13</v>
      </c>
      <c r="J55" s="19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202" t="s">
        <v>13</v>
      </c>
      <c r="R55" s="94" t="s">
        <v>13</v>
      </c>
      <c r="S55" s="186">
        <v>3</v>
      </c>
      <c r="T55" s="191" t="s">
        <v>13</v>
      </c>
      <c r="U55" s="186" t="s">
        <v>13</v>
      </c>
      <c r="V55" s="95">
        <v>0</v>
      </c>
      <c r="W55" s="95">
        <v>0</v>
      </c>
      <c r="X55" s="95">
        <v>0</v>
      </c>
      <c r="Y55" s="95">
        <v>0</v>
      </c>
      <c r="Z55" s="95">
        <v>0</v>
      </c>
      <c r="AA55" s="89"/>
      <c r="AB55" s="89"/>
      <c r="AC55" s="89"/>
      <c r="AD55" s="90"/>
      <c r="AE55" s="90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</row>
    <row r="56" spans="1:230" ht="17.149999999999999" customHeight="1" x14ac:dyDescent="0.35">
      <c r="A56" s="30">
        <v>51</v>
      </c>
      <c r="B56" s="30">
        <v>50</v>
      </c>
      <c r="C56" s="30">
        <f t="shared" si="5"/>
        <v>-1</v>
      </c>
      <c r="D56" s="18" t="s">
        <v>784</v>
      </c>
      <c r="E56" s="2">
        <f t="shared" si="3"/>
        <v>3</v>
      </c>
      <c r="F56" s="239"/>
      <c r="G56" s="93">
        <f t="shared" si="4"/>
        <v>1</v>
      </c>
      <c r="H56" s="94"/>
      <c r="I56" s="186" t="s">
        <v>13</v>
      </c>
      <c r="J56" s="191" t="s">
        <v>13</v>
      </c>
      <c r="K56" s="186">
        <v>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202" t="s">
        <v>13</v>
      </c>
      <c r="R56" s="94" t="s">
        <v>13</v>
      </c>
      <c r="S56" s="186" t="s">
        <v>13</v>
      </c>
      <c r="T56" s="191" t="s">
        <v>13</v>
      </c>
      <c r="U56" s="186" t="s">
        <v>13</v>
      </c>
      <c r="V56" s="95">
        <v>0</v>
      </c>
      <c r="W56" s="95">
        <v>0</v>
      </c>
      <c r="X56" s="95">
        <v>0</v>
      </c>
      <c r="Y56" s="95">
        <v>0</v>
      </c>
      <c r="Z56" s="95">
        <v>0</v>
      </c>
      <c r="AA56" s="89"/>
      <c r="AB56" s="89"/>
      <c r="AC56" s="89"/>
      <c r="AD56" s="90"/>
      <c r="AE56" s="90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</row>
    <row r="57" spans="1:230" ht="17.149999999999999" customHeight="1" x14ac:dyDescent="0.35">
      <c r="A57" s="30">
        <v>52</v>
      </c>
      <c r="B57" s="30">
        <v>51</v>
      </c>
      <c r="C57" s="30">
        <f t="shared" si="5"/>
        <v>-1</v>
      </c>
      <c r="D57" s="18" t="s">
        <v>571</v>
      </c>
      <c r="E57" s="2">
        <f t="shared" si="3"/>
        <v>3</v>
      </c>
      <c r="F57" s="239"/>
      <c r="G57" s="93">
        <f t="shared" si="4"/>
        <v>1</v>
      </c>
      <c r="H57" s="94"/>
      <c r="I57" s="186" t="s">
        <v>13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>
        <v>3</v>
      </c>
      <c r="O57" s="186" t="s">
        <v>13</v>
      </c>
      <c r="P57" s="191" t="s">
        <v>13</v>
      </c>
      <c r="Q57" s="202" t="s">
        <v>13</v>
      </c>
      <c r="R57" s="94" t="s">
        <v>13</v>
      </c>
      <c r="S57" s="186" t="s">
        <v>13</v>
      </c>
      <c r="T57" s="191" t="s">
        <v>13</v>
      </c>
      <c r="U57" s="186" t="s">
        <v>13</v>
      </c>
      <c r="V57" s="95">
        <v>0</v>
      </c>
      <c r="W57" s="95">
        <v>0</v>
      </c>
      <c r="X57" s="95">
        <v>0</v>
      </c>
      <c r="Y57" s="95">
        <v>0</v>
      </c>
      <c r="Z57" s="95">
        <v>0</v>
      </c>
      <c r="AA57" s="89"/>
      <c r="AB57" s="89"/>
      <c r="AC57" s="89"/>
      <c r="AD57" s="90"/>
      <c r="AE57" s="90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</row>
    <row r="58" spans="1:230" ht="17.149999999999999" customHeight="1" x14ac:dyDescent="0.35">
      <c r="A58" s="30">
        <v>53</v>
      </c>
      <c r="B58" s="30">
        <v>52</v>
      </c>
      <c r="C58" s="30">
        <f t="shared" si="5"/>
        <v>-1</v>
      </c>
      <c r="D58" s="18" t="s">
        <v>1506</v>
      </c>
      <c r="E58" s="2">
        <f t="shared" si="3"/>
        <v>3</v>
      </c>
      <c r="F58" s="239"/>
      <c r="G58" s="93">
        <f t="shared" si="4"/>
        <v>1</v>
      </c>
      <c r="H58" s="94"/>
      <c r="I58" s="186" t="s">
        <v>13</v>
      </c>
      <c r="J58" s="191" t="s">
        <v>13</v>
      </c>
      <c r="K58" s="186" t="s">
        <v>13</v>
      </c>
      <c r="L58" s="191" t="s">
        <v>13</v>
      </c>
      <c r="M58" s="186">
        <v>3</v>
      </c>
      <c r="N58" s="191" t="s">
        <v>13</v>
      </c>
      <c r="O58" s="186" t="s">
        <v>13</v>
      </c>
      <c r="P58" s="191" t="s">
        <v>13</v>
      </c>
      <c r="Q58" s="202" t="s">
        <v>13</v>
      </c>
      <c r="R58" s="94" t="s">
        <v>13</v>
      </c>
      <c r="S58" s="186" t="s">
        <v>13</v>
      </c>
      <c r="T58" s="191" t="s">
        <v>13</v>
      </c>
      <c r="U58" s="186" t="s">
        <v>13</v>
      </c>
      <c r="V58" s="95">
        <v>0</v>
      </c>
      <c r="W58" s="95">
        <v>0</v>
      </c>
      <c r="X58" s="95">
        <v>0</v>
      </c>
      <c r="Y58" s="95">
        <v>0</v>
      </c>
      <c r="Z58" s="95">
        <v>0</v>
      </c>
      <c r="AA58" s="89"/>
      <c r="AB58" s="89"/>
      <c r="AC58" s="89"/>
      <c r="AD58" s="90"/>
      <c r="AE58" s="90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</row>
    <row r="59" spans="1:230" ht="17.149999999999999" customHeight="1" x14ac:dyDescent="0.35">
      <c r="A59" s="30">
        <v>54</v>
      </c>
      <c r="B59" s="30">
        <v>53</v>
      </c>
      <c r="C59" s="30">
        <f t="shared" si="5"/>
        <v>-1</v>
      </c>
      <c r="D59" s="18" t="s">
        <v>1617</v>
      </c>
      <c r="E59" s="2">
        <f t="shared" si="3"/>
        <v>3</v>
      </c>
      <c r="F59" s="238"/>
      <c r="G59" s="93">
        <f t="shared" si="4"/>
        <v>1</v>
      </c>
      <c r="H59" s="94"/>
      <c r="I59" s="186" t="s">
        <v>13</v>
      </c>
      <c r="J59" s="191" t="s">
        <v>13</v>
      </c>
      <c r="K59" s="186" t="s">
        <v>13</v>
      </c>
      <c r="L59" s="191">
        <v>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202" t="s">
        <v>13</v>
      </c>
      <c r="R59" s="94" t="s">
        <v>13</v>
      </c>
      <c r="S59" s="186" t="s">
        <v>13</v>
      </c>
      <c r="T59" s="191" t="s">
        <v>13</v>
      </c>
      <c r="U59" s="186" t="s">
        <v>13</v>
      </c>
      <c r="V59" s="95">
        <v>0</v>
      </c>
      <c r="W59" s="95">
        <v>0</v>
      </c>
      <c r="X59" s="95">
        <v>0</v>
      </c>
      <c r="Y59" s="95">
        <v>0</v>
      </c>
      <c r="Z59" s="95">
        <v>0</v>
      </c>
      <c r="AA59" s="89"/>
      <c r="AB59" s="89"/>
      <c r="AC59" s="89"/>
      <c r="AD59" s="90"/>
      <c r="AE59" s="90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</row>
    <row r="60" spans="1:230" ht="17.149999999999999" customHeight="1" x14ac:dyDescent="0.35">
      <c r="A60" s="30">
        <v>55</v>
      </c>
      <c r="B60" s="30">
        <v>54</v>
      </c>
      <c r="C60" s="30">
        <f t="shared" si="5"/>
        <v>-1</v>
      </c>
      <c r="D60" s="18" t="s">
        <v>955</v>
      </c>
      <c r="E60" s="2">
        <f t="shared" si="3"/>
        <v>3</v>
      </c>
      <c r="F60" s="239"/>
      <c r="G60" s="93">
        <f t="shared" si="4"/>
        <v>1</v>
      </c>
      <c r="H60" s="94"/>
      <c r="I60" s="186" t="s">
        <v>13</v>
      </c>
      <c r="J60" s="191">
        <v>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202" t="s">
        <v>13</v>
      </c>
      <c r="R60" s="94" t="s">
        <v>13</v>
      </c>
      <c r="S60" s="186" t="s">
        <v>13</v>
      </c>
      <c r="T60" s="191" t="s">
        <v>13</v>
      </c>
      <c r="U60" s="186" t="s">
        <v>13</v>
      </c>
      <c r="V60" s="95">
        <v>0</v>
      </c>
      <c r="W60" s="95">
        <v>0</v>
      </c>
      <c r="X60" s="95">
        <v>0</v>
      </c>
      <c r="Y60" s="95">
        <v>0</v>
      </c>
      <c r="Z60" s="95">
        <v>0</v>
      </c>
      <c r="AA60" s="89"/>
      <c r="AB60" s="89"/>
      <c r="AC60" s="89"/>
      <c r="AD60" s="90"/>
      <c r="AE60" s="90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</row>
    <row r="61" spans="1:230" ht="17.149999999999999" customHeight="1" x14ac:dyDescent="0.35">
      <c r="A61" s="30">
        <v>56</v>
      </c>
      <c r="B61" s="30">
        <v>55</v>
      </c>
      <c r="C61" s="30">
        <f t="shared" si="5"/>
        <v>-1</v>
      </c>
      <c r="D61" s="18" t="s">
        <v>587</v>
      </c>
      <c r="E61" s="2">
        <f t="shared" si="3"/>
        <v>2</v>
      </c>
      <c r="F61" s="238"/>
      <c r="G61" s="93">
        <f t="shared" si="4"/>
        <v>1</v>
      </c>
      <c r="H61" s="94"/>
      <c r="I61" s="186" t="s">
        <v>13</v>
      </c>
      <c r="J61" s="19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202" t="s">
        <v>13</v>
      </c>
      <c r="R61" s="94" t="s">
        <v>13</v>
      </c>
      <c r="S61" s="186">
        <v>2</v>
      </c>
      <c r="T61" s="191" t="s">
        <v>13</v>
      </c>
      <c r="U61" s="186" t="s">
        <v>13</v>
      </c>
      <c r="V61" s="95">
        <v>0</v>
      </c>
      <c r="W61" s="95">
        <v>0</v>
      </c>
      <c r="X61" s="95">
        <v>0</v>
      </c>
      <c r="Y61" s="95">
        <v>0</v>
      </c>
      <c r="Z61" s="95">
        <v>0</v>
      </c>
      <c r="AA61" s="89"/>
      <c r="AB61" s="89"/>
      <c r="AC61" s="89"/>
      <c r="AD61" s="90"/>
      <c r="AE61" s="90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</row>
    <row r="62" spans="1:230" ht="17.149999999999999" customHeight="1" x14ac:dyDescent="0.35">
      <c r="A62" s="30">
        <v>57</v>
      </c>
      <c r="B62" s="30">
        <v>56</v>
      </c>
      <c r="C62" s="30">
        <f t="shared" si="5"/>
        <v>-1</v>
      </c>
      <c r="D62" s="18" t="s">
        <v>954</v>
      </c>
      <c r="E62" s="2">
        <f t="shared" si="3"/>
        <v>2</v>
      </c>
      <c r="F62" s="239"/>
      <c r="G62" s="93">
        <f t="shared" si="4"/>
        <v>1</v>
      </c>
      <c r="H62" s="94"/>
      <c r="I62" s="186" t="s">
        <v>13</v>
      </c>
      <c r="J62" s="191">
        <v>2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202" t="s">
        <v>13</v>
      </c>
      <c r="R62" s="94" t="s">
        <v>13</v>
      </c>
      <c r="S62" s="186" t="s">
        <v>13</v>
      </c>
      <c r="T62" s="191" t="s">
        <v>13</v>
      </c>
      <c r="U62" s="186" t="s">
        <v>13</v>
      </c>
      <c r="V62" s="95">
        <v>0</v>
      </c>
      <c r="W62" s="95">
        <v>0</v>
      </c>
      <c r="X62" s="95">
        <v>0</v>
      </c>
      <c r="Y62" s="95">
        <v>0</v>
      </c>
      <c r="Z62" s="95">
        <v>0</v>
      </c>
      <c r="AA62" s="89"/>
      <c r="AB62" s="89"/>
      <c r="AC62" s="89"/>
      <c r="AD62" s="90"/>
      <c r="AE62" s="90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</row>
    <row r="63" spans="1:230" ht="17.149999999999999" customHeight="1" x14ac:dyDescent="0.35">
      <c r="A63" s="30">
        <v>58</v>
      </c>
      <c r="B63" s="30">
        <v>57</v>
      </c>
      <c r="C63" s="30">
        <f t="shared" si="5"/>
        <v>-1</v>
      </c>
      <c r="D63" s="18" t="s">
        <v>1765</v>
      </c>
      <c r="E63" s="2">
        <f t="shared" si="3"/>
        <v>2</v>
      </c>
      <c r="F63" s="239"/>
      <c r="G63" s="93">
        <f t="shared" si="4"/>
        <v>1</v>
      </c>
      <c r="H63" s="94"/>
      <c r="I63" s="186" t="s">
        <v>13</v>
      </c>
      <c r="J63" s="19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202">
        <v>2</v>
      </c>
      <c r="R63" s="94" t="s">
        <v>13</v>
      </c>
      <c r="S63" s="186" t="s">
        <v>13</v>
      </c>
      <c r="T63" s="191" t="s">
        <v>13</v>
      </c>
      <c r="U63" s="186" t="s">
        <v>13</v>
      </c>
      <c r="V63" s="95">
        <v>0</v>
      </c>
      <c r="W63" s="95">
        <v>0</v>
      </c>
      <c r="X63" s="95">
        <v>0</v>
      </c>
      <c r="Y63" s="95">
        <v>0</v>
      </c>
      <c r="Z63" s="95">
        <v>0</v>
      </c>
      <c r="AA63" s="89"/>
      <c r="AB63" s="89"/>
      <c r="AC63" s="89"/>
      <c r="AD63" s="90"/>
      <c r="AE63" s="90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</row>
    <row r="64" spans="1:230" ht="17.149999999999999" customHeight="1" x14ac:dyDescent="0.35">
      <c r="A64" s="30">
        <v>59</v>
      </c>
      <c r="B64" s="30">
        <v>58</v>
      </c>
      <c r="C64" s="30">
        <f t="shared" si="5"/>
        <v>-1</v>
      </c>
      <c r="D64" s="18" t="s">
        <v>925</v>
      </c>
      <c r="E64" s="2">
        <f t="shared" si="3"/>
        <v>1</v>
      </c>
      <c r="F64" s="239"/>
      <c r="G64" s="93">
        <f t="shared" si="4"/>
        <v>1</v>
      </c>
      <c r="H64" s="94"/>
      <c r="I64" s="186" t="s">
        <v>13</v>
      </c>
      <c r="J64" s="19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202" t="s">
        <v>13</v>
      </c>
      <c r="R64" s="94" t="s">
        <v>13</v>
      </c>
      <c r="S64" s="186">
        <v>1</v>
      </c>
      <c r="T64" s="191" t="s">
        <v>13</v>
      </c>
      <c r="U64" s="186" t="s">
        <v>13</v>
      </c>
      <c r="V64" s="95">
        <v>0</v>
      </c>
      <c r="W64" s="95">
        <v>0</v>
      </c>
      <c r="X64" s="95">
        <v>0</v>
      </c>
      <c r="Y64" s="95">
        <v>0</v>
      </c>
      <c r="Z64" s="95">
        <v>0</v>
      </c>
      <c r="AA64" s="89"/>
      <c r="AB64" s="89"/>
      <c r="AC64" s="89"/>
      <c r="AD64" s="90"/>
      <c r="AE64" s="90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</row>
    <row r="65" spans="1:230" ht="17.149999999999999" customHeight="1" x14ac:dyDescent="0.35">
      <c r="A65" s="30">
        <v>60</v>
      </c>
      <c r="B65" s="30">
        <v>59</v>
      </c>
      <c r="C65" s="30">
        <f t="shared" si="5"/>
        <v>-1</v>
      </c>
      <c r="D65" s="18" t="s">
        <v>1668</v>
      </c>
      <c r="E65" s="2">
        <f t="shared" si="3"/>
        <v>1</v>
      </c>
      <c r="F65" s="239"/>
      <c r="G65" s="93">
        <f t="shared" si="4"/>
        <v>1</v>
      </c>
      <c r="H65" s="94"/>
      <c r="I65" s="186" t="s">
        <v>13</v>
      </c>
      <c r="J65" s="191">
        <v>1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202" t="s">
        <v>13</v>
      </c>
      <c r="R65" s="94" t="s">
        <v>13</v>
      </c>
      <c r="S65" s="186" t="s">
        <v>13</v>
      </c>
      <c r="T65" s="191" t="s">
        <v>13</v>
      </c>
      <c r="U65" s="186" t="s">
        <v>13</v>
      </c>
      <c r="V65" s="95">
        <v>0</v>
      </c>
      <c r="W65" s="95">
        <v>0</v>
      </c>
      <c r="X65" s="95">
        <v>0</v>
      </c>
      <c r="Y65" s="95">
        <v>0</v>
      </c>
      <c r="Z65" s="95">
        <v>0</v>
      </c>
      <c r="AA65" s="89"/>
      <c r="AB65" s="89"/>
      <c r="AC65" s="89"/>
      <c r="AD65" s="90"/>
      <c r="AE65" s="90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</row>
    <row r="66" spans="1:230" ht="17.149999999999999" customHeight="1" x14ac:dyDescent="0.35">
      <c r="A66" s="30">
        <v>61</v>
      </c>
      <c r="B66" s="30">
        <v>60</v>
      </c>
      <c r="C66" s="30">
        <f t="shared" si="5"/>
        <v>-1</v>
      </c>
      <c r="D66" s="18" t="s">
        <v>1766</v>
      </c>
      <c r="E66" s="2">
        <f t="shared" si="3"/>
        <v>1</v>
      </c>
      <c r="F66" s="239"/>
      <c r="G66" s="93">
        <f t="shared" si="4"/>
        <v>1</v>
      </c>
      <c r="H66" s="94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202">
        <v>1</v>
      </c>
      <c r="R66" s="94" t="s">
        <v>13</v>
      </c>
      <c r="S66" s="186" t="s">
        <v>13</v>
      </c>
      <c r="T66" s="191" t="s">
        <v>13</v>
      </c>
      <c r="U66" s="186" t="s">
        <v>13</v>
      </c>
      <c r="V66" s="95">
        <v>0</v>
      </c>
      <c r="W66" s="95">
        <v>0</v>
      </c>
      <c r="X66" s="95">
        <v>0</v>
      </c>
      <c r="Y66" s="95">
        <v>0</v>
      </c>
      <c r="Z66" s="95">
        <v>0</v>
      </c>
      <c r="AA66" s="89"/>
      <c r="AB66" s="89"/>
      <c r="AC66" s="89"/>
      <c r="AD66" s="90"/>
      <c r="AE66" s="90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</row>
    <row r="67" spans="1:230" ht="17.149999999999999" customHeight="1" x14ac:dyDescent="0.35">
      <c r="A67" s="30"/>
      <c r="B67" s="30"/>
      <c r="C67" s="30"/>
      <c r="D67" s="18"/>
      <c r="E67" s="2">
        <f t="shared" ref="E67:E69" si="6">LARGE(H67:Z67,1)+LARGE(H67:Z67,2)+LARGE(H67:Z67,3)+LARGE(H67:Z67,4)+LARGE(H67:Z67,5)+F67</f>
        <v>0</v>
      </c>
      <c r="F67" s="239"/>
      <c r="G67" s="93">
        <f t="shared" ref="G67:G69" si="7">COUNT(H67:U67)</f>
        <v>0</v>
      </c>
      <c r="H67" s="94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202" t="s">
        <v>13</v>
      </c>
      <c r="R67" s="94" t="s">
        <v>13</v>
      </c>
      <c r="S67" s="186" t="s">
        <v>13</v>
      </c>
      <c r="T67" s="191" t="s">
        <v>13</v>
      </c>
      <c r="U67" s="186" t="s">
        <v>13</v>
      </c>
      <c r="V67" s="95">
        <v>0</v>
      </c>
      <c r="W67" s="95">
        <v>0</v>
      </c>
      <c r="X67" s="95">
        <v>0</v>
      </c>
      <c r="Y67" s="95">
        <v>0</v>
      </c>
      <c r="Z67" s="95">
        <v>0</v>
      </c>
      <c r="AA67" s="89"/>
      <c r="AB67" s="89"/>
      <c r="AC67" s="89"/>
      <c r="AD67" s="90"/>
      <c r="AE67" s="90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</row>
    <row r="68" spans="1:230" ht="17.149999999999999" customHeight="1" x14ac:dyDescent="0.35">
      <c r="A68" s="30"/>
      <c r="B68" s="30"/>
      <c r="C68" s="30"/>
      <c r="D68" s="18"/>
      <c r="E68" s="2">
        <f t="shared" si="6"/>
        <v>0</v>
      </c>
      <c r="F68" s="239"/>
      <c r="G68" s="93">
        <f t="shared" si="7"/>
        <v>0</v>
      </c>
      <c r="H68" s="94"/>
      <c r="I68" s="186" t="s">
        <v>13</v>
      </c>
      <c r="J68" s="19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202" t="s">
        <v>13</v>
      </c>
      <c r="R68" s="94" t="s">
        <v>13</v>
      </c>
      <c r="S68" s="186" t="s">
        <v>13</v>
      </c>
      <c r="T68" s="191" t="s">
        <v>13</v>
      </c>
      <c r="U68" s="186" t="s">
        <v>13</v>
      </c>
      <c r="V68" s="95">
        <v>0</v>
      </c>
      <c r="W68" s="95">
        <v>0</v>
      </c>
      <c r="X68" s="95">
        <v>0</v>
      </c>
      <c r="Y68" s="95">
        <v>0</v>
      </c>
      <c r="Z68" s="95">
        <v>0</v>
      </c>
      <c r="AA68" s="89"/>
      <c r="AB68" s="89"/>
      <c r="AC68" s="89"/>
      <c r="AD68" s="90"/>
      <c r="AE68" s="90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</row>
    <row r="69" spans="1:230" ht="17.149999999999999" customHeight="1" x14ac:dyDescent="0.35">
      <c r="A69" s="30"/>
      <c r="B69" s="30"/>
      <c r="C69" s="30"/>
      <c r="D69" s="18"/>
      <c r="E69" s="2">
        <f t="shared" si="6"/>
        <v>0</v>
      </c>
      <c r="F69" s="239"/>
      <c r="G69" s="93">
        <f t="shared" si="7"/>
        <v>0</v>
      </c>
      <c r="H69" s="94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202" t="s">
        <v>13</v>
      </c>
      <c r="R69" s="94" t="s">
        <v>13</v>
      </c>
      <c r="S69" s="186" t="s">
        <v>13</v>
      </c>
      <c r="T69" s="191" t="s">
        <v>13</v>
      </c>
      <c r="U69" s="186" t="s">
        <v>13</v>
      </c>
      <c r="V69" s="95">
        <v>0</v>
      </c>
      <c r="W69" s="95">
        <v>0</v>
      </c>
      <c r="X69" s="95">
        <v>0</v>
      </c>
      <c r="Y69" s="95">
        <v>0</v>
      </c>
      <c r="Z69" s="95">
        <v>0</v>
      </c>
      <c r="AA69" s="89"/>
      <c r="AB69" s="89"/>
      <c r="AC69" s="89"/>
      <c r="AD69" s="90"/>
      <c r="AE69" s="90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</row>
    <row r="70" spans="1:230" ht="17.149999999999999" customHeight="1" x14ac:dyDescent="0.35">
      <c r="A70" s="84"/>
      <c r="B70" s="84"/>
      <c r="C70" s="38"/>
      <c r="D70" s="2"/>
      <c r="E70" s="2">
        <f t="shared" ref="E70" si="8">LARGE(H70:Z70,1)+LARGE(H70:Z70,2)+LARGE(H70:Z70,3)+LARGE(H70:Z70,4)+LARGE(H70:Z70,5)+F70</f>
        <v>0</v>
      </c>
      <c r="F70" s="239"/>
      <c r="G70" s="93">
        <f t="shared" ref="G70" si="9">COUNT(H70:U70)</f>
        <v>0</v>
      </c>
      <c r="H70" s="94"/>
      <c r="I70" s="186" t="s">
        <v>13</v>
      </c>
      <c r="J70" s="19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202" t="s">
        <v>13</v>
      </c>
      <c r="R70" s="94" t="s">
        <v>13</v>
      </c>
      <c r="S70" s="186" t="s">
        <v>13</v>
      </c>
      <c r="T70" s="191" t="s">
        <v>13</v>
      </c>
      <c r="U70" s="186" t="s">
        <v>13</v>
      </c>
      <c r="V70" s="95">
        <v>0</v>
      </c>
      <c r="W70" s="95">
        <v>0</v>
      </c>
      <c r="X70" s="95">
        <v>0</v>
      </c>
      <c r="Y70" s="95">
        <v>0</v>
      </c>
      <c r="Z70" s="95">
        <v>0</v>
      </c>
      <c r="AA70" s="89"/>
      <c r="AB70" s="89"/>
      <c r="AC70" s="89"/>
      <c r="AD70" s="90"/>
      <c r="AE70" s="90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</row>
    <row r="71" spans="1:230" ht="17.149999999999999" customHeight="1" x14ac:dyDescent="0.35">
      <c r="A71" s="84"/>
      <c r="B71" s="84"/>
      <c r="C71" s="89"/>
      <c r="D71" s="89"/>
      <c r="E71" s="89"/>
      <c r="F71" s="89"/>
      <c r="G71" s="86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234"/>
      <c r="U71" s="89"/>
      <c r="V71" s="89"/>
      <c r="W71" s="89"/>
      <c r="X71" s="89"/>
      <c r="Y71" s="89"/>
      <c r="Z71" s="89"/>
      <c r="AA71" s="89"/>
      <c r="AB71" s="89"/>
      <c r="AC71" s="89"/>
      <c r="AD71" s="90"/>
      <c r="AE71" s="90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</row>
    <row r="72" spans="1:230" ht="17.149999999999999" customHeight="1" x14ac:dyDescent="0.35">
      <c r="A72" s="84"/>
      <c r="B72" s="84"/>
      <c r="C72" s="89"/>
      <c r="D72" s="89"/>
      <c r="E72" s="96" t="s">
        <v>16</v>
      </c>
      <c r="F72" s="94">
        <f>SUM(F6:F70)</f>
        <v>380</v>
      </c>
      <c r="G72" s="94"/>
      <c r="H72" s="94">
        <f>SUM(H6:H70)</f>
        <v>0</v>
      </c>
      <c r="I72" s="94"/>
      <c r="J72" s="94"/>
      <c r="K72" s="94"/>
      <c r="L72" s="94"/>
      <c r="M72" s="94"/>
      <c r="N72" s="94"/>
      <c r="O72" s="94"/>
      <c r="P72" s="94"/>
      <c r="Q72" s="94">
        <f>SUM(Q6:Q70)</f>
        <v>291</v>
      </c>
      <c r="R72" s="94"/>
      <c r="S72" s="94">
        <f>SUM(S6:S70)</f>
        <v>78</v>
      </c>
      <c r="T72" s="197"/>
      <c r="U72" s="94"/>
      <c r="V72" s="89"/>
      <c r="W72" s="89"/>
      <c r="X72" s="89"/>
      <c r="Y72" s="89"/>
      <c r="Z72" s="89"/>
      <c r="AA72" s="89"/>
      <c r="AB72" s="89"/>
      <c r="AC72" s="89"/>
      <c r="AD72" s="90"/>
      <c r="AE72" s="90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</row>
  </sheetData>
  <sortState ref="B6:AA66">
    <sortCondition descending="1" ref="E6:E66"/>
    <sortCondition ref="G6:G66"/>
  </sortState>
  <conditionalFormatting sqref="C6:C69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R105"/>
  <sheetViews>
    <sheetView showGridLines="0" workbookViewId="0">
      <selection activeCell="D12" sqref="D12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7.453125" style="182" customWidth="1"/>
    <col min="7" max="7" width="5.81640625" style="97" customWidth="1"/>
    <col min="8" max="8" width="9" style="97" hidden="1" customWidth="1"/>
    <col min="9" max="9" width="10.54296875" style="182" customWidth="1"/>
    <col min="10" max="10" width="10.7265625" style="182" customWidth="1"/>
    <col min="11" max="11" width="9" style="182" customWidth="1"/>
    <col min="12" max="22" width="10.1796875" style="182" customWidth="1"/>
    <col min="23" max="24" width="11.90625" style="182" customWidth="1"/>
    <col min="25" max="26" width="10.1796875" style="182" customWidth="1"/>
    <col min="27" max="29" width="10.6328125" style="182" customWidth="1"/>
    <col min="30" max="35" width="9" style="97" hidden="1" customWidth="1"/>
    <col min="36" max="226" width="9" style="97" customWidth="1"/>
  </cols>
  <sheetData>
    <row r="1" spans="1:35" ht="17.149999999999999" customHeight="1" x14ac:dyDescent="0.35">
      <c r="A1" s="2"/>
      <c r="B1" s="2"/>
      <c r="C1" s="2"/>
      <c r="D1" s="85" t="s">
        <v>55</v>
      </c>
      <c r="E1" s="86"/>
      <c r="F1" s="86"/>
      <c r="G1" s="86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5">
        <v>45634</v>
      </c>
      <c r="AA1" s="183">
        <v>45634</v>
      </c>
      <c r="AB1" s="188">
        <v>45627</v>
      </c>
      <c r="AC1" s="183">
        <v>45627</v>
      </c>
      <c r="AD1" s="98"/>
      <c r="AE1" s="99"/>
      <c r="AF1" s="99"/>
      <c r="AG1" s="99"/>
      <c r="AH1" s="99"/>
      <c r="AI1" s="9"/>
    </row>
    <row r="2" spans="1:35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7" t="s">
        <v>31</v>
      </c>
      <c r="AA2" s="184" t="s">
        <v>31</v>
      </c>
      <c r="AB2" s="189" t="s">
        <v>926</v>
      </c>
      <c r="AC2" s="184" t="s">
        <v>926</v>
      </c>
      <c r="AD2" s="102"/>
      <c r="AE2" s="103"/>
      <c r="AF2" s="103"/>
      <c r="AG2" s="103"/>
      <c r="AH2" s="103"/>
      <c r="AI2" s="9"/>
    </row>
    <row r="3" spans="1:35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2</v>
      </c>
      <c r="W3" s="185" t="s">
        <v>412</v>
      </c>
      <c r="X3" s="2" t="s">
        <v>412</v>
      </c>
      <c r="Y3" s="185" t="s">
        <v>51</v>
      </c>
      <c r="Z3" s="2" t="s">
        <v>51</v>
      </c>
      <c r="AA3" s="185" t="s">
        <v>32</v>
      </c>
      <c r="AB3" s="190" t="s">
        <v>51</v>
      </c>
      <c r="AC3" s="185" t="s">
        <v>32</v>
      </c>
      <c r="AD3" s="107"/>
      <c r="AE3" s="104"/>
      <c r="AF3" s="104"/>
      <c r="AG3" s="104"/>
      <c r="AH3" s="104"/>
      <c r="AI3" s="9"/>
    </row>
    <row r="4" spans="1:35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1296</v>
      </c>
      <c r="J4" s="190" t="s">
        <v>1305</v>
      </c>
      <c r="K4" s="185" t="s">
        <v>1015</v>
      </c>
      <c r="L4" s="190" t="s">
        <v>1015</v>
      </c>
      <c r="M4" s="185" t="s">
        <v>1296</v>
      </c>
      <c r="N4" s="190" t="s">
        <v>1015</v>
      </c>
      <c r="O4" s="185" t="s">
        <v>1296</v>
      </c>
      <c r="P4" s="190" t="s">
        <v>1015</v>
      </c>
      <c r="Q4" s="185" t="s">
        <v>1015</v>
      </c>
      <c r="R4" s="190" t="s">
        <v>1015</v>
      </c>
      <c r="S4" s="185" t="s">
        <v>1015</v>
      </c>
      <c r="T4" s="190" t="s">
        <v>1015</v>
      </c>
      <c r="U4" s="185" t="s">
        <v>1296</v>
      </c>
      <c r="V4" s="190" t="s">
        <v>1015</v>
      </c>
      <c r="W4" s="185" t="s">
        <v>1314</v>
      </c>
      <c r="X4" s="2" t="s">
        <v>42</v>
      </c>
      <c r="Y4" s="185" t="s">
        <v>1019</v>
      </c>
      <c r="Z4" s="2" t="s">
        <v>1015</v>
      </c>
      <c r="AA4" s="185" t="s">
        <v>1015</v>
      </c>
      <c r="AB4" s="190" t="s">
        <v>1296</v>
      </c>
      <c r="AC4" s="185" t="s">
        <v>1296</v>
      </c>
      <c r="AD4" s="107"/>
      <c r="AE4" s="104"/>
      <c r="AF4" s="104"/>
      <c r="AG4" s="104"/>
      <c r="AH4" s="104"/>
      <c r="AI4" s="9"/>
    </row>
    <row r="5" spans="1:35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5</v>
      </c>
      <c r="J5" s="190">
        <v>11</v>
      </c>
      <c r="K5" s="185">
        <v>9</v>
      </c>
      <c r="L5" s="190">
        <v>4</v>
      </c>
      <c r="M5" s="185">
        <v>7</v>
      </c>
      <c r="N5" s="190">
        <v>2</v>
      </c>
      <c r="O5" s="185">
        <v>3</v>
      </c>
      <c r="P5" s="190">
        <v>2</v>
      </c>
      <c r="Q5" s="185">
        <v>5</v>
      </c>
      <c r="R5" s="190">
        <v>2</v>
      </c>
      <c r="S5" s="185">
        <v>1</v>
      </c>
      <c r="T5" s="190">
        <v>1</v>
      </c>
      <c r="U5" s="185">
        <v>9</v>
      </c>
      <c r="V5" s="190">
        <v>2</v>
      </c>
      <c r="W5" s="185">
        <v>88</v>
      </c>
      <c r="X5" s="2">
        <v>276</v>
      </c>
      <c r="Y5" s="185">
        <v>43</v>
      </c>
      <c r="Z5" s="2">
        <v>3</v>
      </c>
      <c r="AA5" s="185">
        <v>1</v>
      </c>
      <c r="AB5" s="190">
        <v>2</v>
      </c>
      <c r="AC5" s="185">
        <v>4</v>
      </c>
      <c r="AD5" s="108"/>
      <c r="AE5" s="109"/>
      <c r="AF5" s="109"/>
      <c r="AG5" s="109"/>
      <c r="AH5" s="109"/>
      <c r="AI5" s="9"/>
    </row>
    <row r="6" spans="1:35" ht="17.149999999999999" customHeight="1" x14ac:dyDescent="0.35">
      <c r="A6" s="30">
        <v>1</v>
      </c>
      <c r="B6" s="30">
        <v>1</v>
      </c>
      <c r="C6" s="30">
        <f t="shared" ref="C6:C35" si="0">B6-A6</f>
        <v>0</v>
      </c>
      <c r="D6" s="92" t="s">
        <v>972</v>
      </c>
      <c r="E6" s="86">
        <f t="shared" ref="E6:E37" si="1">LARGE(H6:AH6,1)+LARGE(H6:AH6,2)+LARGE(H6:AH6,3)+LARGE(H6:AH6,4)+LARGE(H6:AH6,5)+F6</f>
        <v>50</v>
      </c>
      <c r="F6" s="243">
        <v>20</v>
      </c>
      <c r="G6" s="93">
        <f t="shared" ref="G6:G37" si="2">COUNT(H6:AC6)</f>
        <v>4</v>
      </c>
      <c r="H6" s="94"/>
      <c r="I6" s="186" t="s">
        <v>13</v>
      </c>
      <c r="J6" s="191" t="s">
        <v>13</v>
      </c>
      <c r="K6" s="202" t="s">
        <v>13</v>
      </c>
      <c r="L6" s="191">
        <v>6</v>
      </c>
      <c r="M6" s="186" t="s">
        <v>13</v>
      </c>
      <c r="N6" s="191" t="s">
        <v>13</v>
      </c>
      <c r="O6" s="186">
        <v>8</v>
      </c>
      <c r="P6" s="191" t="s">
        <v>13</v>
      </c>
      <c r="Q6" s="186">
        <v>6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202" t="s">
        <v>13</v>
      </c>
      <c r="X6" s="94" t="s">
        <v>13</v>
      </c>
      <c r="Y6" s="186" t="s">
        <v>13</v>
      </c>
      <c r="Z6" s="94" t="s">
        <v>13</v>
      </c>
      <c r="AA6" s="186" t="s">
        <v>13</v>
      </c>
      <c r="AB6" s="191">
        <v>10</v>
      </c>
      <c r="AC6" s="186" t="s">
        <v>13</v>
      </c>
      <c r="AD6" s="111">
        <v>0</v>
      </c>
      <c r="AE6" s="112">
        <v>0</v>
      </c>
      <c r="AF6" s="112">
        <v>0</v>
      </c>
      <c r="AG6" s="112">
        <v>0</v>
      </c>
      <c r="AH6" s="112">
        <v>0</v>
      </c>
      <c r="AI6" s="35"/>
    </row>
    <row r="7" spans="1:35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918</v>
      </c>
      <c r="E7" s="86">
        <f t="shared" si="1"/>
        <v>49</v>
      </c>
      <c r="F7" s="243"/>
      <c r="G7" s="93">
        <f t="shared" si="2"/>
        <v>2</v>
      </c>
      <c r="H7" s="94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202">
        <v>26</v>
      </c>
      <c r="X7" s="94" t="s">
        <v>13</v>
      </c>
      <c r="Y7" s="186">
        <v>23</v>
      </c>
      <c r="Z7" s="94" t="s">
        <v>13</v>
      </c>
      <c r="AA7" s="186" t="s">
        <v>13</v>
      </c>
      <c r="AB7" s="191" t="s">
        <v>13</v>
      </c>
      <c r="AC7" s="186" t="s">
        <v>13</v>
      </c>
      <c r="AD7" s="113">
        <v>0</v>
      </c>
      <c r="AE7" s="114">
        <v>0</v>
      </c>
      <c r="AF7" s="114">
        <v>0</v>
      </c>
      <c r="AG7" s="114">
        <v>0</v>
      </c>
      <c r="AH7" s="114">
        <v>0</v>
      </c>
      <c r="AI7" s="35"/>
    </row>
    <row r="8" spans="1:35" ht="17.149999999999999" customHeight="1" x14ac:dyDescent="0.35">
      <c r="A8" s="30">
        <v>3</v>
      </c>
      <c r="B8" s="30">
        <v>3</v>
      </c>
      <c r="C8" s="30">
        <f t="shared" si="0"/>
        <v>0</v>
      </c>
      <c r="D8" s="92" t="s">
        <v>129</v>
      </c>
      <c r="E8" s="86">
        <f t="shared" si="1"/>
        <v>46</v>
      </c>
      <c r="F8" s="243">
        <v>20</v>
      </c>
      <c r="G8" s="93">
        <f t="shared" si="2"/>
        <v>1</v>
      </c>
      <c r="H8" s="94"/>
      <c r="I8" s="186" t="s">
        <v>13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 t="s">
        <v>13</v>
      </c>
      <c r="X8" s="94" t="s">
        <v>13</v>
      </c>
      <c r="Y8" s="186">
        <v>26</v>
      </c>
      <c r="Z8" s="94" t="s">
        <v>13</v>
      </c>
      <c r="AA8" s="186" t="s">
        <v>13</v>
      </c>
      <c r="AB8" s="191" t="s">
        <v>13</v>
      </c>
      <c r="AC8" s="186" t="s">
        <v>13</v>
      </c>
      <c r="AD8" s="113">
        <v>0</v>
      </c>
      <c r="AE8" s="114">
        <v>0</v>
      </c>
      <c r="AF8" s="114">
        <v>0</v>
      </c>
      <c r="AG8" s="114">
        <v>0</v>
      </c>
      <c r="AH8" s="114">
        <v>0</v>
      </c>
      <c r="AI8" s="35"/>
    </row>
    <row r="9" spans="1:35" ht="17.149999999999999" customHeight="1" x14ac:dyDescent="0.35">
      <c r="A9" s="30">
        <v>4</v>
      </c>
      <c r="B9" s="30">
        <v>4</v>
      </c>
      <c r="C9" s="30">
        <f t="shared" si="0"/>
        <v>0</v>
      </c>
      <c r="D9" s="110" t="s">
        <v>231</v>
      </c>
      <c r="E9" s="86">
        <f t="shared" si="1"/>
        <v>44</v>
      </c>
      <c r="F9" s="243"/>
      <c r="G9" s="93">
        <f t="shared" si="2"/>
        <v>2</v>
      </c>
      <c r="H9" s="94"/>
      <c r="I9" s="186" t="s">
        <v>13</v>
      </c>
      <c r="J9" s="191" t="s">
        <v>13</v>
      </c>
      <c r="K9" s="202" t="s">
        <v>13</v>
      </c>
      <c r="L9" s="191" t="s">
        <v>13</v>
      </c>
      <c r="M9" s="186">
        <v>10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>
        <v>34</v>
      </c>
      <c r="X9" s="94" t="s">
        <v>13</v>
      </c>
      <c r="Y9" s="186" t="s">
        <v>13</v>
      </c>
      <c r="Z9" s="94" t="s">
        <v>13</v>
      </c>
      <c r="AA9" s="186" t="s">
        <v>13</v>
      </c>
      <c r="AB9" s="191" t="s">
        <v>13</v>
      </c>
      <c r="AC9" s="186" t="s">
        <v>13</v>
      </c>
      <c r="AD9" s="113">
        <v>0</v>
      </c>
      <c r="AE9" s="114">
        <v>0</v>
      </c>
      <c r="AF9" s="114">
        <v>0</v>
      </c>
      <c r="AG9" s="114">
        <v>0</v>
      </c>
      <c r="AH9" s="114">
        <v>0</v>
      </c>
      <c r="AI9" s="35"/>
    </row>
    <row r="10" spans="1:35" ht="17.149999999999999" customHeight="1" x14ac:dyDescent="0.35">
      <c r="A10" s="30">
        <v>5</v>
      </c>
      <c r="B10" s="30">
        <v>5</v>
      </c>
      <c r="C10" s="30">
        <f t="shared" si="0"/>
        <v>0</v>
      </c>
      <c r="D10" s="92" t="s">
        <v>1051</v>
      </c>
      <c r="E10" s="86">
        <f t="shared" si="1"/>
        <v>43</v>
      </c>
      <c r="F10" s="242"/>
      <c r="G10" s="93">
        <f t="shared" si="2"/>
        <v>1</v>
      </c>
      <c r="H10" s="94"/>
      <c r="I10" s="186" t="s">
        <v>13</v>
      </c>
      <c r="J10" s="191" t="s">
        <v>13</v>
      </c>
      <c r="K10" s="202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>
        <v>43</v>
      </c>
      <c r="X10" s="94" t="s">
        <v>13</v>
      </c>
      <c r="Y10" s="186" t="s">
        <v>13</v>
      </c>
      <c r="Z10" s="94" t="s">
        <v>13</v>
      </c>
      <c r="AA10" s="186" t="s">
        <v>13</v>
      </c>
      <c r="AB10" s="191" t="s">
        <v>13</v>
      </c>
      <c r="AC10" s="186" t="s">
        <v>13</v>
      </c>
      <c r="AD10" s="113">
        <v>0</v>
      </c>
      <c r="AE10" s="114">
        <v>0</v>
      </c>
      <c r="AF10" s="114">
        <v>0</v>
      </c>
      <c r="AG10" s="114">
        <v>0</v>
      </c>
      <c r="AH10" s="114">
        <v>0</v>
      </c>
      <c r="AI10" s="35"/>
    </row>
    <row r="11" spans="1:35" ht="17.149999999999999" customHeight="1" x14ac:dyDescent="0.35">
      <c r="A11" s="30">
        <v>6</v>
      </c>
      <c r="B11" s="30">
        <v>8</v>
      </c>
      <c r="C11" s="30">
        <f t="shared" si="0"/>
        <v>2</v>
      </c>
      <c r="D11" s="92" t="s">
        <v>705</v>
      </c>
      <c r="E11" s="86">
        <f t="shared" si="1"/>
        <v>43</v>
      </c>
      <c r="F11" s="242"/>
      <c r="G11" s="93">
        <f t="shared" si="2"/>
        <v>3</v>
      </c>
      <c r="H11" s="94"/>
      <c r="I11" s="186">
        <v>10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>
        <v>10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>
        <v>23</v>
      </c>
      <c r="X11" s="94" t="s">
        <v>13</v>
      </c>
      <c r="Y11" s="186" t="s">
        <v>13</v>
      </c>
      <c r="Z11" s="94" t="s">
        <v>13</v>
      </c>
      <c r="AA11" s="186" t="s">
        <v>13</v>
      </c>
      <c r="AB11" s="191" t="s">
        <v>13</v>
      </c>
      <c r="AC11" s="186" t="s">
        <v>13</v>
      </c>
      <c r="AD11" s="113">
        <v>0</v>
      </c>
      <c r="AE11" s="114">
        <v>0</v>
      </c>
      <c r="AF11" s="114">
        <v>0</v>
      </c>
      <c r="AG11" s="114">
        <v>0</v>
      </c>
      <c r="AH11" s="114">
        <v>0</v>
      </c>
      <c r="AI11" s="35"/>
    </row>
    <row r="12" spans="1:35" ht="17.149999999999999" customHeight="1" x14ac:dyDescent="0.35">
      <c r="A12" s="30">
        <v>7</v>
      </c>
      <c r="B12" s="30">
        <v>6</v>
      </c>
      <c r="C12" s="30">
        <f t="shared" si="0"/>
        <v>-1</v>
      </c>
      <c r="D12" s="110" t="s">
        <v>217</v>
      </c>
      <c r="E12" s="86">
        <f t="shared" si="1"/>
        <v>38</v>
      </c>
      <c r="F12" s="242"/>
      <c r="G12" s="93">
        <f t="shared" si="2"/>
        <v>1</v>
      </c>
      <c r="H12" s="94"/>
      <c r="I12" s="186" t="s">
        <v>13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202">
        <v>38</v>
      </c>
      <c r="X12" s="94" t="s">
        <v>13</v>
      </c>
      <c r="Y12" s="186" t="s">
        <v>13</v>
      </c>
      <c r="Z12" s="94" t="s">
        <v>13</v>
      </c>
      <c r="AA12" s="186" t="s">
        <v>13</v>
      </c>
      <c r="AB12" s="191" t="s">
        <v>13</v>
      </c>
      <c r="AC12" s="186" t="s">
        <v>13</v>
      </c>
      <c r="AD12" s="113">
        <v>0</v>
      </c>
      <c r="AE12" s="114">
        <v>0</v>
      </c>
      <c r="AF12" s="114">
        <v>0</v>
      </c>
      <c r="AG12" s="114">
        <v>0</v>
      </c>
      <c r="AH12" s="114">
        <v>0</v>
      </c>
      <c r="AI12" s="35"/>
    </row>
    <row r="13" spans="1:35" ht="17.149999999999999" customHeight="1" x14ac:dyDescent="0.35">
      <c r="A13" s="30">
        <v>8</v>
      </c>
      <c r="B13" s="30">
        <v>30</v>
      </c>
      <c r="C13" s="30">
        <f t="shared" si="0"/>
        <v>22</v>
      </c>
      <c r="D13" s="92" t="s">
        <v>447</v>
      </c>
      <c r="E13" s="86">
        <f t="shared" si="1"/>
        <v>37</v>
      </c>
      <c r="F13" s="242"/>
      <c r="G13" s="93">
        <f t="shared" si="2"/>
        <v>2</v>
      </c>
      <c r="H13" s="94"/>
      <c r="I13" s="186" t="s">
        <v>13</v>
      </c>
      <c r="J13" s="191">
        <v>20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>
        <v>17</v>
      </c>
      <c r="X13" s="94" t="s">
        <v>13</v>
      </c>
      <c r="Y13" s="186" t="s">
        <v>13</v>
      </c>
      <c r="Z13" s="94" t="s">
        <v>13</v>
      </c>
      <c r="AA13" s="186" t="s">
        <v>13</v>
      </c>
      <c r="AB13" s="191" t="s">
        <v>13</v>
      </c>
      <c r="AC13" s="186" t="s">
        <v>13</v>
      </c>
      <c r="AD13" s="113">
        <v>0</v>
      </c>
      <c r="AE13" s="114">
        <v>0</v>
      </c>
      <c r="AF13" s="114">
        <v>0</v>
      </c>
      <c r="AG13" s="114">
        <v>0</v>
      </c>
      <c r="AH13" s="114">
        <v>0</v>
      </c>
      <c r="AI13" s="35"/>
    </row>
    <row r="14" spans="1:35" ht="17.149999999999999" customHeight="1" x14ac:dyDescent="0.35">
      <c r="A14" s="30">
        <v>9</v>
      </c>
      <c r="B14" s="30">
        <v>13</v>
      </c>
      <c r="C14" s="30">
        <f t="shared" si="0"/>
        <v>4</v>
      </c>
      <c r="D14" s="110" t="s">
        <v>429</v>
      </c>
      <c r="E14" s="86">
        <f t="shared" si="1"/>
        <v>36</v>
      </c>
      <c r="F14" s="242">
        <v>20</v>
      </c>
      <c r="G14" s="93">
        <f t="shared" si="2"/>
        <v>2</v>
      </c>
      <c r="H14" s="94"/>
      <c r="I14" s="186">
        <v>8</v>
      </c>
      <c r="J14" s="191" t="s">
        <v>13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>
        <v>8</v>
      </c>
      <c r="X14" s="94" t="s">
        <v>13</v>
      </c>
      <c r="Y14" s="186" t="s">
        <v>13</v>
      </c>
      <c r="Z14" s="94" t="s">
        <v>13</v>
      </c>
      <c r="AA14" s="186" t="s">
        <v>13</v>
      </c>
      <c r="AB14" s="191" t="s">
        <v>13</v>
      </c>
      <c r="AC14" s="186" t="s">
        <v>13</v>
      </c>
      <c r="AD14" s="113">
        <v>0</v>
      </c>
      <c r="AE14" s="114">
        <v>0</v>
      </c>
      <c r="AF14" s="114">
        <v>0</v>
      </c>
      <c r="AG14" s="114">
        <v>0</v>
      </c>
      <c r="AH14" s="114">
        <v>0</v>
      </c>
      <c r="AI14" s="35"/>
    </row>
    <row r="15" spans="1:35" ht="17.149999999999999" customHeight="1" x14ac:dyDescent="0.35">
      <c r="A15" s="30">
        <v>10</v>
      </c>
      <c r="B15" s="30">
        <v>7</v>
      </c>
      <c r="C15" s="30">
        <f t="shared" si="0"/>
        <v>-3</v>
      </c>
      <c r="D15" s="92" t="s">
        <v>204</v>
      </c>
      <c r="E15" s="86">
        <f t="shared" si="1"/>
        <v>34</v>
      </c>
      <c r="F15" s="243">
        <v>20</v>
      </c>
      <c r="G15" s="93">
        <f t="shared" si="2"/>
        <v>2</v>
      </c>
      <c r="H15" s="94"/>
      <c r="I15" s="186" t="s">
        <v>13</v>
      </c>
      <c r="J15" s="191" t="s">
        <v>13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>
        <v>8</v>
      </c>
      <c r="V15" s="191" t="s">
        <v>13</v>
      </c>
      <c r="W15" s="202" t="s">
        <v>13</v>
      </c>
      <c r="X15" s="94" t="s">
        <v>13</v>
      </c>
      <c r="Y15" s="186">
        <v>6</v>
      </c>
      <c r="Z15" s="94" t="s">
        <v>13</v>
      </c>
      <c r="AA15" s="186" t="s">
        <v>13</v>
      </c>
      <c r="AB15" s="191" t="s">
        <v>13</v>
      </c>
      <c r="AC15" s="186" t="s">
        <v>13</v>
      </c>
      <c r="AD15" s="113">
        <v>0</v>
      </c>
      <c r="AE15" s="114">
        <v>0</v>
      </c>
      <c r="AF15" s="114">
        <v>0</v>
      </c>
      <c r="AG15" s="114">
        <v>0</v>
      </c>
      <c r="AH15" s="114">
        <v>0</v>
      </c>
      <c r="AI15" s="35"/>
    </row>
    <row r="16" spans="1:35" ht="17.149999999999999" customHeight="1" x14ac:dyDescent="0.35">
      <c r="A16" s="30">
        <v>11</v>
      </c>
      <c r="B16" s="30">
        <v>9</v>
      </c>
      <c r="C16" s="30">
        <f t="shared" si="0"/>
        <v>-2</v>
      </c>
      <c r="D16" s="110" t="s">
        <v>738</v>
      </c>
      <c r="E16" s="86">
        <f t="shared" si="1"/>
        <v>32</v>
      </c>
      <c r="F16" s="243"/>
      <c r="G16" s="93">
        <f t="shared" si="2"/>
        <v>3</v>
      </c>
      <c r="H16" s="94"/>
      <c r="I16" s="186" t="s">
        <v>13</v>
      </c>
      <c r="J16" s="191" t="s">
        <v>13</v>
      </c>
      <c r="K16" s="202">
        <v>4</v>
      </c>
      <c r="L16" s="191" t="s">
        <v>13</v>
      </c>
      <c r="M16" s="186">
        <v>8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202" t="s">
        <v>13</v>
      </c>
      <c r="X16" s="94" t="s">
        <v>13</v>
      </c>
      <c r="Y16" s="186">
        <v>20</v>
      </c>
      <c r="Z16" s="94" t="s">
        <v>13</v>
      </c>
      <c r="AA16" s="186" t="s">
        <v>13</v>
      </c>
      <c r="AB16" s="191" t="s">
        <v>13</v>
      </c>
      <c r="AC16" s="186" t="s">
        <v>13</v>
      </c>
      <c r="AD16" s="113">
        <v>0</v>
      </c>
      <c r="AE16" s="114">
        <v>0</v>
      </c>
      <c r="AF16" s="114">
        <v>0</v>
      </c>
      <c r="AG16" s="114">
        <v>0</v>
      </c>
      <c r="AH16" s="114">
        <v>0</v>
      </c>
      <c r="AI16" s="35"/>
    </row>
    <row r="17" spans="1:35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92" t="s">
        <v>135</v>
      </c>
      <c r="E17" s="86">
        <f t="shared" si="1"/>
        <v>30</v>
      </c>
      <c r="F17" s="243">
        <v>20</v>
      </c>
      <c r="G17" s="93">
        <f t="shared" si="2"/>
        <v>1</v>
      </c>
      <c r="H17" s="94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 t="s">
        <v>13</v>
      </c>
      <c r="X17" s="94">
        <v>10</v>
      </c>
      <c r="Y17" s="186" t="s">
        <v>13</v>
      </c>
      <c r="Z17" s="94" t="s">
        <v>13</v>
      </c>
      <c r="AA17" s="186" t="s">
        <v>13</v>
      </c>
      <c r="AB17" s="191" t="s">
        <v>13</v>
      </c>
      <c r="AC17" s="186" t="s">
        <v>13</v>
      </c>
      <c r="AD17" s="113">
        <v>0</v>
      </c>
      <c r="AE17" s="114">
        <v>0</v>
      </c>
      <c r="AF17" s="114">
        <v>0</v>
      </c>
      <c r="AG17" s="114">
        <v>0</v>
      </c>
      <c r="AH17" s="114">
        <v>0</v>
      </c>
      <c r="AI17" s="35"/>
    </row>
    <row r="18" spans="1:35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10" t="s">
        <v>52</v>
      </c>
      <c r="E18" s="86">
        <f t="shared" si="1"/>
        <v>30</v>
      </c>
      <c r="F18" s="242"/>
      <c r="G18" s="93">
        <f t="shared" si="2"/>
        <v>1</v>
      </c>
      <c r="H18" s="94"/>
      <c r="I18" s="186" t="s">
        <v>13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>
        <v>30</v>
      </c>
      <c r="X18" s="94" t="s">
        <v>13</v>
      </c>
      <c r="Y18" s="186" t="s">
        <v>13</v>
      </c>
      <c r="Z18" s="94" t="s">
        <v>13</v>
      </c>
      <c r="AA18" s="186" t="s">
        <v>13</v>
      </c>
      <c r="AB18" s="191" t="s">
        <v>13</v>
      </c>
      <c r="AC18" s="186" t="s">
        <v>13</v>
      </c>
      <c r="AD18" s="113">
        <v>0</v>
      </c>
      <c r="AE18" s="114">
        <v>0</v>
      </c>
      <c r="AF18" s="114">
        <v>0</v>
      </c>
      <c r="AG18" s="114">
        <v>0</v>
      </c>
      <c r="AH18" s="114">
        <v>0</v>
      </c>
      <c r="AI18" s="35"/>
    </row>
    <row r="19" spans="1:35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92" t="s">
        <v>973</v>
      </c>
      <c r="E19" s="86">
        <f t="shared" si="1"/>
        <v>28</v>
      </c>
      <c r="F19" s="243">
        <v>20</v>
      </c>
      <c r="G19" s="93">
        <f t="shared" si="2"/>
        <v>1</v>
      </c>
      <c r="H19" s="94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94" t="s">
        <v>13</v>
      </c>
      <c r="AA19" s="186" t="s">
        <v>13</v>
      </c>
      <c r="AB19" s="191">
        <v>8</v>
      </c>
      <c r="AC19" s="186" t="s">
        <v>13</v>
      </c>
      <c r="AD19" s="113">
        <v>0</v>
      </c>
      <c r="AE19" s="114">
        <v>0</v>
      </c>
      <c r="AF19" s="114">
        <v>0</v>
      </c>
      <c r="AG19" s="114">
        <v>0</v>
      </c>
      <c r="AH19" s="114">
        <v>0</v>
      </c>
      <c r="AI19" s="35"/>
    </row>
    <row r="20" spans="1:35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92" t="s">
        <v>1102</v>
      </c>
      <c r="E20" s="86">
        <f t="shared" si="1"/>
        <v>26</v>
      </c>
      <c r="F20" s="243">
        <v>20</v>
      </c>
      <c r="G20" s="93">
        <f t="shared" si="2"/>
        <v>1</v>
      </c>
      <c r="H20" s="94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>
        <v>6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 t="s">
        <v>13</v>
      </c>
      <c r="X20" s="94" t="s">
        <v>13</v>
      </c>
      <c r="Y20" s="186" t="s">
        <v>13</v>
      </c>
      <c r="Z20" s="94" t="s">
        <v>13</v>
      </c>
      <c r="AA20" s="186" t="s">
        <v>13</v>
      </c>
      <c r="AB20" s="191" t="s">
        <v>13</v>
      </c>
      <c r="AC20" s="186" t="s">
        <v>13</v>
      </c>
      <c r="AD20" s="113">
        <v>0</v>
      </c>
      <c r="AE20" s="114">
        <v>0</v>
      </c>
      <c r="AF20" s="114">
        <v>0</v>
      </c>
      <c r="AG20" s="114">
        <v>0</v>
      </c>
      <c r="AH20" s="114">
        <v>0</v>
      </c>
      <c r="AI20" s="35"/>
    </row>
    <row r="21" spans="1:35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92" t="s">
        <v>291</v>
      </c>
      <c r="E21" s="86">
        <f t="shared" si="1"/>
        <v>25</v>
      </c>
      <c r="F21" s="242"/>
      <c r="G21" s="93">
        <f t="shared" si="2"/>
        <v>2</v>
      </c>
      <c r="H21" s="94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>
        <v>20</v>
      </c>
      <c r="X21" s="94">
        <v>5</v>
      </c>
      <c r="Y21" s="186" t="s">
        <v>13</v>
      </c>
      <c r="Z21" s="94" t="s">
        <v>13</v>
      </c>
      <c r="AA21" s="186" t="s">
        <v>13</v>
      </c>
      <c r="AB21" s="191" t="s">
        <v>13</v>
      </c>
      <c r="AC21" s="186" t="s">
        <v>13</v>
      </c>
      <c r="AD21" s="113">
        <v>0</v>
      </c>
      <c r="AE21" s="114">
        <v>0</v>
      </c>
      <c r="AF21" s="114">
        <v>0</v>
      </c>
      <c r="AG21" s="114">
        <v>0</v>
      </c>
      <c r="AH21" s="114">
        <v>0</v>
      </c>
      <c r="AI21" s="35"/>
    </row>
    <row r="22" spans="1:35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92" t="s">
        <v>879</v>
      </c>
      <c r="E22" s="86">
        <f t="shared" si="1"/>
        <v>24</v>
      </c>
      <c r="F22" s="243">
        <v>20</v>
      </c>
      <c r="G22" s="93">
        <f t="shared" si="2"/>
        <v>1</v>
      </c>
      <c r="H22" s="94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 t="s">
        <v>13</v>
      </c>
      <c r="X22" s="94" t="s">
        <v>13</v>
      </c>
      <c r="Y22" s="186" t="s">
        <v>13</v>
      </c>
      <c r="Z22" s="94">
        <v>4</v>
      </c>
      <c r="AA22" s="186" t="s">
        <v>13</v>
      </c>
      <c r="AB22" s="191" t="s">
        <v>13</v>
      </c>
      <c r="AC22" s="186" t="s">
        <v>13</v>
      </c>
      <c r="AD22" s="113">
        <v>0</v>
      </c>
      <c r="AE22" s="114">
        <v>0</v>
      </c>
      <c r="AF22" s="114">
        <v>0</v>
      </c>
      <c r="AG22" s="114">
        <v>0</v>
      </c>
      <c r="AH22" s="114">
        <v>0</v>
      </c>
      <c r="AI22" s="35"/>
    </row>
    <row r="23" spans="1:35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10" t="s">
        <v>739</v>
      </c>
      <c r="E23" s="86">
        <f t="shared" si="1"/>
        <v>24</v>
      </c>
      <c r="F23" s="243"/>
      <c r="G23" s="93">
        <f t="shared" si="2"/>
        <v>3</v>
      </c>
      <c r="H23" s="94"/>
      <c r="I23" s="186" t="s">
        <v>13</v>
      </c>
      <c r="J23" s="191" t="s">
        <v>13</v>
      </c>
      <c r="K23" s="202">
        <v>6</v>
      </c>
      <c r="L23" s="191" t="s">
        <v>13</v>
      </c>
      <c r="M23" s="186">
        <v>6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>
        <v>12</v>
      </c>
      <c r="Z23" s="94" t="s">
        <v>13</v>
      </c>
      <c r="AA23" s="186" t="s">
        <v>13</v>
      </c>
      <c r="AB23" s="191" t="s">
        <v>13</v>
      </c>
      <c r="AC23" s="186" t="s">
        <v>13</v>
      </c>
      <c r="AD23" s="113">
        <v>0</v>
      </c>
      <c r="AE23" s="114">
        <v>0</v>
      </c>
      <c r="AF23" s="114">
        <v>0</v>
      </c>
      <c r="AG23" s="114">
        <v>0</v>
      </c>
      <c r="AH23" s="114">
        <v>0</v>
      </c>
      <c r="AI23" s="35"/>
    </row>
    <row r="24" spans="1:35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92" t="s">
        <v>284</v>
      </c>
      <c r="E24" s="86">
        <f t="shared" si="1"/>
        <v>20</v>
      </c>
      <c r="F24" s="243">
        <v>20</v>
      </c>
      <c r="G24" s="93">
        <f t="shared" si="2"/>
        <v>0</v>
      </c>
      <c r="H24" s="94"/>
      <c r="I24" s="186" t="s">
        <v>13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94" t="s">
        <v>13</v>
      </c>
      <c r="AA24" s="186" t="s">
        <v>13</v>
      </c>
      <c r="AB24" s="191" t="s">
        <v>13</v>
      </c>
      <c r="AC24" s="186" t="s">
        <v>13</v>
      </c>
      <c r="AD24" s="113">
        <v>0</v>
      </c>
      <c r="AE24" s="114">
        <v>0</v>
      </c>
      <c r="AF24" s="114">
        <v>0</v>
      </c>
      <c r="AG24" s="114">
        <v>0</v>
      </c>
      <c r="AH24" s="114">
        <v>0</v>
      </c>
      <c r="AI24" s="35"/>
    </row>
    <row r="25" spans="1:35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92" t="s">
        <v>658</v>
      </c>
      <c r="E25" s="86">
        <f t="shared" si="1"/>
        <v>20</v>
      </c>
      <c r="F25" s="243">
        <v>20</v>
      </c>
      <c r="G25" s="93">
        <f t="shared" si="2"/>
        <v>0</v>
      </c>
      <c r="H25" s="94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 t="s">
        <v>13</v>
      </c>
      <c r="X25" s="94" t="s">
        <v>13</v>
      </c>
      <c r="Y25" s="186" t="s">
        <v>13</v>
      </c>
      <c r="Z25" s="94" t="s">
        <v>13</v>
      </c>
      <c r="AA25" s="186" t="s">
        <v>13</v>
      </c>
      <c r="AB25" s="191" t="s">
        <v>13</v>
      </c>
      <c r="AC25" s="186" t="s">
        <v>13</v>
      </c>
      <c r="AD25" s="113">
        <v>0</v>
      </c>
      <c r="AE25" s="114">
        <v>0</v>
      </c>
      <c r="AF25" s="114">
        <v>0</v>
      </c>
      <c r="AG25" s="114">
        <v>0</v>
      </c>
      <c r="AH25" s="114">
        <v>0</v>
      </c>
      <c r="AI25" s="35"/>
    </row>
    <row r="26" spans="1:35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92" t="s">
        <v>1103</v>
      </c>
      <c r="E26" s="86">
        <f t="shared" si="1"/>
        <v>20</v>
      </c>
      <c r="F26" s="243">
        <v>20</v>
      </c>
      <c r="G26" s="93">
        <f t="shared" si="2"/>
        <v>0</v>
      </c>
      <c r="H26" s="94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 t="s">
        <v>13</v>
      </c>
      <c r="X26" s="94" t="s">
        <v>13</v>
      </c>
      <c r="Y26" s="186" t="s">
        <v>13</v>
      </c>
      <c r="Z26" s="94" t="s">
        <v>13</v>
      </c>
      <c r="AA26" s="186" t="s">
        <v>13</v>
      </c>
      <c r="AB26" s="191" t="s">
        <v>13</v>
      </c>
      <c r="AC26" s="186" t="s">
        <v>13</v>
      </c>
      <c r="AD26" s="113">
        <v>0</v>
      </c>
      <c r="AE26" s="114">
        <v>0</v>
      </c>
      <c r="AF26" s="114">
        <v>0</v>
      </c>
      <c r="AG26" s="114">
        <v>0</v>
      </c>
      <c r="AH26" s="114">
        <v>0</v>
      </c>
      <c r="AI26" s="35"/>
    </row>
    <row r="27" spans="1:35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10" t="s">
        <v>1104</v>
      </c>
      <c r="E27" s="86">
        <f t="shared" si="1"/>
        <v>20</v>
      </c>
      <c r="F27" s="243">
        <v>20</v>
      </c>
      <c r="G27" s="93">
        <f t="shared" si="2"/>
        <v>0</v>
      </c>
      <c r="H27" s="94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94" t="s">
        <v>13</v>
      </c>
      <c r="AA27" s="186" t="s">
        <v>13</v>
      </c>
      <c r="AB27" s="191" t="s">
        <v>13</v>
      </c>
      <c r="AC27" s="186" t="s">
        <v>13</v>
      </c>
      <c r="AD27" s="113">
        <v>0</v>
      </c>
      <c r="AE27" s="114">
        <v>0</v>
      </c>
      <c r="AF27" s="114">
        <v>0</v>
      </c>
      <c r="AG27" s="114">
        <v>0</v>
      </c>
      <c r="AH27" s="114">
        <v>0</v>
      </c>
      <c r="AI27" s="35"/>
    </row>
    <row r="28" spans="1:35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10" t="s">
        <v>1105</v>
      </c>
      <c r="E28" s="86">
        <f t="shared" si="1"/>
        <v>20</v>
      </c>
      <c r="F28" s="242">
        <v>20</v>
      </c>
      <c r="G28" s="93">
        <f t="shared" si="2"/>
        <v>0</v>
      </c>
      <c r="H28" s="94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94" t="s">
        <v>13</v>
      </c>
      <c r="AA28" s="186" t="s">
        <v>13</v>
      </c>
      <c r="AB28" s="191" t="s">
        <v>13</v>
      </c>
      <c r="AC28" s="186" t="s">
        <v>13</v>
      </c>
      <c r="AD28" s="113">
        <v>0</v>
      </c>
      <c r="AE28" s="114">
        <v>0</v>
      </c>
      <c r="AF28" s="114">
        <v>0</v>
      </c>
      <c r="AG28" s="114">
        <v>0</v>
      </c>
      <c r="AH28" s="114">
        <v>0</v>
      </c>
      <c r="AI28" s="35"/>
    </row>
    <row r="29" spans="1:35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10" t="s">
        <v>1106</v>
      </c>
      <c r="E29" s="86">
        <f t="shared" si="1"/>
        <v>20</v>
      </c>
      <c r="F29" s="242">
        <v>20</v>
      </c>
      <c r="G29" s="93">
        <f t="shared" si="2"/>
        <v>0</v>
      </c>
      <c r="H29" s="94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 t="s">
        <v>13</v>
      </c>
      <c r="Z29" s="94" t="s">
        <v>13</v>
      </c>
      <c r="AA29" s="186" t="s">
        <v>13</v>
      </c>
      <c r="AB29" s="191" t="s">
        <v>13</v>
      </c>
      <c r="AC29" s="186" t="s">
        <v>13</v>
      </c>
      <c r="AD29" s="113">
        <v>0</v>
      </c>
      <c r="AE29" s="114">
        <v>0</v>
      </c>
      <c r="AF29" s="114">
        <v>0</v>
      </c>
      <c r="AG29" s="114">
        <v>0</v>
      </c>
      <c r="AH29" s="114">
        <v>0</v>
      </c>
      <c r="AI29" s="35"/>
    </row>
    <row r="30" spans="1:35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92" t="s">
        <v>1107</v>
      </c>
      <c r="E30" s="86">
        <f t="shared" si="1"/>
        <v>20</v>
      </c>
      <c r="F30" s="243">
        <v>20</v>
      </c>
      <c r="G30" s="93">
        <f t="shared" si="2"/>
        <v>0</v>
      </c>
      <c r="H30" s="94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202" t="s">
        <v>13</v>
      </c>
      <c r="X30" s="94" t="s">
        <v>13</v>
      </c>
      <c r="Y30" s="186" t="s">
        <v>13</v>
      </c>
      <c r="Z30" s="94" t="s">
        <v>13</v>
      </c>
      <c r="AA30" s="186" t="s">
        <v>13</v>
      </c>
      <c r="AB30" s="191" t="s">
        <v>13</v>
      </c>
      <c r="AC30" s="186" t="s">
        <v>13</v>
      </c>
      <c r="AD30" s="113">
        <v>0</v>
      </c>
      <c r="AE30" s="114">
        <v>0</v>
      </c>
      <c r="AF30" s="114">
        <v>0</v>
      </c>
      <c r="AG30" s="114">
        <v>0</v>
      </c>
      <c r="AH30" s="114">
        <v>0</v>
      </c>
      <c r="AI30" s="35"/>
    </row>
    <row r="31" spans="1:35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92" t="s">
        <v>1696</v>
      </c>
      <c r="E31" s="86">
        <f t="shared" si="1"/>
        <v>20</v>
      </c>
      <c r="F31" s="243">
        <v>20</v>
      </c>
      <c r="G31" s="93">
        <f t="shared" si="2"/>
        <v>0</v>
      </c>
      <c r="H31" s="94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 t="s">
        <v>13</v>
      </c>
      <c r="Y31" s="186" t="s">
        <v>13</v>
      </c>
      <c r="Z31" s="94" t="s">
        <v>13</v>
      </c>
      <c r="AA31" s="186" t="s">
        <v>13</v>
      </c>
      <c r="AB31" s="191" t="s">
        <v>13</v>
      </c>
      <c r="AC31" s="186" t="s">
        <v>13</v>
      </c>
      <c r="AD31" s="113">
        <v>0</v>
      </c>
      <c r="AE31" s="114">
        <v>0</v>
      </c>
      <c r="AF31" s="114">
        <v>0</v>
      </c>
      <c r="AG31" s="114">
        <v>0</v>
      </c>
      <c r="AH31" s="114">
        <v>0</v>
      </c>
      <c r="AI31" s="35"/>
    </row>
    <row r="32" spans="1:35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92" t="s">
        <v>1697</v>
      </c>
      <c r="E32" s="86">
        <f t="shared" si="1"/>
        <v>20</v>
      </c>
      <c r="F32" s="243">
        <v>20</v>
      </c>
      <c r="G32" s="93">
        <f t="shared" si="2"/>
        <v>0</v>
      </c>
      <c r="H32" s="94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94" t="s">
        <v>13</v>
      </c>
      <c r="AA32" s="186" t="s">
        <v>13</v>
      </c>
      <c r="AB32" s="191" t="s">
        <v>13</v>
      </c>
      <c r="AC32" s="186" t="s">
        <v>13</v>
      </c>
      <c r="AD32" s="113">
        <v>0</v>
      </c>
      <c r="AE32" s="114">
        <v>0</v>
      </c>
      <c r="AF32" s="114">
        <v>0</v>
      </c>
      <c r="AG32" s="114">
        <v>0</v>
      </c>
      <c r="AH32" s="114">
        <v>0</v>
      </c>
      <c r="AI32" s="35"/>
    </row>
    <row r="33" spans="1:35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92" t="s">
        <v>920</v>
      </c>
      <c r="E33" s="86">
        <f t="shared" si="1"/>
        <v>20</v>
      </c>
      <c r="F33" s="243"/>
      <c r="G33" s="93">
        <f t="shared" si="2"/>
        <v>2</v>
      </c>
      <c r="H33" s="94"/>
      <c r="I33" s="186" t="s">
        <v>13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>
        <v>10</v>
      </c>
      <c r="X33" s="94" t="s">
        <v>13</v>
      </c>
      <c r="Y33" s="186">
        <v>10</v>
      </c>
      <c r="Z33" s="94" t="s">
        <v>13</v>
      </c>
      <c r="AA33" s="186" t="s">
        <v>13</v>
      </c>
      <c r="AB33" s="191" t="s">
        <v>13</v>
      </c>
      <c r="AC33" s="186" t="s">
        <v>13</v>
      </c>
      <c r="AD33" s="113">
        <v>0</v>
      </c>
      <c r="AE33" s="114">
        <v>0</v>
      </c>
      <c r="AF33" s="114">
        <v>0</v>
      </c>
      <c r="AG33" s="114">
        <v>0</v>
      </c>
      <c r="AH33" s="114">
        <v>0</v>
      </c>
      <c r="AI33" s="35"/>
    </row>
    <row r="34" spans="1:35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92" t="s">
        <v>278</v>
      </c>
      <c r="E34" s="86">
        <f t="shared" si="1"/>
        <v>20</v>
      </c>
      <c r="F34" s="242"/>
      <c r="G34" s="93">
        <f t="shared" si="2"/>
        <v>2</v>
      </c>
      <c r="H34" s="94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>
        <v>6</v>
      </c>
      <c r="W34" s="202">
        <v>14</v>
      </c>
      <c r="X34" s="94" t="s">
        <v>13</v>
      </c>
      <c r="Y34" s="186" t="s">
        <v>13</v>
      </c>
      <c r="Z34" s="94" t="s">
        <v>13</v>
      </c>
      <c r="AA34" s="186" t="s">
        <v>13</v>
      </c>
      <c r="AB34" s="191" t="s">
        <v>13</v>
      </c>
      <c r="AC34" s="186" t="s">
        <v>13</v>
      </c>
      <c r="AD34" s="113">
        <v>0</v>
      </c>
      <c r="AE34" s="114">
        <v>0</v>
      </c>
      <c r="AF34" s="114">
        <v>0</v>
      </c>
      <c r="AG34" s="114">
        <v>0</v>
      </c>
      <c r="AH34" s="114">
        <v>0</v>
      </c>
      <c r="AI34" s="35"/>
    </row>
    <row r="35" spans="1:35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92" t="s">
        <v>293</v>
      </c>
      <c r="E35" s="86">
        <f t="shared" si="1"/>
        <v>17</v>
      </c>
      <c r="F35" s="243"/>
      <c r="G35" s="93">
        <f t="shared" si="2"/>
        <v>1</v>
      </c>
      <c r="H35" s="94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>
        <v>17</v>
      </c>
      <c r="Z35" s="94" t="s">
        <v>13</v>
      </c>
      <c r="AA35" s="186" t="s">
        <v>13</v>
      </c>
      <c r="AB35" s="191" t="s">
        <v>13</v>
      </c>
      <c r="AC35" s="186" t="s">
        <v>13</v>
      </c>
      <c r="AD35" s="113">
        <v>0</v>
      </c>
      <c r="AE35" s="114">
        <v>0</v>
      </c>
      <c r="AF35" s="114">
        <v>0</v>
      </c>
      <c r="AG35" s="114">
        <v>0</v>
      </c>
      <c r="AH35" s="114">
        <v>0</v>
      </c>
      <c r="AI35" s="35"/>
    </row>
    <row r="36" spans="1:35" ht="17.149999999999999" customHeight="1" x14ac:dyDescent="0.35">
      <c r="A36" s="30">
        <v>31</v>
      </c>
      <c r="B36" s="30"/>
      <c r="C36" s="30"/>
      <c r="D36" s="92" t="s">
        <v>1839</v>
      </c>
      <c r="E36" s="86">
        <f t="shared" si="1"/>
        <v>17</v>
      </c>
      <c r="F36" s="243"/>
      <c r="G36" s="93">
        <f t="shared" si="2"/>
        <v>1</v>
      </c>
      <c r="H36" s="94"/>
      <c r="I36" s="186" t="s">
        <v>13</v>
      </c>
      <c r="J36" s="191">
        <v>17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94" t="s">
        <v>13</v>
      </c>
      <c r="AA36" s="186" t="s">
        <v>13</v>
      </c>
      <c r="AB36" s="191" t="s">
        <v>13</v>
      </c>
      <c r="AC36" s="186" t="s">
        <v>13</v>
      </c>
      <c r="AD36" s="113">
        <v>0</v>
      </c>
      <c r="AE36" s="114">
        <v>0</v>
      </c>
      <c r="AF36" s="114">
        <v>0</v>
      </c>
      <c r="AG36" s="114">
        <v>0</v>
      </c>
      <c r="AH36" s="114">
        <v>0</v>
      </c>
      <c r="AI36" s="35"/>
    </row>
    <row r="37" spans="1:35" ht="17.149999999999999" customHeight="1" x14ac:dyDescent="0.35">
      <c r="A37" s="30">
        <v>32</v>
      </c>
      <c r="B37" s="30">
        <v>31</v>
      </c>
      <c r="C37" s="30">
        <f>B37-A37</f>
        <v>-1</v>
      </c>
      <c r="D37" s="92" t="s">
        <v>919</v>
      </c>
      <c r="E37" s="86">
        <f t="shared" si="1"/>
        <v>15</v>
      </c>
      <c r="F37" s="243"/>
      <c r="G37" s="93">
        <f t="shared" si="2"/>
        <v>2</v>
      </c>
      <c r="H37" s="94"/>
      <c r="I37" s="186" t="s">
        <v>13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>
        <v>1</v>
      </c>
      <c r="X37" s="94" t="s">
        <v>13</v>
      </c>
      <c r="Y37" s="186">
        <v>14</v>
      </c>
      <c r="Z37" s="94" t="s">
        <v>13</v>
      </c>
      <c r="AA37" s="186" t="s">
        <v>13</v>
      </c>
      <c r="AB37" s="191" t="s">
        <v>13</v>
      </c>
      <c r="AC37" s="186" t="s">
        <v>13</v>
      </c>
      <c r="AD37" s="113">
        <v>0</v>
      </c>
      <c r="AE37" s="114">
        <v>0</v>
      </c>
      <c r="AF37" s="114">
        <v>0</v>
      </c>
      <c r="AG37" s="114">
        <v>0</v>
      </c>
      <c r="AH37" s="114">
        <v>0</v>
      </c>
      <c r="AI37" s="35"/>
    </row>
    <row r="38" spans="1:35" ht="17.149999999999999" customHeight="1" x14ac:dyDescent="0.35">
      <c r="A38" s="30">
        <v>33</v>
      </c>
      <c r="B38" s="30"/>
      <c r="C38" s="30"/>
      <c r="D38" s="92" t="s">
        <v>1840</v>
      </c>
      <c r="E38" s="86">
        <f t="shared" ref="E38:E69" si="3">LARGE(H38:AH38,1)+LARGE(H38:AH38,2)+LARGE(H38:AH38,3)+LARGE(H38:AH38,4)+LARGE(H38:AH38,5)+F38</f>
        <v>14</v>
      </c>
      <c r="F38" s="243"/>
      <c r="G38" s="93">
        <f t="shared" ref="G38:G69" si="4">COUNT(H38:AC38)</f>
        <v>1</v>
      </c>
      <c r="H38" s="94"/>
      <c r="I38" s="186" t="s">
        <v>13</v>
      </c>
      <c r="J38" s="191">
        <v>14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 t="s">
        <v>13</v>
      </c>
      <c r="X38" s="94" t="s">
        <v>13</v>
      </c>
      <c r="Y38" s="186" t="s">
        <v>13</v>
      </c>
      <c r="Z38" s="94" t="s">
        <v>13</v>
      </c>
      <c r="AA38" s="186" t="s">
        <v>13</v>
      </c>
      <c r="AB38" s="191" t="s">
        <v>13</v>
      </c>
      <c r="AC38" s="186" t="s">
        <v>13</v>
      </c>
      <c r="AD38" s="113">
        <v>0</v>
      </c>
      <c r="AE38" s="114">
        <v>0</v>
      </c>
      <c r="AF38" s="114">
        <v>0</v>
      </c>
      <c r="AG38" s="114">
        <v>0</v>
      </c>
      <c r="AH38" s="114">
        <v>0</v>
      </c>
      <c r="AI38" s="35"/>
    </row>
    <row r="39" spans="1:35" ht="17.149999999999999" customHeight="1" x14ac:dyDescent="0.35">
      <c r="A39" s="30">
        <v>34</v>
      </c>
      <c r="B39" s="30">
        <v>32</v>
      </c>
      <c r="C39" s="30">
        <f>B39-A39</f>
        <v>-2</v>
      </c>
      <c r="D39" s="92" t="s">
        <v>586</v>
      </c>
      <c r="E39" s="86">
        <f t="shared" si="3"/>
        <v>12</v>
      </c>
      <c r="F39" s="242"/>
      <c r="G39" s="93">
        <f t="shared" si="4"/>
        <v>1</v>
      </c>
      <c r="H39" s="94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>
        <v>12</v>
      </c>
      <c r="X39" s="94" t="s">
        <v>13</v>
      </c>
      <c r="Y39" s="186" t="s">
        <v>13</v>
      </c>
      <c r="Z39" s="94" t="s">
        <v>13</v>
      </c>
      <c r="AA39" s="186" t="s">
        <v>13</v>
      </c>
      <c r="AB39" s="191" t="s">
        <v>13</v>
      </c>
      <c r="AC39" s="186" t="s">
        <v>13</v>
      </c>
      <c r="AD39" s="113">
        <v>0</v>
      </c>
      <c r="AE39" s="114">
        <v>0</v>
      </c>
      <c r="AF39" s="114">
        <v>0</v>
      </c>
      <c r="AG39" s="114">
        <v>0</v>
      </c>
      <c r="AH39" s="114">
        <v>0</v>
      </c>
      <c r="AI39" s="35"/>
    </row>
    <row r="40" spans="1:35" ht="17.149999999999999" customHeight="1" x14ac:dyDescent="0.35">
      <c r="A40" s="30">
        <v>35</v>
      </c>
      <c r="B40" s="30"/>
      <c r="C40" s="30"/>
      <c r="D40" s="92" t="s">
        <v>1841</v>
      </c>
      <c r="E40" s="86">
        <f t="shared" si="3"/>
        <v>12</v>
      </c>
      <c r="F40" s="243"/>
      <c r="G40" s="93">
        <f t="shared" si="4"/>
        <v>1</v>
      </c>
      <c r="H40" s="94"/>
      <c r="I40" s="186" t="s">
        <v>13</v>
      </c>
      <c r="J40" s="191">
        <v>12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 t="s">
        <v>13</v>
      </c>
      <c r="Z40" s="94" t="s">
        <v>13</v>
      </c>
      <c r="AA40" s="186" t="s">
        <v>13</v>
      </c>
      <c r="AB40" s="191" t="s">
        <v>13</v>
      </c>
      <c r="AC40" s="186" t="s">
        <v>13</v>
      </c>
      <c r="AD40" s="113">
        <v>0</v>
      </c>
      <c r="AE40" s="114">
        <v>0</v>
      </c>
      <c r="AF40" s="114">
        <v>0</v>
      </c>
      <c r="AG40" s="114">
        <v>0</v>
      </c>
      <c r="AH40" s="114">
        <v>0</v>
      </c>
      <c r="AI40" s="35"/>
    </row>
    <row r="41" spans="1:35" ht="17.149999999999999" customHeight="1" x14ac:dyDescent="0.35">
      <c r="A41" s="30">
        <v>36</v>
      </c>
      <c r="B41" s="30">
        <v>33</v>
      </c>
      <c r="C41" s="30">
        <f>B41-A41</f>
        <v>-3</v>
      </c>
      <c r="D41" s="110" t="s">
        <v>456</v>
      </c>
      <c r="E41" s="86">
        <f t="shared" si="3"/>
        <v>10</v>
      </c>
      <c r="F41" s="242"/>
      <c r="G41" s="93">
        <f t="shared" si="4"/>
        <v>1</v>
      </c>
      <c r="H41" s="94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 t="s">
        <v>13</v>
      </c>
      <c r="Z41" s="94" t="s">
        <v>13</v>
      </c>
      <c r="AA41" s="186" t="s">
        <v>13</v>
      </c>
      <c r="AB41" s="191" t="s">
        <v>13</v>
      </c>
      <c r="AC41" s="186">
        <v>10</v>
      </c>
      <c r="AD41" s="113">
        <v>0</v>
      </c>
      <c r="AE41" s="114">
        <v>0</v>
      </c>
      <c r="AF41" s="114">
        <v>0</v>
      </c>
      <c r="AG41" s="114">
        <v>0</v>
      </c>
      <c r="AH41" s="114">
        <v>0</v>
      </c>
      <c r="AI41" s="35"/>
    </row>
    <row r="42" spans="1:35" ht="17.149999999999999" customHeight="1" x14ac:dyDescent="0.35">
      <c r="A42" s="30">
        <v>37</v>
      </c>
      <c r="B42" s="30">
        <v>34</v>
      </c>
      <c r="C42" s="30">
        <f>B42-A42</f>
        <v>-3</v>
      </c>
      <c r="D42" s="92" t="s">
        <v>552</v>
      </c>
      <c r="E42" s="86">
        <f t="shared" si="3"/>
        <v>10</v>
      </c>
      <c r="F42" s="243"/>
      <c r="G42" s="93">
        <f t="shared" si="4"/>
        <v>1</v>
      </c>
      <c r="H42" s="94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>
        <v>10</v>
      </c>
      <c r="V42" s="191" t="s">
        <v>13</v>
      </c>
      <c r="W42" s="202" t="s">
        <v>13</v>
      </c>
      <c r="X42" s="94" t="s">
        <v>13</v>
      </c>
      <c r="Y42" s="186" t="s">
        <v>13</v>
      </c>
      <c r="Z42" s="94" t="s">
        <v>13</v>
      </c>
      <c r="AA42" s="186" t="s">
        <v>13</v>
      </c>
      <c r="AB42" s="191" t="s">
        <v>13</v>
      </c>
      <c r="AC42" s="186" t="s">
        <v>13</v>
      </c>
      <c r="AD42" s="113">
        <v>0</v>
      </c>
      <c r="AE42" s="114">
        <v>0</v>
      </c>
      <c r="AF42" s="114">
        <v>0</v>
      </c>
      <c r="AG42" s="114">
        <v>0</v>
      </c>
      <c r="AH42" s="114">
        <v>0</v>
      </c>
      <c r="AI42" s="35"/>
    </row>
    <row r="43" spans="1:35" ht="17.149999999999999" customHeight="1" x14ac:dyDescent="0.35">
      <c r="A43" s="30">
        <v>38</v>
      </c>
      <c r="B43" s="30">
        <v>35</v>
      </c>
      <c r="C43" s="30">
        <f>B43-A43</f>
        <v>-3</v>
      </c>
      <c r="D43" s="110" t="s">
        <v>1586</v>
      </c>
      <c r="E43" s="86">
        <f t="shared" si="3"/>
        <v>10</v>
      </c>
      <c r="F43" s="242"/>
      <c r="G43" s="93">
        <f t="shared" si="4"/>
        <v>1</v>
      </c>
      <c r="H43" s="94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>
        <v>10</v>
      </c>
      <c r="Y43" s="186" t="s">
        <v>13</v>
      </c>
      <c r="Z43" s="94" t="s">
        <v>13</v>
      </c>
      <c r="AA43" s="186" t="s">
        <v>13</v>
      </c>
      <c r="AB43" s="191" t="s">
        <v>13</v>
      </c>
      <c r="AC43" s="186" t="s">
        <v>13</v>
      </c>
      <c r="AD43" s="113">
        <v>0</v>
      </c>
      <c r="AE43" s="114">
        <v>0</v>
      </c>
      <c r="AF43" s="114">
        <v>0</v>
      </c>
      <c r="AG43" s="114">
        <v>0</v>
      </c>
      <c r="AH43" s="114">
        <v>0</v>
      </c>
      <c r="AI43" s="35"/>
    </row>
    <row r="44" spans="1:35" ht="17.149999999999999" customHeight="1" x14ac:dyDescent="0.35">
      <c r="A44" s="30">
        <v>39</v>
      </c>
      <c r="B44" s="30">
        <v>36</v>
      </c>
      <c r="C44" s="30">
        <f>B44-A44</f>
        <v>-3</v>
      </c>
      <c r="D44" s="92" t="s">
        <v>676</v>
      </c>
      <c r="E44" s="86">
        <f t="shared" si="3"/>
        <v>10</v>
      </c>
      <c r="F44" s="242"/>
      <c r="G44" s="93">
        <f t="shared" si="4"/>
        <v>1</v>
      </c>
      <c r="H44" s="94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 t="s">
        <v>13</v>
      </c>
      <c r="X44" s="94">
        <v>10</v>
      </c>
      <c r="Y44" s="186" t="s">
        <v>13</v>
      </c>
      <c r="Z44" s="94" t="s">
        <v>13</v>
      </c>
      <c r="AA44" s="186" t="s">
        <v>13</v>
      </c>
      <c r="AB44" s="191" t="s">
        <v>13</v>
      </c>
      <c r="AC44" s="186" t="s">
        <v>13</v>
      </c>
      <c r="AD44" s="113">
        <v>0</v>
      </c>
      <c r="AE44" s="114">
        <v>0</v>
      </c>
      <c r="AF44" s="114">
        <v>0</v>
      </c>
      <c r="AG44" s="114">
        <v>0</v>
      </c>
      <c r="AH44" s="114">
        <v>0</v>
      </c>
      <c r="AI44" s="35"/>
    </row>
    <row r="45" spans="1:35" ht="17.149999999999999" customHeight="1" x14ac:dyDescent="0.35">
      <c r="A45" s="30">
        <v>40</v>
      </c>
      <c r="B45" s="30"/>
      <c r="C45" s="30"/>
      <c r="D45" s="92" t="s">
        <v>1842</v>
      </c>
      <c r="E45" s="86">
        <f t="shared" si="3"/>
        <v>10</v>
      </c>
      <c r="F45" s="243"/>
      <c r="G45" s="93">
        <f t="shared" si="4"/>
        <v>1</v>
      </c>
      <c r="H45" s="94"/>
      <c r="I45" s="186" t="s">
        <v>13</v>
      </c>
      <c r="J45" s="191">
        <v>10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202" t="s">
        <v>13</v>
      </c>
      <c r="X45" s="94" t="s">
        <v>13</v>
      </c>
      <c r="Y45" s="186" t="s">
        <v>13</v>
      </c>
      <c r="Z45" s="94" t="s">
        <v>13</v>
      </c>
      <c r="AA45" s="186" t="s">
        <v>13</v>
      </c>
      <c r="AB45" s="191" t="s">
        <v>13</v>
      </c>
      <c r="AC45" s="186" t="s">
        <v>13</v>
      </c>
      <c r="AD45" s="113">
        <v>0</v>
      </c>
      <c r="AE45" s="114">
        <v>0</v>
      </c>
      <c r="AF45" s="114">
        <v>0</v>
      </c>
      <c r="AG45" s="114">
        <v>0</v>
      </c>
      <c r="AH45" s="114">
        <v>0</v>
      </c>
      <c r="AI45" s="35"/>
    </row>
    <row r="46" spans="1:35" ht="17.149999999999999" customHeight="1" x14ac:dyDescent="0.35">
      <c r="A46" s="30">
        <v>41</v>
      </c>
      <c r="B46" s="30">
        <v>37</v>
      </c>
      <c r="C46" s="30">
        <f>B46-A46</f>
        <v>-4</v>
      </c>
      <c r="D46" s="92" t="s">
        <v>921</v>
      </c>
      <c r="E46" s="86">
        <f t="shared" si="3"/>
        <v>8</v>
      </c>
      <c r="F46" s="243"/>
      <c r="G46" s="93">
        <f t="shared" si="4"/>
        <v>1</v>
      </c>
      <c r="H46" s="94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>
        <v>8</v>
      </c>
      <c r="Z46" s="94" t="s">
        <v>13</v>
      </c>
      <c r="AA46" s="186" t="s">
        <v>13</v>
      </c>
      <c r="AB46" s="191" t="s">
        <v>13</v>
      </c>
      <c r="AC46" s="186" t="s">
        <v>13</v>
      </c>
      <c r="AD46" s="113">
        <v>0</v>
      </c>
      <c r="AE46" s="114">
        <v>0</v>
      </c>
      <c r="AF46" s="114">
        <v>0</v>
      </c>
      <c r="AG46" s="114">
        <v>0</v>
      </c>
      <c r="AH46" s="114">
        <v>0</v>
      </c>
      <c r="AI46" s="35"/>
    </row>
    <row r="47" spans="1:35" ht="17.149999999999999" customHeight="1" x14ac:dyDescent="0.35">
      <c r="A47" s="30">
        <v>42</v>
      </c>
      <c r="B47" s="30">
        <v>38</v>
      </c>
      <c r="C47" s="30">
        <f>B47-A47</f>
        <v>-4</v>
      </c>
      <c r="D47" s="92" t="s">
        <v>648</v>
      </c>
      <c r="E47" s="86">
        <f t="shared" si="3"/>
        <v>8</v>
      </c>
      <c r="F47" s="243"/>
      <c r="G47" s="93">
        <f t="shared" si="4"/>
        <v>1</v>
      </c>
      <c r="H47" s="94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202" t="s">
        <v>13</v>
      </c>
      <c r="X47" s="94" t="s">
        <v>13</v>
      </c>
      <c r="Y47" s="186" t="s">
        <v>13</v>
      </c>
      <c r="Z47" s="94" t="s">
        <v>13</v>
      </c>
      <c r="AA47" s="186" t="s">
        <v>13</v>
      </c>
      <c r="AB47" s="191" t="s">
        <v>13</v>
      </c>
      <c r="AC47" s="186">
        <v>8</v>
      </c>
      <c r="AD47" s="113">
        <v>0</v>
      </c>
      <c r="AE47" s="114">
        <v>0</v>
      </c>
      <c r="AF47" s="114">
        <v>0</v>
      </c>
      <c r="AG47" s="114">
        <v>0</v>
      </c>
      <c r="AH47" s="114">
        <v>0</v>
      </c>
      <c r="AI47" s="35"/>
    </row>
    <row r="48" spans="1:35" ht="17.149999999999999" customHeight="1" x14ac:dyDescent="0.35">
      <c r="A48" s="30">
        <v>43</v>
      </c>
      <c r="B48" s="30"/>
      <c r="C48" s="30"/>
      <c r="D48" s="92" t="s">
        <v>1843</v>
      </c>
      <c r="E48" s="86">
        <f t="shared" si="3"/>
        <v>8</v>
      </c>
      <c r="F48" s="243"/>
      <c r="G48" s="93">
        <f t="shared" si="4"/>
        <v>1</v>
      </c>
      <c r="H48" s="94"/>
      <c r="I48" s="186" t="s">
        <v>13</v>
      </c>
      <c r="J48" s="191">
        <v>8</v>
      </c>
      <c r="K48" s="202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94" t="s">
        <v>13</v>
      </c>
      <c r="AA48" s="186" t="s">
        <v>13</v>
      </c>
      <c r="AB48" s="191" t="s">
        <v>13</v>
      </c>
      <c r="AC48" s="186" t="s">
        <v>13</v>
      </c>
      <c r="AD48" s="113">
        <v>0</v>
      </c>
      <c r="AE48" s="114">
        <v>0</v>
      </c>
      <c r="AF48" s="114">
        <v>0</v>
      </c>
      <c r="AG48" s="114">
        <v>0</v>
      </c>
      <c r="AH48" s="114">
        <v>0</v>
      </c>
      <c r="AI48" s="35"/>
    </row>
    <row r="49" spans="1:35" ht="17.149999999999999" customHeight="1" x14ac:dyDescent="0.35">
      <c r="A49" s="30">
        <v>44</v>
      </c>
      <c r="B49" s="30">
        <v>39</v>
      </c>
      <c r="C49" s="30">
        <f t="shared" ref="C49:C56" si="5">B49-A49</f>
        <v>-5</v>
      </c>
      <c r="D49" s="92" t="s">
        <v>1301</v>
      </c>
      <c r="E49" s="86">
        <f t="shared" si="3"/>
        <v>8</v>
      </c>
      <c r="F49" s="243"/>
      <c r="G49" s="93">
        <f t="shared" si="4"/>
        <v>2</v>
      </c>
      <c r="H49" s="94"/>
      <c r="I49" s="186" t="s">
        <v>13</v>
      </c>
      <c r="J49" s="191" t="s">
        <v>13</v>
      </c>
      <c r="K49" s="202" t="s">
        <v>13</v>
      </c>
      <c r="L49" s="191" t="s">
        <v>13</v>
      </c>
      <c r="M49" s="186">
        <v>4</v>
      </c>
      <c r="N49" s="191">
        <v>4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94" t="s">
        <v>13</v>
      </c>
      <c r="AA49" s="186" t="s">
        <v>13</v>
      </c>
      <c r="AB49" s="191" t="s">
        <v>13</v>
      </c>
      <c r="AC49" s="186" t="s">
        <v>13</v>
      </c>
      <c r="AD49" s="113">
        <v>0</v>
      </c>
      <c r="AE49" s="114">
        <v>0</v>
      </c>
      <c r="AF49" s="114">
        <v>0</v>
      </c>
      <c r="AG49" s="114">
        <v>0</v>
      </c>
      <c r="AH49" s="114">
        <v>0</v>
      </c>
      <c r="AI49" s="35"/>
    </row>
    <row r="50" spans="1:35" ht="17.149999999999999" customHeight="1" x14ac:dyDescent="0.35">
      <c r="A50" s="30">
        <v>45</v>
      </c>
      <c r="B50" s="30">
        <v>40</v>
      </c>
      <c r="C50" s="30">
        <f t="shared" si="5"/>
        <v>-5</v>
      </c>
      <c r="D50" s="92" t="s">
        <v>336</v>
      </c>
      <c r="E50" s="86">
        <f t="shared" si="3"/>
        <v>6</v>
      </c>
      <c r="F50" s="243"/>
      <c r="G50" s="93">
        <f t="shared" si="4"/>
        <v>1</v>
      </c>
      <c r="H50" s="94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94">
        <v>6</v>
      </c>
      <c r="AA50" s="186" t="s">
        <v>13</v>
      </c>
      <c r="AB50" s="191" t="s">
        <v>13</v>
      </c>
      <c r="AC50" s="186" t="s">
        <v>13</v>
      </c>
      <c r="AD50" s="113">
        <v>0</v>
      </c>
      <c r="AE50" s="114">
        <v>0</v>
      </c>
      <c r="AF50" s="114">
        <v>0</v>
      </c>
      <c r="AG50" s="114">
        <v>0</v>
      </c>
      <c r="AH50" s="114">
        <v>0</v>
      </c>
      <c r="AI50" s="35"/>
    </row>
    <row r="51" spans="1:35" ht="17.149999999999999" customHeight="1" x14ac:dyDescent="0.35">
      <c r="A51" s="30">
        <v>46</v>
      </c>
      <c r="B51" s="30">
        <v>41</v>
      </c>
      <c r="C51" s="30">
        <f t="shared" si="5"/>
        <v>-5</v>
      </c>
      <c r="D51" s="110" t="s">
        <v>58</v>
      </c>
      <c r="E51" s="86">
        <f t="shared" si="3"/>
        <v>6</v>
      </c>
      <c r="F51" s="242"/>
      <c r="G51" s="93">
        <f t="shared" si="4"/>
        <v>1</v>
      </c>
      <c r="H51" s="94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>
        <v>6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 t="s">
        <v>13</v>
      </c>
      <c r="Z51" s="94" t="s">
        <v>13</v>
      </c>
      <c r="AA51" s="186" t="s">
        <v>13</v>
      </c>
      <c r="AB51" s="191" t="s">
        <v>13</v>
      </c>
      <c r="AC51" s="186" t="s">
        <v>13</v>
      </c>
      <c r="AD51" s="113">
        <v>0</v>
      </c>
      <c r="AE51" s="114">
        <v>0</v>
      </c>
      <c r="AF51" s="114">
        <v>0</v>
      </c>
      <c r="AG51" s="114">
        <v>0</v>
      </c>
      <c r="AH51" s="114">
        <v>0</v>
      </c>
      <c r="AI51" s="35"/>
    </row>
    <row r="52" spans="1:35" ht="17.149999999999999" customHeight="1" x14ac:dyDescent="0.35">
      <c r="A52" s="30">
        <v>47</v>
      </c>
      <c r="B52" s="30">
        <v>42</v>
      </c>
      <c r="C52" s="30">
        <f t="shared" si="5"/>
        <v>-5</v>
      </c>
      <c r="D52" s="92" t="s">
        <v>252</v>
      </c>
      <c r="E52" s="86">
        <f t="shared" si="3"/>
        <v>6</v>
      </c>
      <c r="F52" s="243"/>
      <c r="G52" s="93">
        <f t="shared" si="4"/>
        <v>1</v>
      </c>
      <c r="H52" s="94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94" t="s">
        <v>13</v>
      </c>
      <c r="AA52" s="186" t="s">
        <v>13</v>
      </c>
      <c r="AB52" s="191" t="s">
        <v>13</v>
      </c>
      <c r="AC52" s="186">
        <v>6</v>
      </c>
      <c r="AD52" s="113">
        <v>0</v>
      </c>
      <c r="AE52" s="114">
        <v>0</v>
      </c>
      <c r="AF52" s="114">
        <v>0</v>
      </c>
      <c r="AG52" s="114">
        <v>0</v>
      </c>
      <c r="AH52" s="114">
        <v>0</v>
      </c>
      <c r="AI52" s="35"/>
    </row>
    <row r="53" spans="1:35" ht="17.149999999999999" customHeight="1" x14ac:dyDescent="0.35">
      <c r="A53" s="30">
        <v>48</v>
      </c>
      <c r="B53" s="30">
        <v>43</v>
      </c>
      <c r="C53" s="30">
        <f t="shared" si="5"/>
        <v>-5</v>
      </c>
      <c r="D53" s="92" t="s">
        <v>1382</v>
      </c>
      <c r="E53" s="86">
        <f t="shared" si="3"/>
        <v>6</v>
      </c>
      <c r="F53" s="243"/>
      <c r="G53" s="93">
        <f t="shared" si="4"/>
        <v>1</v>
      </c>
      <c r="H53" s="94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>
        <v>6</v>
      </c>
      <c r="V53" s="191" t="s">
        <v>13</v>
      </c>
      <c r="W53" s="202" t="s">
        <v>13</v>
      </c>
      <c r="X53" s="94" t="s">
        <v>13</v>
      </c>
      <c r="Y53" s="186" t="s">
        <v>13</v>
      </c>
      <c r="Z53" s="94" t="s">
        <v>13</v>
      </c>
      <c r="AA53" s="186" t="s">
        <v>13</v>
      </c>
      <c r="AB53" s="191" t="s">
        <v>13</v>
      </c>
      <c r="AC53" s="186" t="s">
        <v>13</v>
      </c>
      <c r="AD53" s="113">
        <v>0</v>
      </c>
      <c r="AE53" s="114">
        <v>0</v>
      </c>
      <c r="AF53" s="114">
        <v>0</v>
      </c>
      <c r="AG53" s="114">
        <v>0</v>
      </c>
      <c r="AH53" s="114">
        <v>0</v>
      </c>
      <c r="AI53" s="35"/>
    </row>
    <row r="54" spans="1:35" ht="17.149999999999999" customHeight="1" x14ac:dyDescent="0.35">
      <c r="A54" s="30">
        <v>49</v>
      </c>
      <c r="B54" s="30">
        <v>44</v>
      </c>
      <c r="C54" s="30">
        <f t="shared" si="5"/>
        <v>-5</v>
      </c>
      <c r="D54" s="92" t="s">
        <v>1429</v>
      </c>
      <c r="E54" s="86">
        <f t="shared" si="3"/>
        <v>6</v>
      </c>
      <c r="F54" s="243"/>
      <c r="G54" s="93">
        <f t="shared" si="4"/>
        <v>1</v>
      </c>
      <c r="H54" s="94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>
        <v>6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94" t="s">
        <v>13</v>
      </c>
      <c r="AA54" s="186" t="s">
        <v>13</v>
      </c>
      <c r="AB54" s="191" t="s">
        <v>13</v>
      </c>
      <c r="AC54" s="186" t="s">
        <v>13</v>
      </c>
      <c r="AD54" s="113">
        <v>0</v>
      </c>
      <c r="AE54" s="114">
        <v>0</v>
      </c>
      <c r="AF54" s="114">
        <v>0</v>
      </c>
      <c r="AG54" s="114">
        <v>0</v>
      </c>
      <c r="AH54" s="114">
        <v>0</v>
      </c>
      <c r="AI54" s="35"/>
    </row>
    <row r="55" spans="1:35" ht="17.149999999999999" customHeight="1" x14ac:dyDescent="0.35">
      <c r="A55" s="30">
        <v>50</v>
      </c>
      <c r="B55" s="30">
        <v>45</v>
      </c>
      <c r="C55" s="30">
        <f t="shared" si="5"/>
        <v>-5</v>
      </c>
      <c r="D55" s="92" t="s">
        <v>1618</v>
      </c>
      <c r="E55" s="86">
        <f t="shared" si="3"/>
        <v>6</v>
      </c>
      <c r="F55" s="243"/>
      <c r="G55" s="93">
        <f t="shared" si="4"/>
        <v>1</v>
      </c>
      <c r="H55" s="94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>
        <v>6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94" t="s">
        <v>13</v>
      </c>
      <c r="AA55" s="186" t="s">
        <v>13</v>
      </c>
      <c r="AB55" s="191" t="s">
        <v>13</v>
      </c>
      <c r="AC55" s="186" t="s">
        <v>13</v>
      </c>
      <c r="AD55" s="113">
        <v>0</v>
      </c>
      <c r="AE55" s="114">
        <v>0</v>
      </c>
      <c r="AF55" s="114">
        <v>0</v>
      </c>
      <c r="AG55" s="114">
        <v>0</v>
      </c>
      <c r="AH55" s="114">
        <v>0</v>
      </c>
      <c r="AI55" s="35"/>
    </row>
    <row r="56" spans="1:35" ht="17.149999999999999" customHeight="1" x14ac:dyDescent="0.35">
      <c r="A56" s="30">
        <v>51</v>
      </c>
      <c r="B56" s="30">
        <v>46</v>
      </c>
      <c r="C56" s="30">
        <f t="shared" si="5"/>
        <v>-5</v>
      </c>
      <c r="D56" s="110" t="s">
        <v>602</v>
      </c>
      <c r="E56" s="86">
        <f t="shared" si="3"/>
        <v>6</v>
      </c>
      <c r="F56" s="243"/>
      <c r="G56" s="93">
        <f t="shared" si="4"/>
        <v>1</v>
      </c>
      <c r="H56" s="94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>
        <v>6</v>
      </c>
      <c r="X56" s="94" t="s">
        <v>13</v>
      </c>
      <c r="Y56" s="186" t="s">
        <v>13</v>
      </c>
      <c r="Z56" s="94" t="s">
        <v>13</v>
      </c>
      <c r="AA56" s="186" t="s">
        <v>13</v>
      </c>
      <c r="AB56" s="191" t="s">
        <v>13</v>
      </c>
      <c r="AC56" s="186" t="s">
        <v>13</v>
      </c>
      <c r="AD56" s="113">
        <v>0</v>
      </c>
      <c r="AE56" s="114">
        <v>0</v>
      </c>
      <c r="AF56" s="114">
        <v>0</v>
      </c>
      <c r="AG56" s="114">
        <v>0</v>
      </c>
      <c r="AH56" s="114">
        <v>0</v>
      </c>
      <c r="AI56" s="35"/>
    </row>
    <row r="57" spans="1:35" ht="17.149999999999999" customHeight="1" x14ac:dyDescent="0.35">
      <c r="A57" s="30">
        <v>52</v>
      </c>
      <c r="B57" s="30"/>
      <c r="C57" s="30"/>
      <c r="D57" s="92" t="s">
        <v>1844</v>
      </c>
      <c r="E57" s="86">
        <f t="shared" si="3"/>
        <v>6</v>
      </c>
      <c r="F57" s="243"/>
      <c r="G57" s="93">
        <f t="shared" si="4"/>
        <v>1</v>
      </c>
      <c r="H57" s="94"/>
      <c r="I57" s="186" t="s">
        <v>13</v>
      </c>
      <c r="J57" s="191">
        <v>6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94" t="s">
        <v>13</v>
      </c>
      <c r="AA57" s="186" t="s">
        <v>13</v>
      </c>
      <c r="AB57" s="191" t="s">
        <v>13</v>
      </c>
      <c r="AC57" s="186" t="s">
        <v>13</v>
      </c>
      <c r="AD57" s="113">
        <v>0</v>
      </c>
      <c r="AE57" s="114">
        <v>0</v>
      </c>
      <c r="AF57" s="114">
        <v>0</v>
      </c>
      <c r="AG57" s="114">
        <v>0</v>
      </c>
      <c r="AH57" s="114">
        <v>0</v>
      </c>
      <c r="AI57" s="35"/>
    </row>
    <row r="58" spans="1:35" ht="17.149999999999999" customHeight="1" x14ac:dyDescent="0.35">
      <c r="A58" s="30">
        <v>53</v>
      </c>
      <c r="B58" s="30"/>
      <c r="C58" s="30"/>
      <c r="D58" s="92" t="s">
        <v>1850</v>
      </c>
      <c r="E58" s="86">
        <f t="shared" si="3"/>
        <v>6</v>
      </c>
      <c r="F58" s="243"/>
      <c r="G58" s="93">
        <f t="shared" si="4"/>
        <v>1</v>
      </c>
      <c r="H58" s="94"/>
      <c r="I58" s="186">
        <v>6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94" t="s">
        <v>13</v>
      </c>
      <c r="AA58" s="186" t="s">
        <v>13</v>
      </c>
      <c r="AB58" s="191" t="s">
        <v>13</v>
      </c>
      <c r="AC58" s="186" t="s">
        <v>13</v>
      </c>
      <c r="AD58" s="113">
        <v>0</v>
      </c>
      <c r="AE58" s="114">
        <v>0</v>
      </c>
      <c r="AF58" s="114">
        <v>0</v>
      </c>
      <c r="AG58" s="114">
        <v>0</v>
      </c>
      <c r="AH58" s="114">
        <v>0</v>
      </c>
      <c r="AI58" s="35"/>
    </row>
    <row r="59" spans="1:35" ht="17.149999999999999" customHeight="1" x14ac:dyDescent="0.35">
      <c r="A59" s="30">
        <v>54</v>
      </c>
      <c r="B59" s="30">
        <v>47</v>
      </c>
      <c r="C59" s="30">
        <f t="shared" ref="C59:C67" si="6">B59-A59</f>
        <v>-7</v>
      </c>
      <c r="D59" s="92" t="s">
        <v>740</v>
      </c>
      <c r="E59" s="86">
        <f t="shared" si="3"/>
        <v>4</v>
      </c>
      <c r="F59" s="243"/>
      <c r="G59" s="93">
        <f t="shared" si="4"/>
        <v>1</v>
      </c>
      <c r="H59" s="94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>
        <v>4</v>
      </c>
      <c r="Z59" s="94" t="s">
        <v>13</v>
      </c>
      <c r="AA59" s="186" t="s">
        <v>13</v>
      </c>
      <c r="AB59" s="191" t="s">
        <v>13</v>
      </c>
      <c r="AC59" s="186" t="s">
        <v>13</v>
      </c>
      <c r="AD59" s="113">
        <v>0</v>
      </c>
      <c r="AE59" s="114">
        <v>0</v>
      </c>
      <c r="AF59" s="114">
        <v>0</v>
      </c>
      <c r="AG59" s="114">
        <v>0</v>
      </c>
      <c r="AH59" s="114">
        <v>0</v>
      </c>
      <c r="AI59" s="35"/>
    </row>
    <row r="60" spans="1:35" ht="17.149999999999999" customHeight="1" x14ac:dyDescent="0.35">
      <c r="A60" s="30">
        <v>55</v>
      </c>
      <c r="B60" s="30">
        <v>48</v>
      </c>
      <c r="C60" s="30">
        <f t="shared" si="6"/>
        <v>-7</v>
      </c>
      <c r="D60" s="110" t="s">
        <v>805</v>
      </c>
      <c r="E60" s="86">
        <f t="shared" si="3"/>
        <v>4</v>
      </c>
      <c r="F60" s="242"/>
      <c r="G60" s="93">
        <f t="shared" si="4"/>
        <v>1</v>
      </c>
      <c r="H60" s="94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>
        <v>4</v>
      </c>
      <c r="W60" s="202" t="s">
        <v>13</v>
      </c>
      <c r="X60" s="94" t="s">
        <v>13</v>
      </c>
      <c r="Y60" s="186" t="s">
        <v>13</v>
      </c>
      <c r="Z60" s="94" t="s">
        <v>13</v>
      </c>
      <c r="AA60" s="186" t="s">
        <v>13</v>
      </c>
      <c r="AB60" s="191" t="s">
        <v>13</v>
      </c>
      <c r="AC60" s="186" t="s">
        <v>13</v>
      </c>
      <c r="AD60" s="113">
        <v>0</v>
      </c>
      <c r="AE60" s="114">
        <v>0</v>
      </c>
      <c r="AF60" s="114">
        <v>0</v>
      </c>
      <c r="AG60" s="114">
        <v>0</v>
      </c>
      <c r="AH60" s="114">
        <v>0</v>
      </c>
      <c r="AI60" s="35"/>
    </row>
    <row r="61" spans="1:35" ht="17.149999999999999" customHeight="1" x14ac:dyDescent="0.35">
      <c r="A61" s="30">
        <v>56</v>
      </c>
      <c r="B61" s="30">
        <v>49</v>
      </c>
      <c r="C61" s="30">
        <f t="shared" si="6"/>
        <v>-7</v>
      </c>
      <c r="D61" s="92" t="s">
        <v>960</v>
      </c>
      <c r="E61" s="86">
        <f t="shared" si="3"/>
        <v>4</v>
      </c>
      <c r="F61" s="242"/>
      <c r="G61" s="93">
        <f t="shared" si="4"/>
        <v>1</v>
      </c>
      <c r="H61" s="94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94" t="s">
        <v>13</v>
      </c>
      <c r="AA61" s="186" t="s">
        <v>13</v>
      </c>
      <c r="AB61" s="191" t="s">
        <v>13</v>
      </c>
      <c r="AC61" s="186">
        <v>4</v>
      </c>
      <c r="AD61" s="113">
        <v>0</v>
      </c>
      <c r="AE61" s="114">
        <v>0</v>
      </c>
      <c r="AF61" s="114">
        <v>0</v>
      </c>
      <c r="AG61" s="114">
        <v>0</v>
      </c>
      <c r="AH61" s="114">
        <v>0</v>
      </c>
      <c r="AI61" s="35"/>
    </row>
    <row r="62" spans="1:35" ht="17.149999999999999" customHeight="1" x14ac:dyDescent="0.35">
      <c r="A62" s="30">
        <v>57</v>
      </c>
      <c r="B62" s="30">
        <v>50</v>
      </c>
      <c r="C62" s="30">
        <f t="shared" si="6"/>
        <v>-7</v>
      </c>
      <c r="D62" s="92" t="s">
        <v>1383</v>
      </c>
      <c r="E62" s="86">
        <f t="shared" si="3"/>
        <v>4</v>
      </c>
      <c r="F62" s="243"/>
      <c r="G62" s="93">
        <f t="shared" si="4"/>
        <v>1</v>
      </c>
      <c r="H62" s="94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>
        <v>4</v>
      </c>
      <c r="V62" s="191" t="s">
        <v>13</v>
      </c>
      <c r="W62" s="202" t="s">
        <v>13</v>
      </c>
      <c r="X62" s="94" t="s">
        <v>13</v>
      </c>
      <c r="Y62" s="186" t="s">
        <v>13</v>
      </c>
      <c r="Z62" s="94" t="s">
        <v>13</v>
      </c>
      <c r="AA62" s="186" t="s">
        <v>13</v>
      </c>
      <c r="AB62" s="191" t="s">
        <v>13</v>
      </c>
      <c r="AC62" s="186" t="s">
        <v>13</v>
      </c>
      <c r="AD62" s="115">
        <v>0</v>
      </c>
      <c r="AE62" s="116">
        <v>0</v>
      </c>
      <c r="AF62" s="116">
        <v>0</v>
      </c>
      <c r="AG62" s="116">
        <v>0</v>
      </c>
      <c r="AH62" s="116">
        <v>0</v>
      </c>
      <c r="AI62" s="117"/>
    </row>
    <row r="63" spans="1:35" ht="17.149999999999999" customHeight="1" x14ac:dyDescent="0.35">
      <c r="A63" s="30">
        <v>58</v>
      </c>
      <c r="B63" s="30">
        <v>51</v>
      </c>
      <c r="C63" s="30">
        <f t="shared" si="6"/>
        <v>-7</v>
      </c>
      <c r="D63" s="92" t="s">
        <v>1430</v>
      </c>
      <c r="E63" s="86">
        <f t="shared" si="3"/>
        <v>4</v>
      </c>
      <c r="F63" s="243"/>
      <c r="G63" s="93">
        <f t="shared" si="4"/>
        <v>1</v>
      </c>
      <c r="H63" s="94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>
        <v>4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94" t="s">
        <v>13</v>
      </c>
      <c r="AA63" s="186" t="s">
        <v>13</v>
      </c>
      <c r="AB63" s="191" t="s">
        <v>13</v>
      </c>
      <c r="AC63" s="186" t="s">
        <v>13</v>
      </c>
      <c r="AD63" s="230">
        <v>0</v>
      </c>
      <c r="AE63" s="231">
        <v>0</v>
      </c>
      <c r="AF63" s="231">
        <v>0</v>
      </c>
      <c r="AG63" s="231">
        <v>0</v>
      </c>
      <c r="AH63" s="232">
        <v>0</v>
      </c>
      <c r="AI63" s="233"/>
    </row>
    <row r="64" spans="1:35" ht="17.149999999999999" customHeight="1" x14ac:dyDescent="0.35">
      <c r="A64" s="30">
        <v>59</v>
      </c>
      <c r="B64" s="30">
        <v>52</v>
      </c>
      <c r="C64" s="30">
        <f t="shared" si="6"/>
        <v>-7</v>
      </c>
      <c r="D64" s="92" t="s">
        <v>1496</v>
      </c>
      <c r="E64" s="86">
        <f t="shared" si="3"/>
        <v>4</v>
      </c>
      <c r="F64" s="243"/>
      <c r="G64" s="93">
        <f t="shared" si="4"/>
        <v>1</v>
      </c>
      <c r="H64" s="94"/>
      <c r="I64" s="186" t="s">
        <v>13</v>
      </c>
      <c r="J64" s="191" t="s">
        <v>13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>
        <v>4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94" t="s">
        <v>13</v>
      </c>
      <c r="AA64" s="186" t="s">
        <v>13</v>
      </c>
      <c r="AB64" s="191" t="s">
        <v>13</v>
      </c>
      <c r="AC64" s="186" t="s">
        <v>13</v>
      </c>
      <c r="AD64" s="225">
        <v>0</v>
      </c>
      <c r="AE64" s="226">
        <v>0</v>
      </c>
      <c r="AF64" s="226">
        <v>0</v>
      </c>
      <c r="AG64" s="226">
        <v>0</v>
      </c>
      <c r="AH64" s="226">
        <v>0</v>
      </c>
      <c r="AI64" s="227"/>
    </row>
    <row r="65" spans="1:226" ht="17.149999999999999" customHeight="1" x14ac:dyDescent="0.35">
      <c r="A65" s="30">
        <v>60</v>
      </c>
      <c r="B65" s="30">
        <v>53</v>
      </c>
      <c r="C65" s="30">
        <f t="shared" si="6"/>
        <v>-7</v>
      </c>
      <c r="D65" s="92" t="s">
        <v>1507</v>
      </c>
      <c r="E65" s="86">
        <f t="shared" si="3"/>
        <v>4</v>
      </c>
      <c r="F65" s="243"/>
      <c r="G65" s="93">
        <f t="shared" si="4"/>
        <v>1</v>
      </c>
      <c r="H65" s="94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>
        <v>4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94" t="s">
        <v>13</v>
      </c>
      <c r="AA65" s="186" t="s">
        <v>13</v>
      </c>
      <c r="AB65" s="191" t="s">
        <v>13</v>
      </c>
      <c r="AC65" s="186" t="s">
        <v>13</v>
      </c>
      <c r="AD65" s="113">
        <v>0</v>
      </c>
      <c r="AE65" s="114">
        <v>0</v>
      </c>
      <c r="AF65" s="114">
        <v>0</v>
      </c>
      <c r="AG65" s="114">
        <v>0</v>
      </c>
      <c r="AH65" s="114">
        <v>0</v>
      </c>
      <c r="AI65" s="35"/>
    </row>
    <row r="66" spans="1:226" ht="17.149999999999999" customHeight="1" x14ac:dyDescent="0.35">
      <c r="A66" s="30">
        <v>61</v>
      </c>
      <c r="B66" s="30">
        <v>54</v>
      </c>
      <c r="C66" s="30">
        <f t="shared" si="6"/>
        <v>-7</v>
      </c>
      <c r="D66" s="92" t="s">
        <v>1663</v>
      </c>
      <c r="E66" s="86">
        <f t="shared" si="3"/>
        <v>4</v>
      </c>
      <c r="F66" s="243"/>
      <c r="G66" s="93">
        <f t="shared" si="4"/>
        <v>1</v>
      </c>
      <c r="H66" s="94"/>
      <c r="I66" s="186" t="s">
        <v>13</v>
      </c>
      <c r="J66" s="191" t="s">
        <v>13</v>
      </c>
      <c r="K66" s="202" t="s">
        <v>13</v>
      </c>
      <c r="L66" s="191">
        <v>4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94" t="s">
        <v>13</v>
      </c>
      <c r="AA66" s="186" t="s">
        <v>13</v>
      </c>
      <c r="AB66" s="191" t="s">
        <v>13</v>
      </c>
      <c r="AC66" s="186" t="s">
        <v>13</v>
      </c>
      <c r="AD66" s="113">
        <v>0</v>
      </c>
      <c r="AE66" s="114">
        <v>0</v>
      </c>
      <c r="AF66" s="114">
        <v>0</v>
      </c>
      <c r="AG66" s="114">
        <v>0</v>
      </c>
      <c r="AH66" s="114">
        <v>0</v>
      </c>
      <c r="AI66" s="35"/>
    </row>
    <row r="67" spans="1:226" ht="17.149999999999999" customHeight="1" x14ac:dyDescent="0.35">
      <c r="A67" s="30">
        <v>62</v>
      </c>
      <c r="B67" s="30">
        <v>55</v>
      </c>
      <c r="C67" s="30">
        <f t="shared" si="6"/>
        <v>-7</v>
      </c>
      <c r="D67" s="92" t="s">
        <v>1761</v>
      </c>
      <c r="E67" s="86">
        <f t="shared" si="3"/>
        <v>4</v>
      </c>
      <c r="F67" s="243"/>
      <c r="G67" s="93">
        <f t="shared" si="4"/>
        <v>1</v>
      </c>
      <c r="H67" s="94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>
        <v>4</v>
      </c>
      <c r="X67" s="94" t="s">
        <v>13</v>
      </c>
      <c r="Y67" s="186" t="s">
        <v>13</v>
      </c>
      <c r="Z67" s="94" t="s">
        <v>13</v>
      </c>
      <c r="AA67" s="186" t="s">
        <v>13</v>
      </c>
      <c r="AB67" s="191" t="s">
        <v>13</v>
      </c>
      <c r="AC67" s="186" t="s">
        <v>13</v>
      </c>
      <c r="AD67" s="113">
        <v>0</v>
      </c>
      <c r="AE67" s="114">
        <v>0</v>
      </c>
      <c r="AF67" s="114">
        <v>0</v>
      </c>
      <c r="AG67" s="114">
        <v>0</v>
      </c>
      <c r="AH67" s="114">
        <v>0</v>
      </c>
      <c r="AI67" s="35"/>
    </row>
    <row r="68" spans="1:226" ht="17.149999999999999" customHeight="1" x14ac:dyDescent="0.35">
      <c r="A68" s="30">
        <v>63</v>
      </c>
      <c r="B68" s="30"/>
      <c r="C68" s="30"/>
      <c r="D68" s="92" t="s">
        <v>1845</v>
      </c>
      <c r="E68" s="86">
        <f t="shared" si="3"/>
        <v>4</v>
      </c>
      <c r="F68" s="243"/>
      <c r="G68" s="93">
        <f t="shared" si="4"/>
        <v>1</v>
      </c>
      <c r="H68" s="94"/>
      <c r="I68" s="186" t="s">
        <v>13</v>
      </c>
      <c r="J68" s="191">
        <v>4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94" t="s">
        <v>13</v>
      </c>
      <c r="AA68" s="186" t="s">
        <v>13</v>
      </c>
      <c r="AB68" s="191" t="s">
        <v>13</v>
      </c>
      <c r="AC68" s="186" t="s">
        <v>13</v>
      </c>
      <c r="AD68" s="113">
        <v>0</v>
      </c>
      <c r="AE68" s="114">
        <v>0</v>
      </c>
      <c r="AF68" s="114">
        <v>0</v>
      </c>
      <c r="AG68" s="114">
        <v>0</v>
      </c>
      <c r="AH68" s="114">
        <v>0</v>
      </c>
      <c r="AI68" s="35"/>
    </row>
    <row r="69" spans="1:226" ht="17.149999999999999" customHeight="1" x14ac:dyDescent="0.35">
      <c r="A69" s="30">
        <v>64</v>
      </c>
      <c r="B69" s="30"/>
      <c r="C69" s="30"/>
      <c r="D69" s="92" t="s">
        <v>468</v>
      </c>
      <c r="E69" s="86">
        <f t="shared" si="3"/>
        <v>4</v>
      </c>
      <c r="F69" s="243"/>
      <c r="G69" s="93">
        <f t="shared" si="4"/>
        <v>1</v>
      </c>
      <c r="H69" s="94"/>
      <c r="I69" s="186">
        <v>4</v>
      </c>
      <c r="J69" s="191" t="s">
        <v>13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 t="s">
        <v>13</v>
      </c>
      <c r="Z69" s="94" t="s">
        <v>13</v>
      </c>
      <c r="AA69" s="186" t="s">
        <v>13</v>
      </c>
      <c r="AB69" s="191" t="s">
        <v>13</v>
      </c>
      <c r="AC69" s="186" t="s">
        <v>13</v>
      </c>
      <c r="AD69" s="113">
        <v>0</v>
      </c>
      <c r="AE69" s="114">
        <v>0</v>
      </c>
      <c r="AF69" s="114">
        <v>0</v>
      </c>
      <c r="AG69" s="114">
        <v>0</v>
      </c>
      <c r="AH69" s="114">
        <v>0</v>
      </c>
      <c r="AI69" s="35"/>
    </row>
    <row r="70" spans="1:226" ht="17.149999999999999" customHeight="1" x14ac:dyDescent="0.35">
      <c r="A70" s="30">
        <v>65</v>
      </c>
      <c r="B70" s="30">
        <v>56</v>
      </c>
      <c r="C70" s="30">
        <f t="shared" ref="C70:C79" si="7">B70-A70</f>
        <v>-9</v>
      </c>
      <c r="D70" s="92" t="s">
        <v>922</v>
      </c>
      <c r="E70" s="86">
        <f t="shared" ref="E70:E96" si="8">LARGE(H70:AH70,1)+LARGE(H70:AH70,2)+LARGE(H70:AH70,3)+LARGE(H70:AH70,4)+LARGE(H70:AH70,5)+F70</f>
        <v>3</v>
      </c>
      <c r="F70" s="243"/>
      <c r="G70" s="93">
        <f t="shared" ref="G70:G96" si="9">COUNT(H70:AC70)</f>
        <v>1</v>
      </c>
      <c r="H70" s="94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>
        <v>3</v>
      </c>
      <c r="Z70" s="94" t="s">
        <v>13</v>
      </c>
      <c r="AA70" s="186" t="s">
        <v>13</v>
      </c>
      <c r="AB70" s="191" t="s">
        <v>13</v>
      </c>
      <c r="AC70" s="186" t="s">
        <v>13</v>
      </c>
      <c r="AD70" s="113">
        <v>0</v>
      </c>
      <c r="AE70" s="114">
        <v>0</v>
      </c>
      <c r="AF70" s="114">
        <v>0</v>
      </c>
      <c r="AG70" s="114">
        <v>0</v>
      </c>
      <c r="AH70" s="114">
        <v>0</v>
      </c>
      <c r="AI70" s="35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</row>
    <row r="71" spans="1:226" ht="17.149999999999999" customHeight="1" x14ac:dyDescent="0.35">
      <c r="A71" s="30">
        <v>66</v>
      </c>
      <c r="B71" s="30">
        <v>57</v>
      </c>
      <c r="C71" s="30">
        <f t="shared" si="7"/>
        <v>-9</v>
      </c>
      <c r="D71" s="92" t="s">
        <v>675</v>
      </c>
      <c r="E71" s="86">
        <f t="shared" si="8"/>
        <v>3</v>
      </c>
      <c r="F71" s="243"/>
      <c r="G71" s="93">
        <f t="shared" si="9"/>
        <v>1</v>
      </c>
      <c r="H71" s="94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94">
        <v>3</v>
      </c>
      <c r="AA71" s="186" t="s">
        <v>13</v>
      </c>
      <c r="AB71" s="191" t="s">
        <v>13</v>
      </c>
      <c r="AC71" s="186" t="s">
        <v>13</v>
      </c>
      <c r="AD71" s="113">
        <v>0</v>
      </c>
      <c r="AE71" s="114">
        <v>0</v>
      </c>
      <c r="AF71" s="114">
        <v>0</v>
      </c>
      <c r="AG71" s="114">
        <v>0</v>
      </c>
      <c r="AH71" s="114">
        <v>0</v>
      </c>
      <c r="AI71" s="35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</row>
    <row r="72" spans="1:226" ht="17.149999999999999" customHeight="1" x14ac:dyDescent="0.35">
      <c r="A72" s="30">
        <v>67</v>
      </c>
      <c r="B72" s="30">
        <v>58</v>
      </c>
      <c r="C72" s="30">
        <f t="shared" si="7"/>
        <v>-9</v>
      </c>
      <c r="D72" s="92" t="s">
        <v>854</v>
      </c>
      <c r="E72" s="86">
        <f t="shared" si="8"/>
        <v>3</v>
      </c>
      <c r="F72" s="243"/>
      <c r="G72" s="93">
        <f t="shared" si="9"/>
        <v>1</v>
      </c>
      <c r="H72" s="94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202" t="s">
        <v>13</v>
      </c>
      <c r="X72" s="94" t="s">
        <v>13</v>
      </c>
      <c r="Y72" s="186" t="s">
        <v>13</v>
      </c>
      <c r="Z72" s="94" t="s">
        <v>13</v>
      </c>
      <c r="AA72" s="186">
        <v>3</v>
      </c>
      <c r="AB72" s="191" t="s">
        <v>13</v>
      </c>
      <c r="AC72" s="186" t="s">
        <v>13</v>
      </c>
      <c r="AD72" s="113">
        <v>0</v>
      </c>
      <c r="AE72" s="114">
        <v>0</v>
      </c>
      <c r="AF72" s="114">
        <v>0</v>
      </c>
      <c r="AG72" s="114">
        <v>0</v>
      </c>
      <c r="AH72" s="114">
        <v>0</v>
      </c>
      <c r="AI72" s="35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</row>
    <row r="73" spans="1:226" ht="17.149999999999999" customHeight="1" x14ac:dyDescent="0.35">
      <c r="A73" s="30">
        <v>68</v>
      </c>
      <c r="B73" s="30">
        <v>59</v>
      </c>
      <c r="C73" s="30">
        <f t="shared" si="7"/>
        <v>-9</v>
      </c>
      <c r="D73" s="92" t="s">
        <v>559</v>
      </c>
      <c r="E73" s="86">
        <f t="shared" si="8"/>
        <v>3</v>
      </c>
      <c r="F73" s="243"/>
      <c r="G73" s="93">
        <f t="shared" si="9"/>
        <v>1</v>
      </c>
      <c r="H73" s="94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>
        <v>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94" t="s">
        <v>13</v>
      </c>
      <c r="AA73" s="186" t="s">
        <v>13</v>
      </c>
      <c r="AB73" s="191" t="s">
        <v>13</v>
      </c>
      <c r="AC73" s="186" t="s">
        <v>13</v>
      </c>
      <c r="AD73" s="113">
        <v>0</v>
      </c>
      <c r="AE73" s="114">
        <v>0</v>
      </c>
      <c r="AF73" s="114">
        <v>0</v>
      </c>
      <c r="AG73" s="114">
        <v>0</v>
      </c>
      <c r="AH73" s="114">
        <v>0</v>
      </c>
      <c r="AI73" s="35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</row>
    <row r="74" spans="1:226" ht="17.149999999999999" customHeight="1" x14ac:dyDescent="0.35">
      <c r="A74" s="30">
        <v>69</v>
      </c>
      <c r="B74" s="30">
        <v>60</v>
      </c>
      <c r="C74" s="30">
        <f t="shared" si="7"/>
        <v>-9</v>
      </c>
      <c r="D74" s="92" t="s">
        <v>1302</v>
      </c>
      <c r="E74" s="86">
        <f t="shared" si="8"/>
        <v>3</v>
      </c>
      <c r="F74" s="242"/>
      <c r="G74" s="93">
        <f t="shared" si="9"/>
        <v>1</v>
      </c>
      <c r="H74" s="94"/>
      <c r="I74" s="186" t="s">
        <v>13</v>
      </c>
      <c r="J74" s="191" t="s">
        <v>13</v>
      </c>
      <c r="K74" s="202" t="s">
        <v>13</v>
      </c>
      <c r="L74" s="191" t="s">
        <v>13</v>
      </c>
      <c r="M74" s="186">
        <v>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94" t="s">
        <v>13</v>
      </c>
      <c r="AA74" s="186" t="s">
        <v>13</v>
      </c>
      <c r="AB74" s="191" t="s">
        <v>13</v>
      </c>
      <c r="AC74" s="186" t="s">
        <v>13</v>
      </c>
      <c r="AD74" s="113">
        <v>0</v>
      </c>
      <c r="AE74" s="114">
        <v>0</v>
      </c>
      <c r="AF74" s="114">
        <v>0</v>
      </c>
      <c r="AG74" s="114">
        <v>0</v>
      </c>
      <c r="AH74" s="114">
        <v>0</v>
      </c>
      <c r="AI74" s="35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</row>
    <row r="75" spans="1:226" ht="17.149999999999999" customHeight="1" x14ac:dyDescent="0.35">
      <c r="A75" s="30">
        <v>70</v>
      </c>
      <c r="B75" s="30">
        <v>61</v>
      </c>
      <c r="C75" s="30">
        <f t="shared" si="7"/>
        <v>-9</v>
      </c>
      <c r="D75" s="92" t="s">
        <v>1384</v>
      </c>
      <c r="E75" s="86">
        <f t="shared" si="8"/>
        <v>3</v>
      </c>
      <c r="F75" s="243"/>
      <c r="G75" s="93">
        <f t="shared" si="9"/>
        <v>1</v>
      </c>
      <c r="H75" s="94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>
        <v>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94" t="s">
        <v>13</v>
      </c>
      <c r="AA75" s="186" t="s">
        <v>13</v>
      </c>
      <c r="AB75" s="191" t="s">
        <v>13</v>
      </c>
      <c r="AC75" s="186" t="s">
        <v>13</v>
      </c>
      <c r="AD75" s="113">
        <v>0</v>
      </c>
      <c r="AE75" s="114">
        <v>0</v>
      </c>
      <c r="AF75" s="114">
        <v>0</v>
      </c>
      <c r="AG75" s="114">
        <v>0</v>
      </c>
      <c r="AH75" s="114">
        <v>0</v>
      </c>
      <c r="AI75" s="35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</row>
    <row r="76" spans="1:226" ht="17.149999999999999" customHeight="1" x14ac:dyDescent="0.35">
      <c r="A76" s="30">
        <v>71</v>
      </c>
      <c r="B76" s="30">
        <v>62</v>
      </c>
      <c r="C76" s="30">
        <f t="shared" si="7"/>
        <v>-9</v>
      </c>
      <c r="D76" s="92" t="s">
        <v>722</v>
      </c>
      <c r="E76" s="86">
        <f t="shared" si="8"/>
        <v>3</v>
      </c>
      <c r="F76" s="243"/>
      <c r="G76" s="93">
        <f t="shared" si="9"/>
        <v>1</v>
      </c>
      <c r="H76" s="94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>
        <v>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 t="s">
        <v>13</v>
      </c>
      <c r="X76" s="94" t="s">
        <v>13</v>
      </c>
      <c r="Y76" s="186" t="s">
        <v>13</v>
      </c>
      <c r="Z76" s="94" t="s">
        <v>13</v>
      </c>
      <c r="AA76" s="186" t="s">
        <v>13</v>
      </c>
      <c r="AB76" s="191" t="s">
        <v>13</v>
      </c>
      <c r="AC76" s="186" t="s">
        <v>13</v>
      </c>
      <c r="AD76" s="113">
        <v>0</v>
      </c>
      <c r="AE76" s="114">
        <v>0</v>
      </c>
      <c r="AF76" s="114">
        <v>0</v>
      </c>
      <c r="AG76" s="114">
        <v>0</v>
      </c>
      <c r="AH76" s="114">
        <v>0</v>
      </c>
      <c r="AI76" s="35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</row>
    <row r="77" spans="1:226" ht="17.149999999999999" customHeight="1" x14ac:dyDescent="0.35">
      <c r="A77" s="30">
        <v>72</v>
      </c>
      <c r="B77" s="30">
        <v>63</v>
      </c>
      <c r="C77" s="30">
        <f t="shared" si="7"/>
        <v>-9</v>
      </c>
      <c r="D77" s="92" t="s">
        <v>1664</v>
      </c>
      <c r="E77" s="86">
        <f t="shared" si="8"/>
        <v>3</v>
      </c>
      <c r="F77" s="242"/>
      <c r="G77" s="93">
        <f t="shared" si="9"/>
        <v>1</v>
      </c>
      <c r="H77" s="94"/>
      <c r="I77" s="186" t="s">
        <v>13</v>
      </c>
      <c r="J77" s="191" t="s">
        <v>13</v>
      </c>
      <c r="K77" s="202" t="s">
        <v>13</v>
      </c>
      <c r="L77" s="191">
        <v>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 t="s">
        <v>13</v>
      </c>
      <c r="Z77" s="94" t="s">
        <v>13</v>
      </c>
      <c r="AA77" s="186" t="s">
        <v>13</v>
      </c>
      <c r="AB77" s="191" t="s">
        <v>13</v>
      </c>
      <c r="AC77" s="186" t="s">
        <v>13</v>
      </c>
      <c r="AD77" s="113">
        <v>0</v>
      </c>
      <c r="AE77" s="114">
        <v>0</v>
      </c>
      <c r="AF77" s="114">
        <v>0</v>
      </c>
      <c r="AG77" s="114">
        <v>0</v>
      </c>
      <c r="AH77" s="114">
        <v>0</v>
      </c>
      <c r="AI77" s="35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</row>
    <row r="78" spans="1:226" ht="17.149999999999999" customHeight="1" x14ac:dyDescent="0.35">
      <c r="A78" s="30">
        <v>73</v>
      </c>
      <c r="B78" s="30">
        <v>64</v>
      </c>
      <c r="C78" s="30">
        <f t="shared" si="7"/>
        <v>-9</v>
      </c>
      <c r="D78" s="92" t="s">
        <v>633</v>
      </c>
      <c r="E78" s="86">
        <f t="shared" si="8"/>
        <v>3</v>
      </c>
      <c r="F78" s="242"/>
      <c r="G78" s="93">
        <f t="shared" si="9"/>
        <v>1</v>
      </c>
      <c r="H78" s="94"/>
      <c r="I78" s="186" t="s">
        <v>13</v>
      </c>
      <c r="J78" s="191" t="s">
        <v>13</v>
      </c>
      <c r="K78" s="202">
        <v>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94" t="s">
        <v>13</v>
      </c>
      <c r="AA78" s="186" t="s">
        <v>13</v>
      </c>
      <c r="AB78" s="191" t="s">
        <v>13</v>
      </c>
      <c r="AC78" s="186" t="s">
        <v>13</v>
      </c>
      <c r="AD78" s="113">
        <v>0</v>
      </c>
      <c r="AE78" s="114">
        <v>0</v>
      </c>
      <c r="AF78" s="114">
        <v>0</v>
      </c>
      <c r="AG78" s="114">
        <v>0</v>
      </c>
      <c r="AH78" s="114">
        <v>0</v>
      </c>
      <c r="AI78" s="35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</row>
    <row r="79" spans="1:226" ht="17.149999999999999" customHeight="1" x14ac:dyDescent="0.35">
      <c r="A79" s="30">
        <v>74</v>
      </c>
      <c r="B79" s="30">
        <v>65</v>
      </c>
      <c r="C79" s="30">
        <f t="shared" si="7"/>
        <v>-9</v>
      </c>
      <c r="D79" s="92" t="s">
        <v>1762</v>
      </c>
      <c r="E79" s="86">
        <f t="shared" si="8"/>
        <v>3</v>
      </c>
      <c r="F79" s="243"/>
      <c r="G79" s="93">
        <f t="shared" si="9"/>
        <v>1</v>
      </c>
      <c r="H79" s="94"/>
      <c r="I79" s="186" t="s">
        <v>13</v>
      </c>
      <c r="J79" s="191" t="s">
        <v>13</v>
      </c>
      <c r="K79" s="202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>
        <v>3</v>
      </c>
      <c r="X79" s="94" t="s">
        <v>13</v>
      </c>
      <c r="Y79" s="186" t="s">
        <v>13</v>
      </c>
      <c r="Z79" s="94" t="s">
        <v>13</v>
      </c>
      <c r="AA79" s="186" t="s">
        <v>13</v>
      </c>
      <c r="AB79" s="191" t="s">
        <v>13</v>
      </c>
      <c r="AC79" s="186" t="s">
        <v>13</v>
      </c>
      <c r="AD79" s="113">
        <v>0</v>
      </c>
      <c r="AE79" s="114">
        <v>0</v>
      </c>
      <c r="AF79" s="114">
        <v>0</v>
      </c>
      <c r="AG79" s="114">
        <v>0</v>
      </c>
      <c r="AH79" s="114">
        <v>0</v>
      </c>
      <c r="AI79" s="35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</row>
    <row r="80" spans="1:226" ht="17.149999999999999" customHeight="1" x14ac:dyDescent="0.35">
      <c r="A80" s="30">
        <v>75</v>
      </c>
      <c r="B80" s="30"/>
      <c r="C80" s="30"/>
      <c r="D80" s="92" t="s">
        <v>1846</v>
      </c>
      <c r="E80" s="86">
        <f t="shared" si="8"/>
        <v>3</v>
      </c>
      <c r="F80" s="243"/>
      <c r="G80" s="93">
        <f t="shared" si="9"/>
        <v>1</v>
      </c>
      <c r="H80" s="94"/>
      <c r="I80" s="186" t="s">
        <v>13</v>
      </c>
      <c r="J80" s="191">
        <v>3</v>
      </c>
      <c r="K80" s="202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202" t="s">
        <v>13</v>
      </c>
      <c r="X80" s="94" t="s">
        <v>13</v>
      </c>
      <c r="Y80" s="186" t="s">
        <v>13</v>
      </c>
      <c r="Z80" s="94" t="s">
        <v>13</v>
      </c>
      <c r="AA80" s="186" t="s">
        <v>13</v>
      </c>
      <c r="AB80" s="191" t="s">
        <v>13</v>
      </c>
      <c r="AC80" s="186" t="s">
        <v>13</v>
      </c>
      <c r="AD80" s="113">
        <v>0</v>
      </c>
      <c r="AE80" s="114">
        <v>0</v>
      </c>
      <c r="AF80" s="114">
        <v>0</v>
      </c>
      <c r="AG80" s="114">
        <v>0</v>
      </c>
      <c r="AH80" s="114">
        <v>0</v>
      </c>
      <c r="AI80" s="35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</row>
    <row r="81" spans="1:226" ht="17.149999999999999" customHeight="1" x14ac:dyDescent="0.35">
      <c r="A81" s="30">
        <v>76</v>
      </c>
      <c r="B81" s="30"/>
      <c r="C81" s="30"/>
      <c r="D81" s="92" t="s">
        <v>953</v>
      </c>
      <c r="E81" s="86">
        <f t="shared" si="8"/>
        <v>3</v>
      </c>
      <c r="F81" s="243"/>
      <c r="G81" s="93">
        <f t="shared" si="9"/>
        <v>1</v>
      </c>
      <c r="H81" s="94"/>
      <c r="I81" s="186">
        <v>3</v>
      </c>
      <c r="J81" s="191" t="s">
        <v>13</v>
      </c>
      <c r="K81" s="202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 t="s">
        <v>13</v>
      </c>
      <c r="Y81" s="186" t="s">
        <v>13</v>
      </c>
      <c r="Z81" s="94" t="s">
        <v>13</v>
      </c>
      <c r="AA81" s="186" t="s">
        <v>13</v>
      </c>
      <c r="AB81" s="191" t="s">
        <v>13</v>
      </c>
      <c r="AC81" s="186" t="s">
        <v>13</v>
      </c>
      <c r="AD81" s="113">
        <v>0</v>
      </c>
      <c r="AE81" s="114">
        <v>0</v>
      </c>
      <c r="AF81" s="114">
        <v>0</v>
      </c>
      <c r="AG81" s="114">
        <v>0</v>
      </c>
      <c r="AH81" s="114">
        <v>0</v>
      </c>
      <c r="AI81" s="35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</row>
    <row r="82" spans="1:226" ht="17.149999999999999" customHeight="1" x14ac:dyDescent="0.35">
      <c r="A82" s="30">
        <v>77</v>
      </c>
      <c r="B82" s="30">
        <v>66</v>
      </c>
      <c r="C82" s="30">
        <f>B82-A82</f>
        <v>-11</v>
      </c>
      <c r="D82" s="92" t="s">
        <v>710</v>
      </c>
      <c r="E82" s="86">
        <f t="shared" si="8"/>
        <v>2</v>
      </c>
      <c r="F82" s="243"/>
      <c r="G82" s="93">
        <f t="shared" si="9"/>
        <v>1</v>
      </c>
      <c r="H82" s="94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>
        <v>2</v>
      </c>
      <c r="Z82" s="94" t="s">
        <v>13</v>
      </c>
      <c r="AA82" s="186" t="s">
        <v>13</v>
      </c>
      <c r="AB82" s="191" t="s">
        <v>13</v>
      </c>
      <c r="AC82" s="186" t="s">
        <v>13</v>
      </c>
      <c r="AD82" s="113">
        <v>0</v>
      </c>
      <c r="AE82" s="114">
        <v>0</v>
      </c>
      <c r="AF82" s="114">
        <v>0</v>
      </c>
      <c r="AG82" s="114">
        <v>0</v>
      </c>
      <c r="AH82" s="114">
        <v>0</v>
      </c>
      <c r="AI82" s="35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</row>
    <row r="83" spans="1:226" ht="17.149999999999999" customHeight="1" x14ac:dyDescent="0.35">
      <c r="A83" s="30">
        <v>78</v>
      </c>
      <c r="B83" s="30">
        <v>67</v>
      </c>
      <c r="C83" s="30">
        <f>B83-A83</f>
        <v>-11</v>
      </c>
      <c r="D83" s="92" t="s">
        <v>1303</v>
      </c>
      <c r="E83" s="86">
        <f t="shared" si="8"/>
        <v>2</v>
      </c>
      <c r="F83" s="243"/>
      <c r="G83" s="93">
        <f t="shared" si="9"/>
        <v>1</v>
      </c>
      <c r="H83" s="94"/>
      <c r="I83" s="186" t="s">
        <v>13</v>
      </c>
      <c r="J83" s="191" t="s">
        <v>13</v>
      </c>
      <c r="K83" s="202" t="s">
        <v>13</v>
      </c>
      <c r="L83" s="191" t="s">
        <v>13</v>
      </c>
      <c r="M83" s="186">
        <v>2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202" t="s">
        <v>13</v>
      </c>
      <c r="X83" s="94" t="s">
        <v>13</v>
      </c>
      <c r="Y83" s="186" t="s">
        <v>13</v>
      </c>
      <c r="Z83" s="94" t="s">
        <v>13</v>
      </c>
      <c r="AA83" s="186" t="s">
        <v>13</v>
      </c>
      <c r="AB83" s="191" t="s">
        <v>13</v>
      </c>
      <c r="AC83" s="186" t="s">
        <v>13</v>
      </c>
      <c r="AD83" s="113">
        <v>0</v>
      </c>
      <c r="AE83" s="114">
        <v>0</v>
      </c>
      <c r="AF83" s="114">
        <v>0</v>
      </c>
      <c r="AG83" s="114">
        <v>0</v>
      </c>
      <c r="AH83" s="114">
        <v>0</v>
      </c>
      <c r="AI83" s="35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</row>
    <row r="84" spans="1:226" ht="17.149999999999999" customHeight="1" x14ac:dyDescent="0.35">
      <c r="A84" s="30">
        <v>79</v>
      </c>
      <c r="B84" s="30">
        <v>68</v>
      </c>
      <c r="C84" s="30">
        <f t="shared" ref="C84:C95" si="10">B84-A84</f>
        <v>-11</v>
      </c>
      <c r="D84" s="92" t="s">
        <v>1385</v>
      </c>
      <c r="E84" s="86">
        <f t="shared" si="8"/>
        <v>2</v>
      </c>
      <c r="F84" s="243"/>
      <c r="G84" s="93">
        <f t="shared" si="9"/>
        <v>1</v>
      </c>
      <c r="H84" s="94"/>
      <c r="I84" s="186" t="s">
        <v>13</v>
      </c>
      <c r="J84" s="191" t="s">
        <v>13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>
        <v>2</v>
      </c>
      <c r="V84" s="191" t="s">
        <v>13</v>
      </c>
      <c r="W84" s="202" t="s">
        <v>13</v>
      </c>
      <c r="X84" s="94" t="s">
        <v>13</v>
      </c>
      <c r="Y84" s="186" t="s">
        <v>13</v>
      </c>
      <c r="Z84" s="94" t="s">
        <v>13</v>
      </c>
      <c r="AA84" s="186" t="s">
        <v>13</v>
      </c>
      <c r="AB84" s="191" t="s">
        <v>13</v>
      </c>
      <c r="AC84" s="186" t="s">
        <v>13</v>
      </c>
      <c r="AD84" s="113">
        <v>0</v>
      </c>
      <c r="AE84" s="114">
        <v>0</v>
      </c>
      <c r="AF84" s="114">
        <v>0</v>
      </c>
      <c r="AG84" s="114">
        <v>0</v>
      </c>
      <c r="AH84" s="114">
        <v>0</v>
      </c>
      <c r="AI84" s="35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</row>
    <row r="85" spans="1:226" ht="17.149999999999999" customHeight="1" x14ac:dyDescent="0.35">
      <c r="A85" s="30">
        <v>80</v>
      </c>
      <c r="B85" s="30">
        <v>69</v>
      </c>
      <c r="C85" s="30">
        <f t="shared" si="10"/>
        <v>-11</v>
      </c>
      <c r="D85" s="92" t="s">
        <v>1508</v>
      </c>
      <c r="E85" s="86">
        <f t="shared" si="8"/>
        <v>2</v>
      </c>
      <c r="F85" s="243"/>
      <c r="G85" s="93">
        <f t="shared" si="9"/>
        <v>1</v>
      </c>
      <c r="H85" s="94"/>
      <c r="I85" s="186" t="s">
        <v>13</v>
      </c>
      <c r="J85" s="191" t="s">
        <v>13</v>
      </c>
      <c r="K85" s="202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>
        <v>2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202" t="s">
        <v>13</v>
      </c>
      <c r="X85" s="94" t="s">
        <v>13</v>
      </c>
      <c r="Y85" s="186" t="s">
        <v>13</v>
      </c>
      <c r="Z85" s="94" t="s">
        <v>13</v>
      </c>
      <c r="AA85" s="186" t="s">
        <v>13</v>
      </c>
      <c r="AB85" s="191" t="s">
        <v>13</v>
      </c>
      <c r="AC85" s="186" t="s">
        <v>13</v>
      </c>
      <c r="AD85" s="113">
        <v>0</v>
      </c>
      <c r="AE85" s="114">
        <v>0</v>
      </c>
      <c r="AF85" s="114">
        <v>0</v>
      </c>
      <c r="AG85" s="114">
        <v>0</v>
      </c>
      <c r="AH85" s="114">
        <v>0</v>
      </c>
      <c r="AI85" s="35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</row>
    <row r="86" spans="1:226" ht="17.149999999999999" customHeight="1" x14ac:dyDescent="0.35">
      <c r="A86" s="30">
        <v>81</v>
      </c>
      <c r="B86" s="30">
        <v>70</v>
      </c>
      <c r="C86" s="30">
        <f t="shared" si="10"/>
        <v>-11</v>
      </c>
      <c r="D86" s="110" t="s">
        <v>1665</v>
      </c>
      <c r="E86" s="86">
        <f t="shared" si="8"/>
        <v>2</v>
      </c>
      <c r="F86" s="243"/>
      <c r="G86" s="93">
        <f t="shared" si="9"/>
        <v>1</v>
      </c>
      <c r="H86" s="94"/>
      <c r="I86" s="186" t="s">
        <v>13</v>
      </c>
      <c r="J86" s="191" t="s">
        <v>13</v>
      </c>
      <c r="K86" s="202" t="s">
        <v>13</v>
      </c>
      <c r="L86" s="191">
        <v>2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 t="s">
        <v>13</v>
      </c>
      <c r="Z86" s="94" t="s">
        <v>13</v>
      </c>
      <c r="AA86" s="186" t="s">
        <v>13</v>
      </c>
      <c r="AB86" s="191" t="s">
        <v>13</v>
      </c>
      <c r="AC86" s="186" t="s">
        <v>13</v>
      </c>
      <c r="AD86" s="113">
        <v>0</v>
      </c>
      <c r="AE86" s="114">
        <v>0</v>
      </c>
      <c r="AF86" s="114">
        <v>0</v>
      </c>
      <c r="AG86" s="114">
        <v>0</v>
      </c>
      <c r="AH86" s="114">
        <v>0</v>
      </c>
      <c r="AI86" s="35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</row>
    <row r="87" spans="1:226" ht="17.149999999999999" customHeight="1" x14ac:dyDescent="0.35">
      <c r="A87" s="30">
        <v>82</v>
      </c>
      <c r="B87" s="30">
        <v>71</v>
      </c>
      <c r="C87" s="30">
        <f t="shared" si="10"/>
        <v>-11</v>
      </c>
      <c r="D87" s="92" t="s">
        <v>1670</v>
      </c>
      <c r="E87" s="86">
        <f t="shared" si="8"/>
        <v>2</v>
      </c>
      <c r="F87" s="243"/>
      <c r="G87" s="93">
        <f t="shared" si="9"/>
        <v>1</v>
      </c>
      <c r="H87" s="94"/>
      <c r="I87" s="186" t="s">
        <v>13</v>
      </c>
      <c r="J87" s="191" t="s">
        <v>13</v>
      </c>
      <c r="K87" s="202">
        <v>2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202" t="s">
        <v>13</v>
      </c>
      <c r="X87" s="94" t="s">
        <v>13</v>
      </c>
      <c r="Y87" s="186" t="s">
        <v>13</v>
      </c>
      <c r="Z87" s="94" t="s">
        <v>13</v>
      </c>
      <c r="AA87" s="186" t="s">
        <v>13</v>
      </c>
      <c r="AB87" s="191" t="s">
        <v>13</v>
      </c>
      <c r="AC87" s="186" t="s">
        <v>13</v>
      </c>
      <c r="AD87" s="113">
        <v>0</v>
      </c>
      <c r="AE87" s="114">
        <v>0</v>
      </c>
      <c r="AF87" s="114">
        <v>0</v>
      </c>
      <c r="AG87" s="114">
        <v>0</v>
      </c>
      <c r="AH87" s="114">
        <v>0</v>
      </c>
      <c r="AI87" s="35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</row>
    <row r="88" spans="1:226" ht="17.149999999999999" customHeight="1" x14ac:dyDescent="0.35">
      <c r="A88" s="30">
        <v>83</v>
      </c>
      <c r="B88" s="30">
        <v>72</v>
      </c>
      <c r="C88" s="30">
        <f t="shared" si="10"/>
        <v>-11</v>
      </c>
      <c r="D88" s="92" t="s">
        <v>1763</v>
      </c>
      <c r="E88" s="86">
        <f t="shared" si="8"/>
        <v>2</v>
      </c>
      <c r="F88" s="243"/>
      <c r="G88" s="93">
        <f t="shared" si="9"/>
        <v>1</v>
      </c>
      <c r="H88" s="94"/>
      <c r="I88" s="186" t="s">
        <v>13</v>
      </c>
      <c r="J88" s="191" t="s">
        <v>13</v>
      </c>
      <c r="K88" s="202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>
        <v>2</v>
      </c>
      <c r="X88" s="94" t="s">
        <v>13</v>
      </c>
      <c r="Y88" s="186" t="s">
        <v>13</v>
      </c>
      <c r="Z88" s="94" t="s">
        <v>13</v>
      </c>
      <c r="AA88" s="186" t="s">
        <v>13</v>
      </c>
      <c r="AB88" s="191" t="s">
        <v>13</v>
      </c>
      <c r="AC88" s="186" t="s">
        <v>13</v>
      </c>
      <c r="AD88" s="113">
        <v>0</v>
      </c>
      <c r="AE88" s="114">
        <v>0</v>
      </c>
      <c r="AF88" s="114">
        <v>0</v>
      </c>
      <c r="AG88" s="114">
        <v>0</v>
      </c>
      <c r="AH88" s="114">
        <v>0</v>
      </c>
      <c r="AI88" s="35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</row>
    <row r="89" spans="1:226" ht="17.149999999999999" customHeight="1" x14ac:dyDescent="0.35">
      <c r="A89" s="30">
        <v>84</v>
      </c>
      <c r="B89" s="30"/>
      <c r="C89" s="30"/>
      <c r="D89" s="92" t="s">
        <v>1847</v>
      </c>
      <c r="E89" s="86">
        <f t="shared" si="8"/>
        <v>2</v>
      </c>
      <c r="F89" s="243"/>
      <c r="G89" s="93">
        <f t="shared" si="9"/>
        <v>1</v>
      </c>
      <c r="H89" s="94"/>
      <c r="I89" s="186" t="s">
        <v>13</v>
      </c>
      <c r="J89" s="191">
        <v>2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 t="s">
        <v>13</v>
      </c>
      <c r="X89" s="94" t="s">
        <v>13</v>
      </c>
      <c r="Y89" s="186" t="s">
        <v>13</v>
      </c>
      <c r="Z89" s="94" t="s">
        <v>13</v>
      </c>
      <c r="AA89" s="186" t="s">
        <v>13</v>
      </c>
      <c r="AB89" s="191" t="s">
        <v>13</v>
      </c>
      <c r="AC89" s="186" t="s">
        <v>13</v>
      </c>
      <c r="AD89" s="113">
        <v>0</v>
      </c>
      <c r="AE89" s="114">
        <v>0</v>
      </c>
      <c r="AF89" s="114">
        <v>0</v>
      </c>
      <c r="AG89" s="114">
        <v>0</v>
      </c>
      <c r="AH89" s="114">
        <v>0</v>
      </c>
      <c r="AI89" s="35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</row>
    <row r="90" spans="1:226" ht="17.149999999999999" customHeight="1" x14ac:dyDescent="0.35">
      <c r="A90" s="30">
        <v>85</v>
      </c>
      <c r="B90" s="30">
        <v>73</v>
      </c>
      <c r="C90" s="30">
        <f t="shared" si="10"/>
        <v>-12</v>
      </c>
      <c r="D90" s="92" t="s">
        <v>923</v>
      </c>
      <c r="E90" s="86">
        <f t="shared" si="8"/>
        <v>1</v>
      </c>
      <c r="F90" s="243"/>
      <c r="G90" s="93">
        <f t="shared" si="9"/>
        <v>1</v>
      </c>
      <c r="H90" s="94"/>
      <c r="I90" s="186" t="s">
        <v>13</v>
      </c>
      <c r="J90" s="191" t="s">
        <v>13</v>
      </c>
      <c r="K90" s="202" t="s">
        <v>13</v>
      </c>
      <c r="L90" s="19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202" t="s">
        <v>13</v>
      </c>
      <c r="X90" s="94" t="s">
        <v>13</v>
      </c>
      <c r="Y90" s="186">
        <v>1</v>
      </c>
      <c r="Z90" s="94" t="s">
        <v>13</v>
      </c>
      <c r="AA90" s="186" t="s">
        <v>13</v>
      </c>
      <c r="AB90" s="191" t="s">
        <v>13</v>
      </c>
      <c r="AC90" s="186" t="s">
        <v>13</v>
      </c>
      <c r="AD90" s="113">
        <v>0</v>
      </c>
      <c r="AE90" s="114">
        <v>0</v>
      </c>
      <c r="AF90" s="114">
        <v>0</v>
      </c>
      <c r="AG90" s="114">
        <v>0</v>
      </c>
      <c r="AH90" s="114">
        <v>0</v>
      </c>
      <c r="AI90" s="35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</row>
    <row r="91" spans="1:226" ht="17.149999999999999" customHeight="1" x14ac:dyDescent="0.35">
      <c r="A91" s="30">
        <v>86</v>
      </c>
      <c r="B91" s="30">
        <v>74</v>
      </c>
      <c r="C91" s="30">
        <f t="shared" si="10"/>
        <v>-12</v>
      </c>
      <c r="D91" s="92" t="s">
        <v>1304</v>
      </c>
      <c r="E91" s="86">
        <f t="shared" si="8"/>
        <v>1</v>
      </c>
      <c r="F91" s="243"/>
      <c r="G91" s="93">
        <f t="shared" si="9"/>
        <v>1</v>
      </c>
      <c r="H91" s="94"/>
      <c r="I91" s="186" t="s">
        <v>13</v>
      </c>
      <c r="J91" s="191" t="s">
        <v>13</v>
      </c>
      <c r="K91" s="202" t="s">
        <v>13</v>
      </c>
      <c r="L91" s="191" t="s">
        <v>13</v>
      </c>
      <c r="M91" s="186">
        <v>1</v>
      </c>
      <c r="N91" s="191" t="s">
        <v>13</v>
      </c>
      <c r="O91" s="186" t="s">
        <v>13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202" t="s">
        <v>13</v>
      </c>
      <c r="X91" s="94" t="s">
        <v>13</v>
      </c>
      <c r="Y91" s="186" t="s">
        <v>13</v>
      </c>
      <c r="Z91" s="94" t="s">
        <v>13</v>
      </c>
      <c r="AA91" s="186" t="s">
        <v>13</v>
      </c>
      <c r="AB91" s="191" t="s">
        <v>13</v>
      </c>
      <c r="AC91" s="186" t="s">
        <v>13</v>
      </c>
      <c r="AD91" s="113">
        <v>0</v>
      </c>
      <c r="AE91" s="114">
        <v>0</v>
      </c>
      <c r="AF91" s="114">
        <v>0</v>
      </c>
      <c r="AG91" s="114">
        <v>0</v>
      </c>
      <c r="AH91" s="114">
        <v>0</v>
      </c>
      <c r="AI91" s="35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</row>
    <row r="92" spans="1:226" ht="17.149999999999999" customHeight="1" x14ac:dyDescent="0.35">
      <c r="A92" s="30">
        <v>87</v>
      </c>
      <c r="B92" s="30">
        <v>75</v>
      </c>
      <c r="C92" s="30">
        <f t="shared" si="10"/>
        <v>-12</v>
      </c>
      <c r="D92" s="92" t="s">
        <v>1386</v>
      </c>
      <c r="E92" s="86">
        <f t="shared" si="8"/>
        <v>1</v>
      </c>
      <c r="F92" s="243"/>
      <c r="G92" s="93">
        <f t="shared" si="9"/>
        <v>1</v>
      </c>
      <c r="H92" s="94"/>
      <c r="I92" s="186" t="s">
        <v>13</v>
      </c>
      <c r="J92" s="191" t="s">
        <v>13</v>
      </c>
      <c r="K92" s="202" t="s">
        <v>13</v>
      </c>
      <c r="L92" s="191" t="s">
        <v>13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>
        <v>1</v>
      </c>
      <c r="V92" s="191" t="s">
        <v>13</v>
      </c>
      <c r="W92" s="202" t="s">
        <v>13</v>
      </c>
      <c r="X92" s="94" t="s">
        <v>13</v>
      </c>
      <c r="Y92" s="186" t="s">
        <v>13</v>
      </c>
      <c r="Z92" s="94" t="s">
        <v>13</v>
      </c>
      <c r="AA92" s="186" t="s">
        <v>13</v>
      </c>
      <c r="AB92" s="191" t="s">
        <v>13</v>
      </c>
      <c r="AC92" s="186" t="s">
        <v>13</v>
      </c>
      <c r="AD92" s="113">
        <v>0</v>
      </c>
      <c r="AE92" s="114">
        <v>0</v>
      </c>
      <c r="AF92" s="114">
        <v>0</v>
      </c>
      <c r="AG92" s="114">
        <v>0</v>
      </c>
      <c r="AH92" s="114">
        <v>0</v>
      </c>
      <c r="AI92" s="35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</row>
    <row r="93" spans="1:226" ht="17.149999999999999" customHeight="1" x14ac:dyDescent="0.35">
      <c r="A93" s="30">
        <v>88</v>
      </c>
      <c r="B93" s="30">
        <v>76</v>
      </c>
      <c r="C93" s="30">
        <f t="shared" si="10"/>
        <v>-12</v>
      </c>
      <c r="D93" s="92" t="s">
        <v>1471</v>
      </c>
      <c r="E93" s="86">
        <f t="shared" si="8"/>
        <v>1</v>
      </c>
      <c r="F93" s="243"/>
      <c r="G93" s="93">
        <f t="shared" si="9"/>
        <v>1</v>
      </c>
      <c r="H93" s="94"/>
      <c r="I93" s="186" t="s">
        <v>13</v>
      </c>
      <c r="J93" s="191" t="s">
        <v>13</v>
      </c>
      <c r="K93" s="202" t="s">
        <v>13</v>
      </c>
      <c r="L93" s="191" t="s">
        <v>13</v>
      </c>
      <c r="M93" s="186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1">
        <v>1</v>
      </c>
      <c r="U93" s="186" t="s">
        <v>13</v>
      </c>
      <c r="V93" s="191" t="s">
        <v>13</v>
      </c>
      <c r="W93" s="202" t="s">
        <v>13</v>
      </c>
      <c r="X93" s="94" t="s">
        <v>13</v>
      </c>
      <c r="Y93" s="186" t="s">
        <v>13</v>
      </c>
      <c r="Z93" s="94" t="s">
        <v>13</v>
      </c>
      <c r="AA93" s="186" t="s">
        <v>13</v>
      </c>
      <c r="AB93" s="191" t="s">
        <v>13</v>
      </c>
      <c r="AC93" s="186" t="s">
        <v>13</v>
      </c>
      <c r="AD93" s="113">
        <v>0</v>
      </c>
      <c r="AE93" s="114">
        <v>0</v>
      </c>
      <c r="AF93" s="114">
        <v>0</v>
      </c>
      <c r="AG93" s="114">
        <v>0</v>
      </c>
      <c r="AH93" s="114">
        <v>0</v>
      </c>
      <c r="AI93" s="35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</row>
    <row r="94" spans="1:226" ht="17.149999999999999" customHeight="1" x14ac:dyDescent="0.35">
      <c r="A94" s="30">
        <v>89</v>
      </c>
      <c r="B94" s="30">
        <v>77</v>
      </c>
      <c r="C94" s="30">
        <f t="shared" si="10"/>
        <v>-12</v>
      </c>
      <c r="D94" s="92" t="s">
        <v>1509</v>
      </c>
      <c r="E94" s="86">
        <f t="shared" si="8"/>
        <v>1</v>
      </c>
      <c r="F94" s="243"/>
      <c r="G94" s="93">
        <f t="shared" si="9"/>
        <v>1</v>
      </c>
      <c r="H94" s="94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>
        <v>1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202" t="s">
        <v>13</v>
      </c>
      <c r="X94" s="94" t="s">
        <v>13</v>
      </c>
      <c r="Y94" s="186" t="s">
        <v>13</v>
      </c>
      <c r="Z94" s="94" t="s">
        <v>13</v>
      </c>
      <c r="AA94" s="186" t="s">
        <v>13</v>
      </c>
      <c r="AB94" s="191" t="s">
        <v>13</v>
      </c>
      <c r="AC94" s="186" t="s">
        <v>13</v>
      </c>
      <c r="AD94" s="113">
        <v>0</v>
      </c>
      <c r="AE94" s="114">
        <v>0</v>
      </c>
      <c r="AF94" s="114">
        <v>0</v>
      </c>
      <c r="AG94" s="114">
        <v>0</v>
      </c>
      <c r="AH94" s="114">
        <v>0</v>
      </c>
      <c r="AI94" s="35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</row>
    <row r="95" spans="1:226" ht="17.149999999999999" customHeight="1" x14ac:dyDescent="0.35">
      <c r="A95" s="30">
        <v>90</v>
      </c>
      <c r="B95" s="30">
        <v>78</v>
      </c>
      <c r="C95" s="30">
        <f t="shared" si="10"/>
        <v>-12</v>
      </c>
      <c r="D95" s="92" t="s">
        <v>1671</v>
      </c>
      <c r="E95" s="86">
        <f t="shared" si="8"/>
        <v>1</v>
      </c>
      <c r="F95" s="242"/>
      <c r="G95" s="93">
        <f t="shared" si="9"/>
        <v>1</v>
      </c>
      <c r="H95" s="94"/>
      <c r="I95" s="186" t="s">
        <v>13</v>
      </c>
      <c r="J95" s="191" t="s">
        <v>13</v>
      </c>
      <c r="K95" s="202">
        <v>1</v>
      </c>
      <c r="L95" s="191" t="s">
        <v>13</v>
      </c>
      <c r="M95" s="186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 t="s">
        <v>13</v>
      </c>
      <c r="Z95" s="94" t="s">
        <v>13</v>
      </c>
      <c r="AA95" s="186" t="s">
        <v>13</v>
      </c>
      <c r="AB95" s="191" t="s">
        <v>13</v>
      </c>
      <c r="AC95" s="186" t="s">
        <v>13</v>
      </c>
      <c r="AD95" s="113">
        <v>0</v>
      </c>
      <c r="AE95" s="114">
        <v>0</v>
      </c>
      <c r="AF95" s="114">
        <v>0</v>
      </c>
      <c r="AG95" s="114">
        <v>0</v>
      </c>
      <c r="AH95" s="114">
        <v>0</v>
      </c>
      <c r="AI95" s="35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</row>
    <row r="96" spans="1:226" ht="17.149999999999999" customHeight="1" x14ac:dyDescent="0.35">
      <c r="A96" s="30">
        <v>91</v>
      </c>
      <c r="B96" s="30"/>
      <c r="C96" s="30"/>
      <c r="D96" s="92" t="s">
        <v>1848</v>
      </c>
      <c r="E96" s="86">
        <f t="shared" si="8"/>
        <v>1</v>
      </c>
      <c r="F96" s="243"/>
      <c r="G96" s="93">
        <f t="shared" si="9"/>
        <v>1</v>
      </c>
      <c r="H96" s="94"/>
      <c r="I96" s="186" t="s">
        <v>13</v>
      </c>
      <c r="J96" s="191">
        <v>1</v>
      </c>
      <c r="K96" s="202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 t="s">
        <v>13</v>
      </c>
      <c r="Z96" s="94" t="s">
        <v>13</v>
      </c>
      <c r="AA96" s="186" t="s">
        <v>13</v>
      </c>
      <c r="AB96" s="191" t="s">
        <v>13</v>
      </c>
      <c r="AC96" s="186" t="s">
        <v>13</v>
      </c>
      <c r="AD96" s="113">
        <v>0</v>
      </c>
      <c r="AE96" s="114">
        <v>0</v>
      </c>
      <c r="AF96" s="114">
        <v>0</v>
      </c>
      <c r="AG96" s="114">
        <v>0</v>
      </c>
      <c r="AH96" s="114">
        <v>0</v>
      </c>
      <c r="AI96" s="35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</row>
    <row r="97" spans="1:226" ht="17.149999999999999" customHeight="1" x14ac:dyDescent="0.35">
      <c r="A97" s="38"/>
      <c r="B97" s="30"/>
      <c r="C97" s="30"/>
      <c r="D97" s="92"/>
      <c r="E97" s="86">
        <f t="shared" ref="E97:E102" si="11">LARGE(H97:AH97,1)+LARGE(H97:AH97,2)+LARGE(H97:AH97,3)+LARGE(H97:AH97,4)+LARGE(H97:AH97,5)+F97</f>
        <v>0</v>
      </c>
      <c r="F97" s="243"/>
      <c r="G97" s="93">
        <f t="shared" ref="G97:G102" si="12">COUNT(H97:AC97)</f>
        <v>0</v>
      </c>
      <c r="H97" s="94"/>
      <c r="I97" s="186" t="s">
        <v>13</v>
      </c>
      <c r="J97" s="191" t="s">
        <v>13</v>
      </c>
      <c r="K97" s="202" t="s">
        <v>13</v>
      </c>
      <c r="L97" s="191" t="s">
        <v>13</v>
      </c>
      <c r="M97" s="186" t="s">
        <v>13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 t="s">
        <v>13</v>
      </c>
      <c r="Y97" s="186" t="s">
        <v>13</v>
      </c>
      <c r="Z97" s="94" t="s">
        <v>13</v>
      </c>
      <c r="AA97" s="186" t="s">
        <v>13</v>
      </c>
      <c r="AB97" s="191" t="s">
        <v>13</v>
      </c>
      <c r="AC97" s="186" t="s">
        <v>13</v>
      </c>
      <c r="AD97" s="113">
        <v>0</v>
      </c>
      <c r="AE97" s="114">
        <v>0</v>
      </c>
      <c r="AF97" s="114">
        <v>0</v>
      </c>
      <c r="AG97" s="114">
        <v>0</v>
      </c>
      <c r="AH97" s="114">
        <v>0</v>
      </c>
      <c r="AI97" s="35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</row>
    <row r="98" spans="1:226" ht="17.149999999999999" customHeight="1" x14ac:dyDescent="0.35">
      <c r="A98" s="38"/>
      <c r="B98" s="30"/>
      <c r="C98" s="30"/>
      <c r="D98" s="92"/>
      <c r="E98" s="86">
        <f t="shared" si="11"/>
        <v>0</v>
      </c>
      <c r="F98" s="243"/>
      <c r="G98" s="93">
        <f t="shared" si="12"/>
        <v>0</v>
      </c>
      <c r="H98" s="94"/>
      <c r="I98" s="186" t="s">
        <v>13</v>
      </c>
      <c r="J98" s="191" t="s">
        <v>13</v>
      </c>
      <c r="K98" s="202" t="s">
        <v>13</v>
      </c>
      <c r="L98" s="191" t="s">
        <v>13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191" t="s">
        <v>13</v>
      </c>
      <c r="S98" s="186" t="s">
        <v>13</v>
      </c>
      <c r="T98" s="191" t="s">
        <v>13</v>
      </c>
      <c r="U98" s="186" t="s">
        <v>13</v>
      </c>
      <c r="V98" s="191" t="s">
        <v>13</v>
      </c>
      <c r="W98" s="202" t="s">
        <v>13</v>
      </c>
      <c r="X98" s="94" t="s">
        <v>13</v>
      </c>
      <c r="Y98" s="186" t="s">
        <v>13</v>
      </c>
      <c r="Z98" s="94" t="s">
        <v>13</v>
      </c>
      <c r="AA98" s="186" t="s">
        <v>13</v>
      </c>
      <c r="AB98" s="191" t="s">
        <v>13</v>
      </c>
      <c r="AC98" s="186" t="s">
        <v>13</v>
      </c>
      <c r="AD98" s="113">
        <v>0</v>
      </c>
      <c r="AE98" s="114">
        <v>0</v>
      </c>
      <c r="AF98" s="114">
        <v>0</v>
      </c>
      <c r="AG98" s="114">
        <v>0</v>
      </c>
      <c r="AH98" s="114">
        <v>0</v>
      </c>
      <c r="AI98" s="35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</row>
    <row r="99" spans="1:226" ht="17.149999999999999" customHeight="1" x14ac:dyDescent="0.35">
      <c r="A99" s="38"/>
      <c r="B99" s="30"/>
      <c r="C99" s="30"/>
      <c r="D99" s="92"/>
      <c r="E99" s="86">
        <f t="shared" si="11"/>
        <v>0</v>
      </c>
      <c r="F99" s="243"/>
      <c r="G99" s="93">
        <f t="shared" si="12"/>
        <v>0</v>
      </c>
      <c r="H99" s="94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202" t="s">
        <v>13</v>
      </c>
      <c r="X99" s="94" t="s">
        <v>13</v>
      </c>
      <c r="Y99" s="186" t="s">
        <v>13</v>
      </c>
      <c r="Z99" s="94" t="s">
        <v>13</v>
      </c>
      <c r="AA99" s="186" t="s">
        <v>13</v>
      </c>
      <c r="AB99" s="191" t="s">
        <v>13</v>
      </c>
      <c r="AC99" s="186" t="s">
        <v>13</v>
      </c>
      <c r="AD99" s="113">
        <v>0</v>
      </c>
      <c r="AE99" s="114">
        <v>0</v>
      </c>
      <c r="AF99" s="114">
        <v>0</v>
      </c>
      <c r="AG99" s="114">
        <v>0</v>
      </c>
      <c r="AH99" s="114">
        <v>0</v>
      </c>
      <c r="AI99" s="35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</row>
    <row r="100" spans="1:226" ht="17.149999999999999" customHeight="1" x14ac:dyDescent="0.35">
      <c r="A100" s="38"/>
      <c r="B100" s="30"/>
      <c r="C100" s="30"/>
      <c r="D100" s="92"/>
      <c r="E100" s="86">
        <f t="shared" si="11"/>
        <v>0</v>
      </c>
      <c r="F100" s="243"/>
      <c r="G100" s="93">
        <f t="shared" si="12"/>
        <v>0</v>
      </c>
      <c r="H100" s="94"/>
      <c r="I100" s="186" t="s">
        <v>13</v>
      </c>
      <c r="J100" s="191" t="s">
        <v>13</v>
      </c>
      <c r="K100" s="202" t="s">
        <v>13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 t="s">
        <v>13</v>
      </c>
      <c r="Y100" s="186" t="s">
        <v>13</v>
      </c>
      <c r="Z100" s="94" t="s">
        <v>13</v>
      </c>
      <c r="AA100" s="186" t="s">
        <v>13</v>
      </c>
      <c r="AB100" s="191" t="s">
        <v>13</v>
      </c>
      <c r="AC100" s="186" t="s">
        <v>13</v>
      </c>
      <c r="AD100" s="113">
        <v>0</v>
      </c>
      <c r="AE100" s="114">
        <v>0</v>
      </c>
      <c r="AF100" s="114">
        <v>0</v>
      </c>
      <c r="AG100" s="114">
        <v>0</v>
      </c>
      <c r="AH100" s="114">
        <v>0</v>
      </c>
      <c r="AI100" s="35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</row>
    <row r="101" spans="1:226" ht="17.149999999999999" customHeight="1" x14ac:dyDescent="0.35">
      <c r="A101" s="38"/>
      <c r="B101" s="30"/>
      <c r="C101" s="30"/>
      <c r="D101" s="92"/>
      <c r="E101" s="86">
        <f t="shared" si="11"/>
        <v>0</v>
      </c>
      <c r="F101" s="243"/>
      <c r="G101" s="93">
        <f t="shared" si="12"/>
        <v>0</v>
      </c>
      <c r="H101" s="94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 t="s">
        <v>13</v>
      </c>
      <c r="X101" s="94" t="s">
        <v>13</v>
      </c>
      <c r="Y101" s="186" t="s">
        <v>13</v>
      </c>
      <c r="Z101" s="94" t="s">
        <v>13</v>
      </c>
      <c r="AA101" s="186" t="s">
        <v>13</v>
      </c>
      <c r="AB101" s="191" t="s">
        <v>13</v>
      </c>
      <c r="AC101" s="186" t="s">
        <v>13</v>
      </c>
      <c r="AD101" s="113">
        <v>0</v>
      </c>
      <c r="AE101" s="114">
        <v>0</v>
      </c>
      <c r="AF101" s="114">
        <v>0</v>
      </c>
      <c r="AG101" s="114">
        <v>0</v>
      </c>
      <c r="AH101" s="114">
        <v>0</v>
      </c>
      <c r="AI101" s="35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</row>
    <row r="102" spans="1:226" ht="17.149999999999999" customHeight="1" x14ac:dyDescent="0.35">
      <c r="A102" s="38"/>
      <c r="B102" s="30"/>
      <c r="C102" s="30"/>
      <c r="D102" s="92"/>
      <c r="E102" s="86">
        <f t="shared" si="11"/>
        <v>0</v>
      </c>
      <c r="F102" s="243"/>
      <c r="G102" s="93">
        <f t="shared" si="12"/>
        <v>0</v>
      </c>
      <c r="H102" s="94"/>
      <c r="I102" s="186" t="s">
        <v>13</v>
      </c>
      <c r="J102" s="191" t="s">
        <v>13</v>
      </c>
      <c r="K102" s="202" t="s">
        <v>13</v>
      </c>
      <c r="L102" s="191" t="s">
        <v>13</v>
      </c>
      <c r="M102" s="186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94" t="s">
        <v>13</v>
      </c>
      <c r="AA102" s="186" t="s">
        <v>13</v>
      </c>
      <c r="AB102" s="191" t="s">
        <v>13</v>
      </c>
      <c r="AC102" s="186" t="s">
        <v>13</v>
      </c>
      <c r="AD102" s="113">
        <v>0</v>
      </c>
      <c r="AE102" s="114">
        <v>0</v>
      </c>
      <c r="AF102" s="114">
        <v>0</v>
      </c>
      <c r="AG102" s="114">
        <v>0</v>
      </c>
      <c r="AH102" s="114">
        <v>0</v>
      </c>
      <c r="AI102" s="35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</row>
    <row r="103" spans="1:226" ht="17.149999999999999" customHeight="1" x14ac:dyDescent="0.35">
      <c r="A103" s="2"/>
      <c r="B103" s="2"/>
      <c r="C103" s="2"/>
      <c r="D103" s="86"/>
      <c r="E103" s="86">
        <f t="shared" ref="E103" si="13">LARGE(H103:AH103,1)+LARGE(H103:AH103,2)+LARGE(H103:AH103,3)+LARGE(H103:AH103,4)+LARGE(H103:AH103,5)+F103</f>
        <v>0</v>
      </c>
      <c r="F103" s="243"/>
      <c r="G103" s="93">
        <f t="shared" ref="G103" si="14">COUNT(H103:AC103)</f>
        <v>0</v>
      </c>
      <c r="H103" s="94"/>
      <c r="I103" s="186" t="s">
        <v>13</v>
      </c>
      <c r="J103" s="191" t="s">
        <v>13</v>
      </c>
      <c r="K103" s="202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 t="s">
        <v>13</v>
      </c>
      <c r="X103" s="94" t="s">
        <v>13</v>
      </c>
      <c r="Y103" s="186" t="s">
        <v>13</v>
      </c>
      <c r="Z103" s="94" t="s">
        <v>13</v>
      </c>
      <c r="AA103" s="186" t="s">
        <v>13</v>
      </c>
      <c r="AB103" s="191" t="s">
        <v>13</v>
      </c>
      <c r="AC103" s="186" t="s">
        <v>13</v>
      </c>
      <c r="AD103" s="113">
        <v>0</v>
      </c>
      <c r="AE103" s="114">
        <v>0</v>
      </c>
      <c r="AF103" s="114">
        <v>0</v>
      </c>
      <c r="AG103" s="114">
        <v>0</v>
      </c>
      <c r="AH103" s="114">
        <v>0</v>
      </c>
      <c r="AI103" s="35"/>
    </row>
    <row r="104" spans="1:226" ht="17.149999999999999" customHeight="1" x14ac:dyDescent="0.35">
      <c r="A104" s="40"/>
      <c r="B104" s="40"/>
      <c r="C104" s="40"/>
      <c r="D104" s="40"/>
      <c r="E104" s="40"/>
      <c r="F104" s="235"/>
      <c r="G104" s="118"/>
      <c r="H104" s="119"/>
      <c r="I104" s="192"/>
      <c r="J104" s="192"/>
      <c r="K104" s="192"/>
      <c r="L104" s="192"/>
      <c r="M104" s="192"/>
      <c r="N104" s="192"/>
      <c r="O104" s="192"/>
      <c r="P104" s="192"/>
      <c r="Q104" s="192"/>
      <c r="R104" s="192"/>
      <c r="S104" s="192"/>
      <c r="T104" s="192"/>
      <c r="U104" s="192"/>
      <c r="V104" s="192"/>
      <c r="W104" s="192"/>
      <c r="X104" s="192"/>
      <c r="Y104" s="192"/>
      <c r="Z104" s="192"/>
      <c r="AA104" s="192"/>
      <c r="AB104" s="192"/>
      <c r="AC104" s="192"/>
      <c r="AD104" s="35"/>
      <c r="AE104" s="35"/>
      <c r="AF104" s="35"/>
      <c r="AG104" s="35"/>
      <c r="AH104" s="35"/>
      <c r="AI104" s="35"/>
    </row>
    <row r="105" spans="1:226" ht="17.149999999999999" customHeight="1" x14ac:dyDescent="0.35">
      <c r="A105" s="35"/>
      <c r="B105" s="35"/>
      <c r="C105" s="35"/>
      <c r="D105" s="35"/>
      <c r="E105" s="42" t="s">
        <v>16</v>
      </c>
      <c r="F105" s="121">
        <f>SUM(F6:F103)</f>
        <v>340</v>
      </c>
      <c r="G105" s="121">
        <f>SUM(G6:G103)</f>
        <v>101</v>
      </c>
      <c r="H105" s="121">
        <f>SUM(H6:H103)</f>
        <v>0</v>
      </c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>
        <f>SUM(U6:U103)</f>
        <v>34</v>
      </c>
      <c r="V105" s="121"/>
      <c r="W105" s="121">
        <f>SUM(W6:W103)</f>
        <v>291</v>
      </c>
      <c r="X105" s="121"/>
      <c r="Y105" s="121">
        <f>SUM(Y6:Y103)</f>
        <v>146</v>
      </c>
      <c r="Z105" s="121">
        <f>SUM(Z6:Z103)</f>
        <v>13</v>
      </c>
      <c r="AA105" s="121">
        <f>SUM(AA6:AA103)</f>
        <v>3</v>
      </c>
      <c r="AB105" s="121"/>
      <c r="AC105" s="121"/>
      <c r="AD105" s="35"/>
      <c r="AE105" s="35"/>
      <c r="AF105" s="35"/>
      <c r="AG105" s="35"/>
      <c r="AH105" s="35"/>
      <c r="AI105" s="35"/>
    </row>
  </sheetData>
  <sortState ref="B6:AJ96">
    <sortCondition descending="1" ref="E6:E96"/>
    <sortCondition ref="G6:G96"/>
  </sortState>
  <conditionalFormatting sqref="C6:C95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209"/>
  <sheetViews>
    <sheetView showGridLines="0" workbookViewId="0">
      <selection activeCell="D9" sqref="D9"/>
    </sheetView>
  </sheetViews>
  <sheetFormatPr baseColWidth="10" defaultColWidth="24.1796875" defaultRowHeight="14.5" customHeight="1" x14ac:dyDescent="0.25"/>
  <cols>
    <col min="1" max="3" width="6.453125" style="124" customWidth="1"/>
    <col min="4" max="4" width="21" style="124" customWidth="1"/>
    <col min="5" max="5" width="8.453125" style="124" customWidth="1"/>
    <col min="6" max="6" width="8.453125" style="182" customWidth="1"/>
    <col min="7" max="7" width="6.36328125" style="124" customWidth="1"/>
    <col min="8" max="8" width="24.1796875" style="124" hidden="1" customWidth="1"/>
    <col min="9" max="9" width="10.453125" style="182" customWidth="1"/>
    <col min="10" max="10" width="9.90625" style="182" customWidth="1"/>
    <col min="11" max="11" width="10.90625" style="182" customWidth="1"/>
    <col min="12" max="12" width="9.54296875" style="182" customWidth="1"/>
    <col min="13" max="14" width="10.26953125" style="182" customWidth="1"/>
    <col min="15" max="19" width="9.453125" style="229" customWidth="1"/>
    <col min="20" max="22" width="10" style="229" customWidth="1"/>
    <col min="23" max="24" width="11.6328125" style="182" customWidth="1"/>
    <col min="25" max="25" width="11.26953125" style="182" customWidth="1"/>
    <col min="26" max="26" width="10.08984375" style="182" customWidth="1"/>
    <col min="27" max="29" width="11.453125" style="182" customWidth="1"/>
    <col min="30" max="34" width="24.1796875" style="124" hidden="1" customWidth="1"/>
    <col min="35" max="36" width="7.1796875" style="124" customWidth="1"/>
    <col min="37" max="37" width="11.453125" style="124" customWidth="1"/>
    <col min="38" max="231" width="24.1796875" style="124" customWidth="1"/>
  </cols>
  <sheetData>
    <row r="1" spans="1:60" ht="17.149999999999999" customHeight="1" x14ac:dyDescent="0.35">
      <c r="A1" s="2"/>
      <c r="B1" s="2"/>
      <c r="C1" s="2"/>
      <c r="D1" s="85" t="s">
        <v>68</v>
      </c>
      <c r="E1" s="86"/>
      <c r="F1" s="86"/>
      <c r="G1" s="86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5">
        <v>45634</v>
      </c>
      <c r="AA1" s="183">
        <v>45634</v>
      </c>
      <c r="AB1" s="188">
        <v>45627</v>
      </c>
      <c r="AC1" s="183">
        <v>45627</v>
      </c>
      <c r="AD1" s="98"/>
      <c r="AE1" s="99"/>
      <c r="AF1" s="99"/>
      <c r="AG1" s="99"/>
      <c r="AH1" s="125"/>
      <c r="AI1" s="9"/>
      <c r="AJ1" s="9"/>
      <c r="AK1" s="100"/>
      <c r="AL1" s="126"/>
      <c r="AM1" s="101"/>
      <c r="AN1" s="13"/>
      <c r="AO1" s="14"/>
      <c r="AP1" s="14"/>
      <c r="AQ1" s="14"/>
      <c r="AR1" s="15"/>
      <c r="AS1" s="13"/>
      <c r="AT1" s="14"/>
      <c r="AU1" s="14"/>
      <c r="AV1" s="14"/>
      <c r="AW1" s="15"/>
      <c r="AX1" s="13"/>
      <c r="AY1" s="14"/>
      <c r="AZ1" s="14"/>
      <c r="BA1" s="14"/>
      <c r="BB1" s="15"/>
      <c r="BC1" s="13"/>
      <c r="BD1" s="14"/>
      <c r="BE1" s="14"/>
      <c r="BF1" s="14"/>
      <c r="BG1" s="15"/>
      <c r="BH1" s="77"/>
    </row>
    <row r="2" spans="1:60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7" t="s">
        <v>31</v>
      </c>
      <c r="AA2" s="184" t="s">
        <v>31</v>
      </c>
      <c r="AB2" s="189" t="s">
        <v>926</v>
      </c>
      <c r="AC2" s="184" t="s">
        <v>926</v>
      </c>
      <c r="AD2" s="102"/>
      <c r="AE2" s="103"/>
      <c r="AF2" s="103"/>
      <c r="AG2" s="103"/>
      <c r="AH2" s="104"/>
      <c r="AI2" s="9"/>
      <c r="AJ2" s="9"/>
      <c r="AK2" s="105"/>
      <c r="AL2" s="199"/>
      <c r="AM2" s="106"/>
      <c r="AN2" s="24"/>
      <c r="AO2" s="194"/>
      <c r="AP2" s="194"/>
      <c r="AQ2" s="194"/>
      <c r="AR2" s="25"/>
      <c r="AS2" s="24"/>
      <c r="AT2" s="194"/>
      <c r="AU2" s="194"/>
      <c r="AV2" s="194"/>
      <c r="AW2" s="25"/>
      <c r="AX2" s="24"/>
      <c r="AY2" s="194"/>
      <c r="AZ2" s="194"/>
      <c r="BA2" s="194"/>
      <c r="BB2" s="25"/>
      <c r="BC2" s="24"/>
      <c r="BD2" s="194"/>
      <c r="BE2" s="194"/>
      <c r="BF2" s="194"/>
      <c r="BG2" s="25"/>
      <c r="BH2" s="77"/>
    </row>
    <row r="3" spans="1:60" ht="17.149999999999999" customHeight="1" x14ac:dyDescent="0.35">
      <c r="A3" s="2"/>
      <c r="B3" s="2"/>
      <c r="C3" s="2"/>
      <c r="D3" s="127" t="s">
        <v>1</v>
      </c>
      <c r="E3" s="86"/>
      <c r="F3" s="86"/>
      <c r="G3" s="86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2</v>
      </c>
      <c r="W3" s="185" t="s">
        <v>412</v>
      </c>
      <c r="X3" s="2" t="s">
        <v>412</v>
      </c>
      <c r="Y3" s="185" t="s">
        <v>51</v>
      </c>
      <c r="Z3" s="2" t="s">
        <v>51</v>
      </c>
      <c r="AA3" s="185" t="s">
        <v>32</v>
      </c>
      <c r="AB3" s="190" t="s">
        <v>51</v>
      </c>
      <c r="AC3" s="185" t="s">
        <v>32</v>
      </c>
      <c r="AD3" s="107"/>
      <c r="AE3" s="104"/>
      <c r="AF3" s="104"/>
      <c r="AG3" s="104"/>
      <c r="AH3" s="104"/>
      <c r="AI3" s="9"/>
      <c r="AJ3" s="9"/>
      <c r="AK3" s="105"/>
      <c r="AL3" s="199"/>
      <c r="AM3" s="106"/>
      <c r="AN3" s="24"/>
      <c r="AO3" s="194"/>
      <c r="AP3" s="194"/>
      <c r="AQ3" s="194"/>
      <c r="AR3" s="25"/>
      <c r="AS3" s="24"/>
      <c r="AT3" s="194"/>
      <c r="AU3" s="194"/>
      <c r="AV3" s="194"/>
      <c r="AW3" s="25"/>
      <c r="AX3" s="24"/>
      <c r="AY3" s="194"/>
      <c r="AZ3" s="194"/>
      <c r="BA3" s="194"/>
      <c r="BB3" s="25"/>
      <c r="BC3" s="24"/>
      <c r="BD3" s="194"/>
      <c r="BE3" s="194"/>
      <c r="BF3" s="194"/>
      <c r="BG3" s="25"/>
      <c r="BH3" s="77"/>
    </row>
    <row r="4" spans="1:60" ht="17.149999999999999" customHeight="1" x14ac:dyDescent="0.35">
      <c r="A4" s="2"/>
      <c r="B4" s="2"/>
      <c r="C4" s="2"/>
      <c r="D4" s="127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1305</v>
      </c>
      <c r="J4" s="190" t="s">
        <v>1305</v>
      </c>
      <c r="K4" s="185" t="s">
        <v>1033</v>
      </c>
      <c r="L4" s="190" t="s">
        <v>1015</v>
      </c>
      <c r="M4" s="185" t="s">
        <v>1305</v>
      </c>
      <c r="N4" s="190" t="s">
        <v>1015</v>
      </c>
      <c r="O4" s="185" t="s">
        <v>1305</v>
      </c>
      <c r="P4" s="190" t="s">
        <v>1033</v>
      </c>
      <c r="Q4" s="185" t="s">
        <v>1015</v>
      </c>
      <c r="R4" s="190" t="s">
        <v>1033</v>
      </c>
      <c r="S4" s="185" t="s">
        <v>1015</v>
      </c>
      <c r="T4" s="190" t="s">
        <v>1015</v>
      </c>
      <c r="U4" s="185" t="s">
        <v>1305</v>
      </c>
      <c r="V4" s="190" t="s">
        <v>1033</v>
      </c>
      <c r="W4" s="185" t="s">
        <v>1314</v>
      </c>
      <c r="X4" s="2" t="s">
        <v>42</v>
      </c>
      <c r="Y4" s="185" t="s">
        <v>1019</v>
      </c>
      <c r="Z4" s="2" t="s">
        <v>1015</v>
      </c>
      <c r="AA4" s="185" t="s">
        <v>1015</v>
      </c>
      <c r="AB4" s="190" t="s">
        <v>1296</v>
      </c>
      <c r="AC4" s="185" t="s">
        <v>1296</v>
      </c>
      <c r="AD4" s="107"/>
      <c r="AE4" s="104"/>
      <c r="AF4" s="104"/>
      <c r="AG4" s="104"/>
      <c r="AH4" s="104"/>
      <c r="AI4" s="9"/>
      <c r="AJ4" s="9"/>
      <c r="AK4" s="105"/>
      <c r="AL4" s="199"/>
      <c r="AM4" s="106"/>
      <c r="AN4" s="24"/>
      <c r="AO4" s="194"/>
      <c r="AP4" s="194"/>
      <c r="AQ4" s="194"/>
      <c r="AR4" s="25"/>
      <c r="AS4" s="24"/>
      <c r="AT4" s="194"/>
      <c r="AU4" s="194"/>
      <c r="AV4" s="194"/>
      <c r="AW4" s="25"/>
      <c r="AX4" s="24"/>
      <c r="AY4" s="194"/>
      <c r="AZ4" s="194"/>
      <c r="BA4" s="194"/>
      <c r="BB4" s="25"/>
      <c r="BC4" s="24"/>
      <c r="BD4" s="194"/>
      <c r="BE4" s="194"/>
      <c r="BF4" s="194"/>
      <c r="BG4" s="25"/>
      <c r="BH4" s="77"/>
    </row>
    <row r="5" spans="1:60" ht="15" customHeight="1" x14ac:dyDescent="0.35">
      <c r="A5" s="18" t="s">
        <v>6</v>
      </c>
      <c r="B5" s="18" t="s">
        <v>7</v>
      </c>
      <c r="C5" s="18" t="s">
        <v>8</v>
      </c>
      <c r="D5" s="127" t="s">
        <v>9</v>
      </c>
      <c r="E5" s="92" t="s">
        <v>10</v>
      </c>
      <c r="F5" s="241" t="s">
        <v>1091</v>
      </c>
      <c r="G5" s="92" t="s">
        <v>11</v>
      </c>
      <c r="H5" s="2"/>
      <c r="I5" s="185">
        <v>19</v>
      </c>
      <c r="J5" s="190">
        <v>13</v>
      </c>
      <c r="K5" s="185">
        <v>11</v>
      </c>
      <c r="L5" s="190">
        <v>9</v>
      </c>
      <c r="M5" s="185">
        <v>10</v>
      </c>
      <c r="N5" s="190">
        <v>7</v>
      </c>
      <c r="O5" s="185">
        <v>15</v>
      </c>
      <c r="P5" s="190">
        <v>11</v>
      </c>
      <c r="Q5" s="185">
        <v>7</v>
      </c>
      <c r="R5" s="190">
        <v>14</v>
      </c>
      <c r="S5" s="185">
        <v>4</v>
      </c>
      <c r="T5" s="190">
        <v>4</v>
      </c>
      <c r="U5" s="185">
        <v>15</v>
      </c>
      <c r="V5" s="190">
        <v>10</v>
      </c>
      <c r="W5" s="185">
        <v>156</v>
      </c>
      <c r="X5" s="2">
        <v>398</v>
      </c>
      <c r="Y5" s="185">
        <v>85</v>
      </c>
      <c r="Z5" s="2">
        <v>4</v>
      </c>
      <c r="AA5" s="185">
        <v>2</v>
      </c>
      <c r="AB5" s="190">
        <v>5</v>
      </c>
      <c r="AC5" s="185">
        <v>5</v>
      </c>
      <c r="AD5" s="108"/>
      <c r="AE5" s="109"/>
      <c r="AF5" s="109"/>
      <c r="AG5" s="109"/>
      <c r="AH5" s="109"/>
      <c r="AI5" s="9"/>
      <c r="AJ5" s="9"/>
      <c r="AK5" s="105"/>
      <c r="AL5" s="199"/>
      <c r="AM5" s="106"/>
      <c r="AN5" s="24"/>
      <c r="AO5" s="194"/>
      <c r="AP5" s="194"/>
      <c r="AQ5" s="194"/>
      <c r="AR5" s="25"/>
      <c r="AS5" s="24"/>
      <c r="AT5" s="194"/>
      <c r="AU5" s="194"/>
      <c r="AV5" s="194"/>
      <c r="AW5" s="25"/>
      <c r="AX5" s="24"/>
      <c r="AY5" s="194"/>
      <c r="AZ5" s="194"/>
      <c r="BA5" s="194"/>
      <c r="BB5" s="25"/>
      <c r="BC5" s="24"/>
      <c r="BD5" s="194"/>
      <c r="BE5" s="194"/>
      <c r="BF5" s="194"/>
      <c r="BG5" s="25"/>
      <c r="BH5" s="77"/>
    </row>
    <row r="6" spans="1:60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92" t="s">
        <v>59</v>
      </c>
      <c r="E6" s="86">
        <f t="shared" ref="E6:E37" si="1">LARGE(H6:AH6,1)+LARGE(H6:AH6,2)+LARGE(H6:AH6,3)+LARGE(H6:AH6,4)+LARGE(H6:AH6,5)+F6</f>
        <v>83</v>
      </c>
      <c r="F6" s="243">
        <v>20</v>
      </c>
      <c r="G6" s="93">
        <f t="shared" ref="G6:G37" si="2">COUNT(H6:AC6)</f>
        <v>5</v>
      </c>
      <c r="H6" s="94"/>
      <c r="I6" s="186">
        <v>12</v>
      </c>
      <c r="J6" s="191" t="s">
        <v>13</v>
      </c>
      <c r="K6" s="202" t="s">
        <v>13</v>
      </c>
      <c r="L6" s="191" t="s">
        <v>13</v>
      </c>
      <c r="M6" s="202">
        <v>17</v>
      </c>
      <c r="N6" s="191" t="s">
        <v>13</v>
      </c>
      <c r="O6" s="186">
        <v>20</v>
      </c>
      <c r="P6" s="19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202">
        <v>4</v>
      </c>
      <c r="X6" s="94" t="s">
        <v>13</v>
      </c>
      <c r="Y6" s="186" t="s">
        <v>13</v>
      </c>
      <c r="Z6" s="94" t="s">
        <v>13</v>
      </c>
      <c r="AA6" s="186" t="s">
        <v>13</v>
      </c>
      <c r="AB6" s="191">
        <v>10</v>
      </c>
      <c r="AC6" s="186" t="s">
        <v>13</v>
      </c>
      <c r="AD6" s="111">
        <v>0</v>
      </c>
      <c r="AE6" s="112">
        <v>0</v>
      </c>
      <c r="AF6" s="112">
        <v>0</v>
      </c>
      <c r="AG6" s="112">
        <v>0</v>
      </c>
      <c r="AH6" s="112">
        <v>0</v>
      </c>
      <c r="AI6" s="35"/>
      <c r="AJ6" s="35"/>
      <c r="AK6" s="105"/>
      <c r="AL6" s="199"/>
      <c r="AM6" s="106"/>
      <c r="AN6" s="24"/>
      <c r="AO6" s="194"/>
      <c r="AP6" s="194"/>
      <c r="AQ6" s="194"/>
      <c r="AR6" s="25"/>
      <c r="AS6" s="24"/>
      <c r="AT6" s="194"/>
      <c r="AU6" s="194"/>
      <c r="AV6" s="194"/>
      <c r="AW6" s="25"/>
      <c r="AX6" s="24"/>
      <c r="AY6" s="194"/>
      <c r="AZ6" s="194"/>
      <c r="BA6" s="194"/>
      <c r="BB6" s="25"/>
      <c r="BC6" s="24"/>
      <c r="BD6" s="194"/>
      <c r="BE6" s="194"/>
      <c r="BF6" s="194"/>
      <c r="BG6" s="25"/>
      <c r="BH6" s="77"/>
    </row>
    <row r="7" spans="1:60" ht="17.149999999999999" customHeight="1" x14ac:dyDescent="0.35">
      <c r="A7" s="30">
        <v>2</v>
      </c>
      <c r="B7" s="30">
        <v>7</v>
      </c>
      <c r="C7" s="30">
        <f t="shared" si="0"/>
        <v>5</v>
      </c>
      <c r="D7" s="92" t="s">
        <v>131</v>
      </c>
      <c r="E7" s="86">
        <f t="shared" si="1"/>
        <v>60</v>
      </c>
      <c r="F7" s="243">
        <v>20</v>
      </c>
      <c r="G7" s="93">
        <f t="shared" si="2"/>
        <v>2</v>
      </c>
      <c r="H7" s="94"/>
      <c r="I7" s="186">
        <v>20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>
        <v>20</v>
      </c>
      <c r="V7" s="191" t="s">
        <v>13</v>
      </c>
      <c r="W7" s="202" t="s">
        <v>13</v>
      </c>
      <c r="X7" s="94" t="s">
        <v>13</v>
      </c>
      <c r="Y7" s="186" t="s">
        <v>13</v>
      </c>
      <c r="Z7" s="94" t="s">
        <v>13</v>
      </c>
      <c r="AA7" s="186" t="s">
        <v>13</v>
      </c>
      <c r="AB7" s="191" t="s">
        <v>13</v>
      </c>
      <c r="AC7" s="186" t="s">
        <v>13</v>
      </c>
      <c r="AD7" s="113">
        <v>0</v>
      </c>
      <c r="AE7" s="114">
        <v>0</v>
      </c>
      <c r="AF7" s="114">
        <v>0</v>
      </c>
      <c r="AG7" s="114">
        <v>0</v>
      </c>
      <c r="AH7" s="114">
        <v>0</v>
      </c>
      <c r="AI7" s="35"/>
      <c r="AJ7" s="35"/>
      <c r="AK7" s="105"/>
      <c r="AL7" s="199"/>
      <c r="AM7" s="106"/>
      <c r="AN7" s="24"/>
      <c r="AO7" s="194"/>
      <c r="AP7" s="194"/>
      <c r="AQ7" s="194"/>
      <c r="AR7" s="25"/>
      <c r="AS7" s="24"/>
      <c r="AT7" s="194"/>
      <c r="AU7" s="194"/>
      <c r="AV7" s="194"/>
      <c r="AW7" s="25"/>
      <c r="AX7" s="24"/>
      <c r="AY7" s="194"/>
      <c r="AZ7" s="194"/>
      <c r="BA7" s="194"/>
      <c r="BB7" s="25"/>
      <c r="BC7" s="24"/>
      <c r="BD7" s="194"/>
      <c r="BE7" s="194"/>
      <c r="BF7" s="194"/>
      <c r="BG7" s="25"/>
      <c r="BH7" s="77"/>
    </row>
    <row r="8" spans="1:60" ht="17.149999999999999" customHeight="1" x14ac:dyDescent="0.35">
      <c r="A8" s="30">
        <v>3</v>
      </c>
      <c r="B8" s="30">
        <v>2</v>
      </c>
      <c r="C8" s="30">
        <f t="shared" si="0"/>
        <v>-1</v>
      </c>
      <c r="D8" s="92" t="s">
        <v>58</v>
      </c>
      <c r="E8" s="86">
        <f t="shared" si="1"/>
        <v>58</v>
      </c>
      <c r="F8" s="243">
        <v>20</v>
      </c>
      <c r="G8" s="93">
        <f t="shared" si="2"/>
        <v>1</v>
      </c>
      <c r="H8" s="94"/>
      <c r="I8" s="186" t="s">
        <v>13</v>
      </c>
      <c r="J8" s="191" t="s">
        <v>13</v>
      </c>
      <c r="K8" s="202" t="s">
        <v>13</v>
      </c>
      <c r="L8" s="191" t="s">
        <v>13</v>
      </c>
      <c r="M8" s="202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>
        <v>38</v>
      </c>
      <c r="X8" s="94" t="s">
        <v>13</v>
      </c>
      <c r="Y8" s="186" t="s">
        <v>13</v>
      </c>
      <c r="Z8" s="94" t="s">
        <v>13</v>
      </c>
      <c r="AA8" s="186" t="s">
        <v>13</v>
      </c>
      <c r="AB8" s="191" t="s">
        <v>13</v>
      </c>
      <c r="AC8" s="186" t="s">
        <v>13</v>
      </c>
      <c r="AD8" s="113">
        <v>0</v>
      </c>
      <c r="AE8" s="114">
        <v>0</v>
      </c>
      <c r="AF8" s="114">
        <v>0</v>
      </c>
      <c r="AG8" s="114">
        <v>0</v>
      </c>
      <c r="AH8" s="114">
        <v>0</v>
      </c>
      <c r="AI8" s="35"/>
      <c r="AJ8" s="35"/>
      <c r="AK8" s="105"/>
      <c r="AL8" s="199"/>
      <c r="AM8" s="106"/>
      <c r="AN8" s="24"/>
      <c r="AO8" s="194"/>
      <c r="AP8" s="194"/>
      <c r="AQ8" s="194"/>
      <c r="AR8" s="25"/>
      <c r="AS8" s="24"/>
      <c r="AT8" s="194"/>
      <c r="AU8" s="194"/>
      <c r="AV8" s="194"/>
      <c r="AW8" s="25"/>
      <c r="AX8" s="24"/>
      <c r="AY8" s="194"/>
      <c r="AZ8" s="194"/>
      <c r="BA8" s="194"/>
      <c r="BB8" s="25"/>
      <c r="BC8" s="24"/>
      <c r="BD8" s="194"/>
      <c r="BE8" s="194"/>
      <c r="BF8" s="194"/>
      <c r="BG8" s="25"/>
      <c r="BH8" s="77"/>
    </row>
    <row r="9" spans="1:60" ht="17.149999999999999" customHeight="1" x14ac:dyDescent="0.35">
      <c r="A9" s="30">
        <v>4</v>
      </c>
      <c r="B9" s="30">
        <v>9</v>
      </c>
      <c r="C9" s="30">
        <f t="shared" si="0"/>
        <v>5</v>
      </c>
      <c r="D9" s="92" t="s">
        <v>65</v>
      </c>
      <c r="E9" s="86">
        <f t="shared" si="1"/>
        <v>55</v>
      </c>
      <c r="F9" s="243">
        <v>20</v>
      </c>
      <c r="G9" s="93">
        <f t="shared" si="2"/>
        <v>3</v>
      </c>
      <c r="H9" s="94"/>
      <c r="I9" s="186">
        <v>17</v>
      </c>
      <c r="J9" s="191" t="s">
        <v>13</v>
      </c>
      <c r="K9" s="202">
        <v>12</v>
      </c>
      <c r="L9" s="191" t="s">
        <v>13</v>
      </c>
      <c r="M9" s="186" t="s">
        <v>13</v>
      </c>
      <c r="N9" s="191">
        <v>6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 t="s">
        <v>13</v>
      </c>
      <c r="X9" s="94" t="s">
        <v>13</v>
      </c>
      <c r="Y9" s="186" t="s">
        <v>13</v>
      </c>
      <c r="Z9" s="94" t="s">
        <v>13</v>
      </c>
      <c r="AA9" s="186" t="s">
        <v>13</v>
      </c>
      <c r="AB9" s="191" t="s">
        <v>13</v>
      </c>
      <c r="AC9" s="186" t="s">
        <v>13</v>
      </c>
      <c r="AD9" s="113">
        <v>0</v>
      </c>
      <c r="AE9" s="114">
        <v>0</v>
      </c>
      <c r="AF9" s="114">
        <v>0</v>
      </c>
      <c r="AG9" s="114">
        <v>0</v>
      </c>
      <c r="AH9" s="114">
        <v>0</v>
      </c>
      <c r="AI9" s="35"/>
      <c r="AJ9" s="35"/>
      <c r="AK9" s="105"/>
      <c r="AL9" s="199"/>
      <c r="AM9" s="106"/>
      <c r="AN9" s="24"/>
      <c r="AO9" s="194"/>
      <c r="AP9" s="194"/>
      <c r="AQ9" s="194"/>
      <c r="AR9" s="25"/>
      <c r="AS9" s="24"/>
      <c r="AT9" s="194"/>
      <c r="AU9" s="194"/>
      <c r="AV9" s="194"/>
      <c r="AW9" s="25"/>
      <c r="AX9" s="24"/>
      <c r="AY9" s="194"/>
      <c r="AZ9" s="194"/>
      <c r="BA9" s="194"/>
      <c r="BB9" s="25"/>
      <c r="BC9" s="24"/>
      <c r="BD9" s="194"/>
      <c r="BE9" s="194"/>
      <c r="BF9" s="194"/>
      <c r="BG9" s="25"/>
      <c r="BH9" s="77"/>
    </row>
    <row r="10" spans="1:60" ht="17.149999999999999" customHeight="1" x14ac:dyDescent="0.35">
      <c r="A10" s="30">
        <v>5</v>
      </c>
      <c r="B10" s="30">
        <v>3</v>
      </c>
      <c r="C10" s="30">
        <f t="shared" si="0"/>
        <v>-2</v>
      </c>
      <c r="D10" s="92" t="s">
        <v>230</v>
      </c>
      <c r="E10" s="86">
        <f t="shared" si="1"/>
        <v>48</v>
      </c>
      <c r="F10" s="243">
        <v>20</v>
      </c>
      <c r="G10" s="93">
        <f t="shared" si="2"/>
        <v>2</v>
      </c>
      <c r="H10" s="94"/>
      <c r="I10" s="186" t="s">
        <v>13</v>
      </c>
      <c r="J10" s="191" t="s">
        <v>13</v>
      </c>
      <c r="K10" s="202" t="s">
        <v>13</v>
      </c>
      <c r="L10" s="191" t="s">
        <v>13</v>
      </c>
      <c r="M10" s="202" t="s">
        <v>13</v>
      </c>
      <c r="N10" s="191" t="s">
        <v>13</v>
      </c>
      <c r="O10" s="186">
        <v>14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 t="s">
        <v>13</v>
      </c>
      <c r="X10" s="94" t="s">
        <v>13</v>
      </c>
      <c r="Y10" s="186">
        <v>14</v>
      </c>
      <c r="Z10" s="94" t="s">
        <v>13</v>
      </c>
      <c r="AA10" s="186" t="s">
        <v>13</v>
      </c>
      <c r="AB10" s="191" t="s">
        <v>13</v>
      </c>
      <c r="AC10" s="186" t="s">
        <v>13</v>
      </c>
      <c r="AD10" s="113">
        <v>0</v>
      </c>
      <c r="AE10" s="114">
        <v>0</v>
      </c>
      <c r="AF10" s="114">
        <v>0</v>
      </c>
      <c r="AG10" s="114">
        <v>0</v>
      </c>
      <c r="AH10" s="114">
        <v>0</v>
      </c>
      <c r="AI10" s="35"/>
      <c r="AJ10" s="35"/>
      <c r="AK10" s="105"/>
      <c r="AL10" s="199"/>
      <c r="AM10" s="106"/>
      <c r="AN10" s="24"/>
      <c r="AO10" s="194"/>
      <c r="AP10" s="194"/>
      <c r="AQ10" s="194"/>
      <c r="AR10" s="25"/>
      <c r="AS10" s="24"/>
      <c r="AT10" s="194"/>
      <c r="AU10" s="194"/>
      <c r="AV10" s="194"/>
      <c r="AW10" s="25"/>
      <c r="AX10" s="24"/>
      <c r="AY10" s="194"/>
      <c r="AZ10" s="194"/>
      <c r="BA10" s="194"/>
      <c r="BB10" s="25"/>
      <c r="BC10" s="24"/>
      <c r="BD10" s="194"/>
      <c r="BE10" s="194"/>
      <c r="BF10" s="194"/>
      <c r="BG10" s="25"/>
      <c r="BH10" s="77"/>
    </row>
    <row r="11" spans="1:60" ht="17.149999999999999" customHeight="1" x14ac:dyDescent="0.35">
      <c r="A11" s="30">
        <v>6</v>
      </c>
      <c r="B11" s="30">
        <v>4</v>
      </c>
      <c r="C11" s="30">
        <f t="shared" si="0"/>
        <v>-2</v>
      </c>
      <c r="D11" s="92" t="s">
        <v>1052</v>
      </c>
      <c r="E11" s="86">
        <f t="shared" si="1"/>
        <v>43</v>
      </c>
      <c r="F11" s="243"/>
      <c r="G11" s="93">
        <f t="shared" si="2"/>
        <v>1</v>
      </c>
      <c r="H11" s="94"/>
      <c r="I11" s="186" t="s">
        <v>13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>
        <v>43</v>
      </c>
      <c r="X11" s="94" t="s">
        <v>13</v>
      </c>
      <c r="Y11" s="186" t="s">
        <v>13</v>
      </c>
      <c r="Z11" s="94" t="s">
        <v>13</v>
      </c>
      <c r="AA11" s="186" t="s">
        <v>13</v>
      </c>
      <c r="AB11" s="191" t="s">
        <v>13</v>
      </c>
      <c r="AC11" s="186" t="s">
        <v>13</v>
      </c>
      <c r="AD11" s="113">
        <v>0</v>
      </c>
      <c r="AE11" s="114">
        <v>0</v>
      </c>
      <c r="AF11" s="114">
        <v>0</v>
      </c>
      <c r="AG11" s="114">
        <v>0</v>
      </c>
      <c r="AH11" s="114">
        <v>0</v>
      </c>
      <c r="AI11" s="35"/>
      <c r="AJ11" s="35"/>
      <c r="AK11" s="105"/>
      <c r="AL11" s="199"/>
      <c r="AM11" s="106"/>
      <c r="AN11" s="24"/>
      <c r="AO11" s="194"/>
      <c r="AP11" s="194"/>
      <c r="AQ11" s="194"/>
      <c r="AR11" s="25"/>
      <c r="AS11" s="24"/>
      <c r="AT11" s="194"/>
      <c r="AU11" s="194"/>
      <c r="AV11" s="194"/>
      <c r="AW11" s="25"/>
      <c r="AX11" s="24"/>
      <c r="AY11" s="194"/>
      <c r="AZ11" s="194"/>
      <c r="BA11" s="194"/>
      <c r="BB11" s="25"/>
      <c r="BC11" s="24"/>
      <c r="BD11" s="194"/>
      <c r="BE11" s="194"/>
      <c r="BF11" s="194"/>
      <c r="BG11" s="25"/>
      <c r="BH11" s="77"/>
    </row>
    <row r="12" spans="1:60" ht="17.149999999999999" customHeight="1" x14ac:dyDescent="0.35">
      <c r="A12" s="30">
        <v>7</v>
      </c>
      <c r="B12" s="30">
        <v>5</v>
      </c>
      <c r="C12" s="30">
        <f t="shared" si="0"/>
        <v>-2</v>
      </c>
      <c r="D12" s="92" t="s">
        <v>64</v>
      </c>
      <c r="E12" s="86">
        <f t="shared" si="1"/>
        <v>43</v>
      </c>
      <c r="F12" s="243">
        <v>20</v>
      </c>
      <c r="G12" s="93">
        <f t="shared" si="2"/>
        <v>4</v>
      </c>
      <c r="H12" s="94"/>
      <c r="I12" s="186" t="s">
        <v>13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>
        <v>4</v>
      </c>
      <c r="T12" s="191" t="s">
        <v>13</v>
      </c>
      <c r="U12" s="186" t="s">
        <v>13</v>
      </c>
      <c r="V12" s="191">
        <v>12</v>
      </c>
      <c r="W12" s="202">
        <v>1</v>
      </c>
      <c r="X12" s="94" t="s">
        <v>13</v>
      </c>
      <c r="Y12" s="186" t="s">
        <v>13</v>
      </c>
      <c r="Z12" s="94">
        <v>6</v>
      </c>
      <c r="AA12" s="186" t="s">
        <v>13</v>
      </c>
      <c r="AB12" s="191" t="s">
        <v>13</v>
      </c>
      <c r="AC12" s="186" t="s">
        <v>13</v>
      </c>
      <c r="AD12" s="113">
        <v>0</v>
      </c>
      <c r="AE12" s="114">
        <v>0</v>
      </c>
      <c r="AF12" s="114">
        <v>0</v>
      </c>
      <c r="AG12" s="114">
        <v>0</v>
      </c>
      <c r="AH12" s="114">
        <v>0</v>
      </c>
      <c r="AI12" s="35"/>
      <c r="AJ12" s="35"/>
      <c r="AK12" s="105"/>
      <c r="AL12" s="199"/>
      <c r="AM12" s="106"/>
      <c r="AN12" s="24"/>
      <c r="AO12" s="194"/>
      <c r="AP12" s="194"/>
      <c r="AQ12" s="194"/>
      <c r="AR12" s="25"/>
      <c r="AS12" s="24"/>
      <c r="AT12" s="194"/>
      <c r="AU12" s="194"/>
      <c r="AV12" s="194"/>
      <c r="AW12" s="25"/>
      <c r="AX12" s="24"/>
      <c r="AY12" s="194"/>
      <c r="AZ12" s="194"/>
      <c r="BA12" s="194"/>
      <c r="BB12" s="25"/>
      <c r="BC12" s="24"/>
      <c r="BD12" s="194"/>
      <c r="BE12" s="194"/>
      <c r="BF12" s="194"/>
      <c r="BG12" s="25"/>
      <c r="BH12" s="77"/>
    </row>
    <row r="13" spans="1:60" ht="17.149999999999999" customHeight="1" x14ac:dyDescent="0.35">
      <c r="A13" s="30">
        <v>8</v>
      </c>
      <c r="B13" s="30">
        <v>6</v>
      </c>
      <c r="C13" s="30">
        <f t="shared" si="0"/>
        <v>-2</v>
      </c>
      <c r="D13" s="92" t="s">
        <v>507</v>
      </c>
      <c r="E13" s="86">
        <f t="shared" si="1"/>
        <v>42</v>
      </c>
      <c r="F13" s="242">
        <v>20</v>
      </c>
      <c r="G13" s="93">
        <f t="shared" si="2"/>
        <v>2</v>
      </c>
      <c r="H13" s="94"/>
      <c r="I13" s="186" t="s">
        <v>13</v>
      </c>
      <c r="J13" s="191" t="s">
        <v>13</v>
      </c>
      <c r="K13" s="202" t="s">
        <v>13</v>
      </c>
      <c r="L13" s="191" t="s">
        <v>13</v>
      </c>
      <c r="M13" s="186">
        <v>14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 t="s">
        <v>13</v>
      </c>
      <c r="X13" s="94" t="s">
        <v>13</v>
      </c>
      <c r="Y13" s="186" t="s">
        <v>13</v>
      </c>
      <c r="Z13" s="94" t="s">
        <v>13</v>
      </c>
      <c r="AA13" s="186" t="s">
        <v>13</v>
      </c>
      <c r="AB13" s="191">
        <v>8</v>
      </c>
      <c r="AC13" s="186" t="s">
        <v>13</v>
      </c>
      <c r="AD13" s="113">
        <v>0</v>
      </c>
      <c r="AE13" s="114">
        <v>0</v>
      </c>
      <c r="AF13" s="114">
        <v>0</v>
      </c>
      <c r="AG13" s="114">
        <v>0</v>
      </c>
      <c r="AH13" s="114">
        <v>0</v>
      </c>
      <c r="AI13" s="35"/>
      <c r="AJ13" s="35"/>
      <c r="AK13" s="105"/>
      <c r="AL13" s="199"/>
      <c r="AM13" s="106"/>
      <c r="AN13" s="24"/>
      <c r="AO13" s="194"/>
      <c r="AP13" s="194"/>
      <c r="AQ13" s="194"/>
      <c r="AR13" s="25"/>
      <c r="AS13" s="24"/>
      <c r="AT13" s="194"/>
      <c r="AU13" s="194"/>
      <c r="AV13" s="194"/>
      <c r="AW13" s="25"/>
      <c r="AX13" s="24"/>
      <c r="AY13" s="194"/>
      <c r="AZ13" s="194"/>
      <c r="BA13" s="194"/>
      <c r="BB13" s="25"/>
      <c r="BC13" s="24"/>
      <c r="BD13" s="194"/>
      <c r="BE13" s="194"/>
      <c r="BF13" s="194"/>
      <c r="BG13" s="25"/>
      <c r="BH13" s="77"/>
    </row>
    <row r="14" spans="1:60" ht="17.149999999999999" customHeight="1" x14ac:dyDescent="0.35">
      <c r="A14" s="30">
        <v>9</v>
      </c>
      <c r="B14" s="30">
        <v>8</v>
      </c>
      <c r="C14" s="30">
        <f t="shared" si="0"/>
        <v>-1</v>
      </c>
      <c r="D14" s="92" t="s">
        <v>663</v>
      </c>
      <c r="E14" s="86">
        <f t="shared" si="1"/>
        <v>38</v>
      </c>
      <c r="F14" s="243">
        <v>20</v>
      </c>
      <c r="G14" s="93">
        <f t="shared" si="2"/>
        <v>2</v>
      </c>
      <c r="H14" s="94"/>
      <c r="I14" s="186" t="s">
        <v>13</v>
      </c>
      <c r="J14" s="191" t="s">
        <v>13</v>
      </c>
      <c r="K14" s="202" t="s">
        <v>13</v>
      </c>
      <c r="L14" s="191" t="s">
        <v>13</v>
      </c>
      <c r="M14" s="202" t="s">
        <v>13</v>
      </c>
      <c r="N14" s="191" t="s">
        <v>13</v>
      </c>
      <c r="O14" s="186" t="s">
        <v>13</v>
      </c>
      <c r="P14" s="191">
        <v>8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 t="s">
        <v>13</v>
      </c>
      <c r="X14" s="94" t="s">
        <v>13</v>
      </c>
      <c r="Y14" s="186" t="s">
        <v>13</v>
      </c>
      <c r="Z14" s="94" t="s">
        <v>13</v>
      </c>
      <c r="AA14" s="186" t="s">
        <v>13</v>
      </c>
      <c r="AB14" s="191" t="s">
        <v>13</v>
      </c>
      <c r="AC14" s="186">
        <v>10</v>
      </c>
      <c r="AD14" s="113">
        <v>0</v>
      </c>
      <c r="AE14" s="114">
        <v>0</v>
      </c>
      <c r="AF14" s="114">
        <v>0</v>
      </c>
      <c r="AG14" s="114">
        <v>0</v>
      </c>
      <c r="AH14" s="114">
        <v>0</v>
      </c>
      <c r="AI14" s="35"/>
      <c r="AJ14" s="35"/>
      <c r="AK14" s="105"/>
      <c r="AL14" s="199"/>
      <c r="AM14" s="106"/>
      <c r="AN14" s="24"/>
      <c r="AO14" s="194"/>
      <c r="AP14" s="194"/>
      <c r="AQ14" s="194"/>
      <c r="AR14" s="25"/>
      <c r="AS14" s="24"/>
      <c r="AT14" s="194"/>
      <c r="AU14" s="194"/>
      <c r="AV14" s="194"/>
      <c r="AW14" s="25"/>
      <c r="AX14" s="24"/>
      <c r="AY14" s="194"/>
      <c r="AZ14" s="194"/>
      <c r="BA14" s="194"/>
      <c r="BB14" s="25"/>
      <c r="BC14" s="24"/>
      <c r="BD14" s="194"/>
      <c r="BE14" s="194"/>
      <c r="BF14" s="194"/>
      <c r="BG14" s="25"/>
      <c r="BH14" s="77"/>
    </row>
    <row r="15" spans="1:60" ht="17.149999999999999" customHeight="1" x14ac:dyDescent="0.35">
      <c r="A15" s="30">
        <v>10</v>
      </c>
      <c r="B15" s="30">
        <v>10</v>
      </c>
      <c r="C15" s="30">
        <f t="shared" si="0"/>
        <v>0</v>
      </c>
      <c r="D15" s="92" t="s">
        <v>737</v>
      </c>
      <c r="E15" s="86">
        <f t="shared" si="1"/>
        <v>37</v>
      </c>
      <c r="F15" s="243">
        <v>20</v>
      </c>
      <c r="G15" s="93">
        <f t="shared" si="2"/>
        <v>1</v>
      </c>
      <c r="H15" s="94"/>
      <c r="I15" s="186" t="s">
        <v>13</v>
      </c>
      <c r="J15" s="191" t="s">
        <v>13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202" t="s">
        <v>13</v>
      </c>
      <c r="X15" s="94" t="s">
        <v>13</v>
      </c>
      <c r="Y15" s="186">
        <v>17</v>
      </c>
      <c r="Z15" s="94" t="s">
        <v>13</v>
      </c>
      <c r="AA15" s="186" t="s">
        <v>13</v>
      </c>
      <c r="AB15" s="191" t="s">
        <v>13</v>
      </c>
      <c r="AC15" s="186" t="s">
        <v>13</v>
      </c>
      <c r="AD15" s="113">
        <v>0</v>
      </c>
      <c r="AE15" s="114">
        <v>0</v>
      </c>
      <c r="AF15" s="114">
        <v>0</v>
      </c>
      <c r="AG15" s="114">
        <v>0</v>
      </c>
      <c r="AH15" s="114">
        <v>0</v>
      </c>
      <c r="AI15" s="35"/>
      <c r="AJ15" s="35"/>
      <c r="AK15" s="105"/>
      <c r="AL15" s="199"/>
      <c r="AM15" s="106"/>
      <c r="AN15" s="24"/>
      <c r="AO15" s="194"/>
      <c r="AP15" s="194"/>
      <c r="AQ15" s="194"/>
      <c r="AR15" s="25"/>
      <c r="AS15" s="24"/>
      <c r="AT15" s="194"/>
      <c r="AU15" s="194"/>
      <c r="AV15" s="194"/>
      <c r="AW15" s="25"/>
      <c r="AX15" s="24"/>
      <c r="AY15" s="194"/>
      <c r="AZ15" s="194"/>
      <c r="BA15" s="194"/>
      <c r="BB15" s="25"/>
      <c r="BC15" s="24"/>
      <c r="BD15" s="194"/>
      <c r="BE15" s="194"/>
      <c r="BF15" s="194"/>
      <c r="BG15" s="25"/>
      <c r="BH15" s="77"/>
    </row>
    <row r="16" spans="1:60" ht="17.149999999999999" customHeight="1" x14ac:dyDescent="0.35">
      <c r="A16" s="30">
        <v>11</v>
      </c>
      <c r="B16" s="30">
        <v>11</v>
      </c>
      <c r="C16" s="30">
        <f t="shared" si="0"/>
        <v>0</v>
      </c>
      <c r="D16" s="92" t="s">
        <v>1121</v>
      </c>
      <c r="E16" s="86">
        <f t="shared" si="1"/>
        <v>34</v>
      </c>
      <c r="F16" s="243">
        <v>20</v>
      </c>
      <c r="G16" s="93">
        <f t="shared" si="2"/>
        <v>1</v>
      </c>
      <c r="H16" s="94"/>
      <c r="I16" s="186" t="s">
        <v>13</v>
      </c>
      <c r="J16" s="191" t="s">
        <v>13</v>
      </c>
      <c r="K16" s="202" t="s">
        <v>13</v>
      </c>
      <c r="L16" s="191" t="s">
        <v>13</v>
      </c>
      <c r="M16" s="202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>
        <v>14</v>
      </c>
      <c r="V16" s="191" t="s">
        <v>13</v>
      </c>
      <c r="W16" s="202" t="s">
        <v>13</v>
      </c>
      <c r="X16" s="94" t="s">
        <v>13</v>
      </c>
      <c r="Y16" s="186" t="s">
        <v>13</v>
      </c>
      <c r="Z16" s="94" t="s">
        <v>13</v>
      </c>
      <c r="AA16" s="186" t="s">
        <v>13</v>
      </c>
      <c r="AB16" s="191" t="s">
        <v>13</v>
      </c>
      <c r="AC16" s="186" t="s">
        <v>13</v>
      </c>
      <c r="AD16" s="113">
        <v>0</v>
      </c>
      <c r="AE16" s="114">
        <v>0</v>
      </c>
      <c r="AF16" s="114">
        <v>0</v>
      </c>
      <c r="AG16" s="114">
        <v>0</v>
      </c>
      <c r="AH16" s="114">
        <v>0</v>
      </c>
      <c r="AI16" s="35"/>
      <c r="AJ16" s="35"/>
      <c r="AK16" s="105"/>
      <c r="AL16" s="199"/>
      <c r="AM16" s="106"/>
      <c r="AN16" s="24"/>
      <c r="AO16" s="194"/>
      <c r="AP16" s="194"/>
      <c r="AQ16" s="194"/>
      <c r="AR16" s="25"/>
      <c r="AS16" s="24"/>
      <c r="AT16" s="194"/>
      <c r="AU16" s="194"/>
      <c r="AV16" s="194"/>
      <c r="AW16" s="25"/>
      <c r="AX16" s="24"/>
      <c r="AY16" s="194"/>
      <c r="AZ16" s="194"/>
      <c r="BA16" s="194"/>
      <c r="BB16" s="25"/>
      <c r="BC16" s="24"/>
      <c r="BD16" s="194"/>
      <c r="BE16" s="194"/>
      <c r="BF16" s="194"/>
      <c r="BG16" s="25"/>
      <c r="BH16" s="77"/>
    </row>
    <row r="17" spans="1:6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92" t="s">
        <v>250</v>
      </c>
      <c r="E17" s="86">
        <f t="shared" si="1"/>
        <v>34</v>
      </c>
      <c r="F17" s="243"/>
      <c r="G17" s="93">
        <f t="shared" si="2"/>
        <v>1</v>
      </c>
      <c r="H17" s="94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>
        <v>34</v>
      </c>
      <c r="X17" s="94" t="s">
        <v>13</v>
      </c>
      <c r="Y17" s="186" t="s">
        <v>13</v>
      </c>
      <c r="Z17" s="94" t="s">
        <v>13</v>
      </c>
      <c r="AA17" s="186" t="s">
        <v>13</v>
      </c>
      <c r="AB17" s="191" t="s">
        <v>13</v>
      </c>
      <c r="AC17" s="186" t="s">
        <v>13</v>
      </c>
      <c r="AD17" s="113">
        <v>0</v>
      </c>
      <c r="AE17" s="114">
        <v>0</v>
      </c>
      <c r="AF17" s="114">
        <v>0</v>
      </c>
      <c r="AG17" s="114">
        <v>0</v>
      </c>
      <c r="AH17" s="114">
        <v>0</v>
      </c>
      <c r="AI17" s="35"/>
      <c r="AJ17" s="35"/>
      <c r="AK17" s="105"/>
      <c r="AL17" s="199"/>
      <c r="AM17" s="106"/>
      <c r="AN17" s="24"/>
      <c r="AO17" s="194"/>
      <c r="AP17" s="194"/>
      <c r="AQ17" s="194"/>
      <c r="AR17" s="25"/>
      <c r="AS17" s="24"/>
      <c r="AT17" s="194"/>
      <c r="AU17" s="194"/>
      <c r="AV17" s="194"/>
      <c r="AW17" s="25"/>
      <c r="AX17" s="24"/>
      <c r="AY17" s="194"/>
      <c r="AZ17" s="194"/>
      <c r="BA17" s="194"/>
      <c r="BB17" s="25"/>
      <c r="BC17" s="24"/>
      <c r="BD17" s="194"/>
      <c r="BE17" s="194"/>
      <c r="BF17" s="194"/>
      <c r="BG17" s="25"/>
      <c r="BH17" s="77"/>
    </row>
    <row r="18" spans="1:60" ht="17.149999999999999" customHeight="1" x14ac:dyDescent="0.35">
      <c r="A18" s="30">
        <v>13</v>
      </c>
      <c r="B18" s="30">
        <v>61</v>
      </c>
      <c r="C18" s="30">
        <f t="shared" si="0"/>
        <v>48</v>
      </c>
      <c r="D18" s="92" t="s">
        <v>1702</v>
      </c>
      <c r="E18" s="86">
        <f t="shared" si="1"/>
        <v>34</v>
      </c>
      <c r="F18" s="243">
        <v>20</v>
      </c>
      <c r="G18" s="93">
        <f t="shared" si="2"/>
        <v>1</v>
      </c>
      <c r="H18" s="94"/>
      <c r="I18" s="186" t="s">
        <v>13</v>
      </c>
      <c r="J18" s="191">
        <v>14</v>
      </c>
      <c r="K18" s="202" t="s">
        <v>13</v>
      </c>
      <c r="L18" s="191" t="s">
        <v>13</v>
      </c>
      <c r="M18" s="202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 t="s">
        <v>13</v>
      </c>
      <c r="X18" s="94" t="s">
        <v>13</v>
      </c>
      <c r="Y18" s="186" t="s">
        <v>13</v>
      </c>
      <c r="Z18" s="94" t="s">
        <v>13</v>
      </c>
      <c r="AA18" s="186" t="s">
        <v>13</v>
      </c>
      <c r="AB18" s="191" t="s">
        <v>13</v>
      </c>
      <c r="AC18" s="186" t="s">
        <v>13</v>
      </c>
      <c r="AD18" s="113">
        <v>0</v>
      </c>
      <c r="AE18" s="114">
        <v>0</v>
      </c>
      <c r="AF18" s="114">
        <v>0</v>
      </c>
      <c r="AG18" s="114">
        <v>0</v>
      </c>
      <c r="AH18" s="114">
        <v>0</v>
      </c>
      <c r="AI18" s="35"/>
      <c r="AJ18" s="35"/>
      <c r="AK18" s="105"/>
      <c r="AL18" s="199"/>
      <c r="AM18" s="106"/>
      <c r="AN18" s="24"/>
      <c r="AO18" s="194"/>
      <c r="AP18" s="194"/>
      <c r="AQ18" s="194"/>
      <c r="AR18" s="25"/>
      <c r="AS18" s="24"/>
      <c r="AT18" s="194"/>
      <c r="AU18" s="194"/>
      <c r="AV18" s="194"/>
      <c r="AW18" s="25"/>
      <c r="AX18" s="24"/>
      <c r="AY18" s="194"/>
      <c r="AZ18" s="194"/>
      <c r="BA18" s="194"/>
      <c r="BB18" s="25"/>
      <c r="BC18" s="24"/>
      <c r="BD18" s="194"/>
      <c r="BE18" s="194"/>
      <c r="BF18" s="194"/>
      <c r="BG18" s="25"/>
      <c r="BH18" s="77"/>
    </row>
    <row r="19" spans="1:60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92" t="s">
        <v>390</v>
      </c>
      <c r="E19" s="86">
        <f t="shared" si="1"/>
        <v>32</v>
      </c>
      <c r="F19" s="243">
        <v>20</v>
      </c>
      <c r="G19" s="93">
        <f t="shared" si="2"/>
        <v>2</v>
      </c>
      <c r="H19" s="94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>
        <v>8</v>
      </c>
      <c r="P19" s="191" t="s">
        <v>13</v>
      </c>
      <c r="Q19" s="186">
        <v>4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94" t="s">
        <v>13</v>
      </c>
      <c r="AA19" s="186" t="s">
        <v>13</v>
      </c>
      <c r="AB19" s="191" t="s">
        <v>13</v>
      </c>
      <c r="AC19" s="186" t="s">
        <v>13</v>
      </c>
      <c r="AD19" s="113">
        <v>0</v>
      </c>
      <c r="AE19" s="114">
        <v>0</v>
      </c>
      <c r="AF19" s="114">
        <v>0</v>
      </c>
      <c r="AG19" s="114">
        <v>0</v>
      </c>
      <c r="AH19" s="114">
        <v>0</v>
      </c>
      <c r="AI19" s="35"/>
      <c r="AJ19" s="35"/>
      <c r="AK19" s="105"/>
      <c r="AL19" s="199"/>
      <c r="AM19" s="106"/>
      <c r="AN19" s="24"/>
      <c r="AO19" s="194"/>
      <c r="AP19" s="194"/>
      <c r="AQ19" s="194"/>
      <c r="AR19" s="25"/>
      <c r="AS19" s="24"/>
      <c r="AT19" s="194"/>
      <c r="AU19" s="194"/>
      <c r="AV19" s="194"/>
      <c r="AW19" s="25"/>
      <c r="AX19" s="24"/>
      <c r="AY19" s="194"/>
      <c r="AZ19" s="194"/>
      <c r="BA19" s="194"/>
      <c r="BB19" s="25"/>
      <c r="BC19" s="24"/>
      <c r="BD19" s="194"/>
      <c r="BE19" s="194"/>
      <c r="BF19" s="194"/>
      <c r="BG19" s="25"/>
      <c r="BH19" s="77"/>
    </row>
    <row r="20" spans="1:60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92" t="s">
        <v>1128</v>
      </c>
      <c r="E20" s="86">
        <f t="shared" si="1"/>
        <v>31</v>
      </c>
      <c r="F20" s="242">
        <v>20</v>
      </c>
      <c r="G20" s="93">
        <f t="shared" si="2"/>
        <v>2</v>
      </c>
      <c r="H20" s="94"/>
      <c r="I20" s="186" t="s">
        <v>13</v>
      </c>
      <c r="J20" s="191" t="s">
        <v>13</v>
      </c>
      <c r="K20" s="202" t="s">
        <v>13</v>
      </c>
      <c r="L20" s="191">
        <v>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>
        <v>8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 t="s">
        <v>13</v>
      </c>
      <c r="X20" s="94" t="s">
        <v>13</v>
      </c>
      <c r="Y20" s="186" t="s">
        <v>13</v>
      </c>
      <c r="Z20" s="94" t="s">
        <v>13</v>
      </c>
      <c r="AA20" s="186" t="s">
        <v>13</v>
      </c>
      <c r="AB20" s="191" t="s">
        <v>13</v>
      </c>
      <c r="AC20" s="186" t="s">
        <v>13</v>
      </c>
      <c r="AD20" s="113">
        <v>0</v>
      </c>
      <c r="AE20" s="114">
        <v>0</v>
      </c>
      <c r="AF20" s="114">
        <v>0</v>
      </c>
      <c r="AG20" s="114">
        <v>0</v>
      </c>
      <c r="AH20" s="114">
        <v>0</v>
      </c>
      <c r="AI20" s="35"/>
      <c r="AJ20" s="35"/>
      <c r="AK20" s="105"/>
      <c r="AL20" s="199"/>
      <c r="AM20" s="106"/>
      <c r="AN20" s="24"/>
      <c r="AO20" s="194"/>
      <c r="AP20" s="194"/>
      <c r="AQ20" s="194"/>
      <c r="AR20" s="25"/>
      <c r="AS20" s="24"/>
      <c r="AT20" s="194"/>
      <c r="AU20" s="194"/>
      <c r="AV20" s="194"/>
      <c r="AW20" s="25"/>
      <c r="AX20" s="24"/>
      <c r="AY20" s="194"/>
      <c r="AZ20" s="194"/>
      <c r="BA20" s="194"/>
      <c r="BB20" s="25"/>
      <c r="BC20" s="24"/>
      <c r="BD20" s="194"/>
      <c r="BE20" s="194"/>
      <c r="BF20" s="194"/>
      <c r="BG20" s="25"/>
      <c r="BH20" s="77"/>
    </row>
    <row r="21" spans="1:60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92" t="s">
        <v>1129</v>
      </c>
      <c r="E21" s="86">
        <f t="shared" si="1"/>
        <v>30</v>
      </c>
      <c r="F21" s="243">
        <v>20</v>
      </c>
      <c r="G21" s="93">
        <f t="shared" si="2"/>
        <v>1</v>
      </c>
      <c r="H21" s="94"/>
      <c r="I21" s="186" t="s">
        <v>13</v>
      </c>
      <c r="J21" s="191" t="s">
        <v>13</v>
      </c>
      <c r="K21" s="202" t="s">
        <v>13</v>
      </c>
      <c r="L21" s="191" t="s">
        <v>13</v>
      </c>
      <c r="M21" s="202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>
        <v>10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 t="s">
        <v>13</v>
      </c>
      <c r="X21" s="94" t="s">
        <v>13</v>
      </c>
      <c r="Y21" s="186" t="s">
        <v>13</v>
      </c>
      <c r="Z21" s="94" t="s">
        <v>13</v>
      </c>
      <c r="AA21" s="186" t="s">
        <v>13</v>
      </c>
      <c r="AB21" s="191" t="s">
        <v>13</v>
      </c>
      <c r="AC21" s="186" t="s">
        <v>13</v>
      </c>
      <c r="AD21" s="113">
        <v>0</v>
      </c>
      <c r="AE21" s="114">
        <v>0</v>
      </c>
      <c r="AF21" s="114">
        <v>0</v>
      </c>
      <c r="AG21" s="114">
        <v>0</v>
      </c>
      <c r="AH21" s="114">
        <v>0</v>
      </c>
      <c r="AI21" s="35"/>
      <c r="AJ21" s="35"/>
      <c r="AK21" s="105"/>
      <c r="AL21" s="199"/>
      <c r="AM21" s="106"/>
      <c r="AN21" s="24"/>
      <c r="AO21" s="194"/>
      <c r="AP21" s="194"/>
      <c r="AQ21" s="194"/>
      <c r="AR21" s="25"/>
      <c r="AS21" s="24"/>
      <c r="AT21" s="194"/>
      <c r="AU21" s="194"/>
      <c r="AV21" s="194"/>
      <c r="AW21" s="25"/>
      <c r="AX21" s="24"/>
      <c r="AY21" s="194"/>
      <c r="AZ21" s="194"/>
      <c r="BA21" s="194"/>
      <c r="BB21" s="25"/>
      <c r="BC21" s="24"/>
      <c r="BD21" s="194"/>
      <c r="BE21" s="194"/>
      <c r="BF21" s="194"/>
      <c r="BG21" s="25"/>
      <c r="BH21" s="77"/>
    </row>
    <row r="22" spans="1:60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92" t="s">
        <v>585</v>
      </c>
      <c r="E22" s="86">
        <f t="shared" si="1"/>
        <v>30</v>
      </c>
      <c r="F22" s="243"/>
      <c r="G22" s="93">
        <f t="shared" si="2"/>
        <v>1</v>
      </c>
      <c r="H22" s="94"/>
      <c r="I22" s="186" t="s">
        <v>13</v>
      </c>
      <c r="J22" s="191" t="s">
        <v>13</v>
      </c>
      <c r="K22" s="202" t="s">
        <v>13</v>
      </c>
      <c r="L22" s="191" t="s">
        <v>13</v>
      </c>
      <c r="M22" s="202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>
        <v>30</v>
      </c>
      <c r="X22" s="94" t="s">
        <v>13</v>
      </c>
      <c r="Y22" s="186" t="s">
        <v>13</v>
      </c>
      <c r="Z22" s="94" t="s">
        <v>13</v>
      </c>
      <c r="AA22" s="186" t="s">
        <v>13</v>
      </c>
      <c r="AB22" s="191" t="s">
        <v>13</v>
      </c>
      <c r="AC22" s="186" t="s">
        <v>13</v>
      </c>
      <c r="AD22" s="113">
        <v>0</v>
      </c>
      <c r="AE22" s="114">
        <v>0</v>
      </c>
      <c r="AF22" s="114">
        <v>0</v>
      </c>
      <c r="AG22" s="114">
        <v>0</v>
      </c>
      <c r="AH22" s="114">
        <v>0</v>
      </c>
      <c r="AI22" s="35"/>
      <c r="AJ22" s="35"/>
      <c r="AK22" s="105"/>
      <c r="AL22" s="199"/>
      <c r="AM22" s="106"/>
      <c r="AN22" s="24"/>
      <c r="AO22" s="194"/>
      <c r="AP22" s="194"/>
      <c r="AQ22" s="194"/>
      <c r="AR22" s="25"/>
      <c r="AS22" s="24"/>
      <c r="AT22" s="194"/>
      <c r="AU22" s="194"/>
      <c r="AV22" s="194"/>
      <c r="AW22" s="25"/>
      <c r="AX22" s="24"/>
      <c r="AY22" s="194"/>
      <c r="AZ22" s="194"/>
      <c r="BA22" s="194"/>
      <c r="BB22" s="25"/>
      <c r="BC22" s="24"/>
      <c r="BD22" s="194"/>
      <c r="BE22" s="194"/>
      <c r="BF22" s="194"/>
      <c r="BG22" s="25"/>
      <c r="BH22" s="77"/>
    </row>
    <row r="23" spans="1:60" ht="17.149999999999999" customHeight="1" x14ac:dyDescent="0.35">
      <c r="A23" s="30">
        <v>18</v>
      </c>
      <c r="B23" s="30">
        <v>47</v>
      </c>
      <c r="C23" s="30">
        <f t="shared" si="0"/>
        <v>29</v>
      </c>
      <c r="D23" s="92" t="s">
        <v>1117</v>
      </c>
      <c r="E23" s="86">
        <f t="shared" si="1"/>
        <v>30</v>
      </c>
      <c r="F23" s="243">
        <v>20</v>
      </c>
      <c r="G23" s="93">
        <f t="shared" si="2"/>
        <v>1</v>
      </c>
      <c r="H23" s="94"/>
      <c r="I23" s="186" t="s">
        <v>13</v>
      </c>
      <c r="J23" s="191">
        <v>10</v>
      </c>
      <c r="K23" s="202" t="s">
        <v>13</v>
      </c>
      <c r="L23" s="191" t="s">
        <v>13</v>
      </c>
      <c r="M23" s="202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 t="s">
        <v>13</v>
      </c>
      <c r="Z23" s="94" t="s">
        <v>13</v>
      </c>
      <c r="AA23" s="186" t="s">
        <v>13</v>
      </c>
      <c r="AB23" s="191" t="s">
        <v>13</v>
      </c>
      <c r="AC23" s="186" t="s">
        <v>13</v>
      </c>
      <c r="AD23" s="113">
        <v>0</v>
      </c>
      <c r="AE23" s="114">
        <v>0</v>
      </c>
      <c r="AF23" s="114">
        <v>0</v>
      </c>
      <c r="AG23" s="114">
        <v>0</v>
      </c>
      <c r="AH23" s="114">
        <v>0</v>
      </c>
      <c r="AI23" s="35"/>
      <c r="AJ23" s="35"/>
      <c r="AK23" s="105"/>
      <c r="AL23" s="199"/>
      <c r="AM23" s="106"/>
      <c r="AN23" s="24"/>
      <c r="AO23" s="194"/>
      <c r="AP23" s="194"/>
      <c r="AQ23" s="194"/>
      <c r="AR23" s="25"/>
      <c r="AS23" s="24"/>
      <c r="AT23" s="194"/>
      <c r="AU23" s="194"/>
      <c r="AV23" s="194"/>
      <c r="AW23" s="25"/>
      <c r="AX23" s="24"/>
      <c r="AY23" s="194"/>
      <c r="AZ23" s="194"/>
      <c r="BA23" s="194"/>
      <c r="BB23" s="25"/>
      <c r="BC23" s="24"/>
      <c r="BD23" s="194"/>
      <c r="BE23" s="194"/>
      <c r="BF23" s="194"/>
      <c r="BG23" s="25"/>
      <c r="BH23" s="77"/>
    </row>
    <row r="24" spans="1:60" ht="17.149999999999999" customHeight="1" x14ac:dyDescent="0.35">
      <c r="A24" s="30">
        <v>19</v>
      </c>
      <c r="B24" s="30">
        <v>17</v>
      </c>
      <c r="C24" s="30">
        <f t="shared" si="0"/>
        <v>-2</v>
      </c>
      <c r="D24" s="92" t="s">
        <v>388</v>
      </c>
      <c r="E24" s="86">
        <f t="shared" si="1"/>
        <v>26</v>
      </c>
      <c r="F24" s="242"/>
      <c r="G24" s="93">
        <f t="shared" si="2"/>
        <v>1</v>
      </c>
      <c r="H24" s="94"/>
      <c r="I24" s="186" t="s">
        <v>13</v>
      </c>
      <c r="J24" s="191" t="s">
        <v>13</v>
      </c>
      <c r="K24" s="202" t="s">
        <v>13</v>
      </c>
      <c r="L24" s="191" t="s">
        <v>13</v>
      </c>
      <c r="M24" s="202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>
        <v>26</v>
      </c>
      <c r="Z24" s="94" t="s">
        <v>13</v>
      </c>
      <c r="AA24" s="186" t="s">
        <v>13</v>
      </c>
      <c r="AB24" s="191" t="s">
        <v>13</v>
      </c>
      <c r="AC24" s="186" t="s">
        <v>13</v>
      </c>
      <c r="AD24" s="113">
        <v>0</v>
      </c>
      <c r="AE24" s="114">
        <v>0</v>
      </c>
      <c r="AF24" s="114">
        <v>0</v>
      </c>
      <c r="AG24" s="114">
        <v>0</v>
      </c>
      <c r="AH24" s="114">
        <v>0</v>
      </c>
      <c r="AI24" s="35"/>
      <c r="AJ24" s="35"/>
      <c r="AK24" s="105"/>
      <c r="AL24" s="199"/>
      <c r="AM24" s="106"/>
      <c r="AN24" s="24"/>
      <c r="AO24" s="194"/>
      <c r="AP24" s="194"/>
      <c r="AQ24" s="194"/>
      <c r="AR24" s="25"/>
      <c r="AS24" s="24"/>
      <c r="AT24" s="194"/>
      <c r="AU24" s="194"/>
      <c r="AV24" s="194"/>
      <c r="AW24" s="25"/>
      <c r="AX24" s="24"/>
      <c r="AY24" s="194"/>
      <c r="AZ24" s="194"/>
      <c r="BA24" s="194"/>
      <c r="BB24" s="25"/>
      <c r="BC24" s="24"/>
      <c r="BD24" s="194"/>
      <c r="BE24" s="194"/>
      <c r="BF24" s="194"/>
      <c r="BG24" s="25"/>
      <c r="BH24" s="77"/>
    </row>
    <row r="25" spans="1:60" ht="17.149999999999999" customHeight="1" x14ac:dyDescent="0.35">
      <c r="A25" s="30">
        <v>20</v>
      </c>
      <c r="B25" s="30">
        <v>18</v>
      </c>
      <c r="C25" s="30">
        <f t="shared" si="0"/>
        <v>-2</v>
      </c>
      <c r="D25" s="92" t="s">
        <v>752</v>
      </c>
      <c r="E25" s="86">
        <f t="shared" si="1"/>
        <v>26</v>
      </c>
      <c r="F25" s="243">
        <v>20</v>
      </c>
      <c r="G25" s="93">
        <f t="shared" si="2"/>
        <v>1</v>
      </c>
      <c r="H25" s="94"/>
      <c r="I25" s="186" t="s">
        <v>13</v>
      </c>
      <c r="J25" s="191" t="s">
        <v>13</v>
      </c>
      <c r="K25" s="202">
        <v>6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 t="s">
        <v>13</v>
      </c>
      <c r="X25" s="94" t="s">
        <v>13</v>
      </c>
      <c r="Y25" s="186" t="s">
        <v>13</v>
      </c>
      <c r="Z25" s="94" t="s">
        <v>13</v>
      </c>
      <c r="AA25" s="186" t="s">
        <v>13</v>
      </c>
      <c r="AB25" s="191" t="s">
        <v>13</v>
      </c>
      <c r="AC25" s="186" t="s">
        <v>13</v>
      </c>
      <c r="AD25" s="113">
        <v>0</v>
      </c>
      <c r="AE25" s="114">
        <v>0</v>
      </c>
      <c r="AF25" s="114">
        <v>0</v>
      </c>
      <c r="AG25" s="114">
        <v>0</v>
      </c>
      <c r="AH25" s="114">
        <v>0</v>
      </c>
      <c r="AI25" s="35"/>
      <c r="AJ25" s="35"/>
      <c r="AK25" s="105"/>
      <c r="AL25" s="199"/>
      <c r="AM25" s="106"/>
      <c r="AN25" s="24"/>
      <c r="AO25" s="194"/>
      <c r="AP25" s="194"/>
      <c r="AQ25" s="194"/>
      <c r="AR25" s="25"/>
      <c r="AS25" s="24"/>
      <c r="AT25" s="194"/>
      <c r="AU25" s="194"/>
      <c r="AV25" s="194"/>
      <c r="AW25" s="25"/>
      <c r="AX25" s="24"/>
      <c r="AY25" s="194"/>
      <c r="AZ25" s="194"/>
      <c r="BA25" s="194"/>
      <c r="BB25" s="25"/>
      <c r="BC25" s="24"/>
      <c r="BD25" s="194"/>
      <c r="BE25" s="194"/>
      <c r="BF25" s="194"/>
      <c r="BG25" s="25"/>
      <c r="BH25" s="77"/>
    </row>
    <row r="26" spans="1:60" ht="17.149999999999999" customHeight="1" x14ac:dyDescent="0.35">
      <c r="A26" s="30">
        <v>21</v>
      </c>
      <c r="B26" s="30">
        <v>19</v>
      </c>
      <c r="C26" s="30">
        <f t="shared" si="0"/>
        <v>-2</v>
      </c>
      <c r="D26" s="92" t="s">
        <v>590</v>
      </c>
      <c r="E26" s="86">
        <f t="shared" si="1"/>
        <v>26</v>
      </c>
      <c r="F26" s="243"/>
      <c r="G26" s="93">
        <f t="shared" si="2"/>
        <v>1</v>
      </c>
      <c r="H26" s="94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>
        <v>26</v>
      </c>
      <c r="X26" s="94" t="s">
        <v>13</v>
      </c>
      <c r="Y26" s="186" t="s">
        <v>13</v>
      </c>
      <c r="Z26" s="94" t="s">
        <v>13</v>
      </c>
      <c r="AA26" s="186" t="s">
        <v>13</v>
      </c>
      <c r="AB26" s="191" t="s">
        <v>13</v>
      </c>
      <c r="AC26" s="186" t="s">
        <v>13</v>
      </c>
      <c r="AD26" s="113">
        <v>0</v>
      </c>
      <c r="AE26" s="114">
        <v>0</v>
      </c>
      <c r="AF26" s="114">
        <v>0</v>
      </c>
      <c r="AG26" s="114">
        <v>0</v>
      </c>
      <c r="AH26" s="114">
        <v>0</v>
      </c>
      <c r="AI26" s="35"/>
      <c r="AJ26" s="35"/>
      <c r="AK26" s="105"/>
      <c r="AL26" s="199"/>
      <c r="AM26" s="106"/>
      <c r="AN26" s="24"/>
      <c r="AO26" s="194"/>
      <c r="AP26" s="194"/>
      <c r="AQ26" s="194"/>
      <c r="AR26" s="25"/>
      <c r="AS26" s="24"/>
      <c r="AT26" s="194"/>
      <c r="AU26" s="194"/>
      <c r="AV26" s="194"/>
      <c r="AW26" s="25"/>
      <c r="AX26" s="24"/>
      <c r="AY26" s="194"/>
      <c r="AZ26" s="194"/>
      <c r="BA26" s="194"/>
      <c r="BB26" s="25"/>
      <c r="BC26" s="24"/>
      <c r="BD26" s="194"/>
      <c r="BE26" s="194"/>
      <c r="BF26" s="194"/>
      <c r="BG26" s="25"/>
      <c r="BH26" s="77"/>
    </row>
    <row r="27" spans="1:60" ht="17.149999999999999" customHeight="1" x14ac:dyDescent="0.35">
      <c r="A27" s="30">
        <v>22</v>
      </c>
      <c r="B27" s="30">
        <v>20</v>
      </c>
      <c r="C27" s="30">
        <f t="shared" si="0"/>
        <v>-2</v>
      </c>
      <c r="D27" s="92" t="s">
        <v>635</v>
      </c>
      <c r="E27" s="86">
        <f t="shared" si="1"/>
        <v>24</v>
      </c>
      <c r="F27" s="243">
        <v>20</v>
      </c>
      <c r="G27" s="93">
        <f t="shared" si="2"/>
        <v>1</v>
      </c>
      <c r="H27" s="94"/>
      <c r="I27" s="186" t="s">
        <v>13</v>
      </c>
      <c r="J27" s="191" t="s">
        <v>13</v>
      </c>
      <c r="K27" s="202" t="s">
        <v>13</v>
      </c>
      <c r="L27" s="191" t="s">
        <v>13</v>
      </c>
      <c r="M27" s="186">
        <v>4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94" t="s">
        <v>13</v>
      </c>
      <c r="AA27" s="186" t="s">
        <v>13</v>
      </c>
      <c r="AB27" s="191" t="s">
        <v>13</v>
      </c>
      <c r="AC27" s="186" t="s">
        <v>13</v>
      </c>
      <c r="AD27" s="113">
        <v>0</v>
      </c>
      <c r="AE27" s="114">
        <v>0</v>
      </c>
      <c r="AF27" s="114">
        <v>0</v>
      </c>
      <c r="AG27" s="114">
        <v>0</v>
      </c>
      <c r="AH27" s="114">
        <v>0</v>
      </c>
      <c r="AI27" s="35"/>
      <c r="AJ27" s="35"/>
      <c r="AK27" s="105"/>
      <c r="AL27" s="199"/>
      <c r="AM27" s="106"/>
      <c r="AN27" s="24"/>
      <c r="AO27" s="194"/>
      <c r="AP27" s="194"/>
      <c r="AQ27" s="194"/>
      <c r="AR27" s="25"/>
      <c r="AS27" s="24"/>
      <c r="AT27" s="194"/>
      <c r="AU27" s="194"/>
      <c r="AV27" s="194"/>
      <c r="AW27" s="25"/>
      <c r="AX27" s="24"/>
      <c r="AY27" s="194"/>
      <c r="AZ27" s="194"/>
      <c r="BA27" s="194"/>
      <c r="BB27" s="25"/>
      <c r="BC27" s="24"/>
      <c r="BD27" s="194"/>
      <c r="BE27" s="194"/>
      <c r="BF27" s="194"/>
      <c r="BG27" s="25"/>
      <c r="BH27" s="77"/>
    </row>
    <row r="28" spans="1:60" ht="17.149999999999999" customHeight="1" x14ac:dyDescent="0.35">
      <c r="A28" s="30">
        <v>23</v>
      </c>
      <c r="B28" s="30">
        <v>21</v>
      </c>
      <c r="C28" s="30">
        <f t="shared" si="0"/>
        <v>-2</v>
      </c>
      <c r="D28" s="92" t="s">
        <v>1619</v>
      </c>
      <c r="E28" s="86">
        <f t="shared" si="1"/>
        <v>24</v>
      </c>
      <c r="F28" s="242">
        <v>20</v>
      </c>
      <c r="G28" s="93">
        <f t="shared" si="2"/>
        <v>1</v>
      </c>
      <c r="H28" s="94"/>
      <c r="I28" s="186" t="s">
        <v>13</v>
      </c>
      <c r="J28" s="191" t="s">
        <v>13</v>
      </c>
      <c r="K28" s="202" t="s">
        <v>13</v>
      </c>
      <c r="L28" s="191" t="s">
        <v>13</v>
      </c>
      <c r="M28" s="202" t="s">
        <v>13</v>
      </c>
      <c r="N28" s="191">
        <v>4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94" t="s">
        <v>13</v>
      </c>
      <c r="AA28" s="186" t="s">
        <v>13</v>
      </c>
      <c r="AB28" s="191" t="s">
        <v>13</v>
      </c>
      <c r="AC28" s="186" t="s">
        <v>13</v>
      </c>
      <c r="AD28" s="113">
        <v>0</v>
      </c>
      <c r="AE28" s="114">
        <v>0</v>
      </c>
      <c r="AF28" s="114">
        <v>0</v>
      </c>
      <c r="AG28" s="114">
        <v>0</v>
      </c>
      <c r="AH28" s="114">
        <v>0</v>
      </c>
      <c r="AI28" s="35"/>
      <c r="AJ28" s="35"/>
      <c r="AK28" s="105"/>
      <c r="AL28" s="199"/>
      <c r="AM28" s="106"/>
      <c r="AN28" s="24"/>
      <c r="AO28" s="194"/>
      <c r="AP28" s="194"/>
      <c r="AQ28" s="194"/>
      <c r="AR28" s="25"/>
      <c r="AS28" s="24"/>
      <c r="AT28" s="194"/>
      <c r="AU28" s="194"/>
      <c r="AV28" s="194"/>
      <c r="AW28" s="25"/>
      <c r="AX28" s="24"/>
      <c r="AY28" s="194"/>
      <c r="AZ28" s="194"/>
      <c r="BA28" s="194"/>
      <c r="BB28" s="25"/>
      <c r="BC28" s="24"/>
      <c r="BD28" s="194"/>
      <c r="BE28" s="194"/>
      <c r="BF28" s="194"/>
      <c r="BG28" s="25"/>
      <c r="BH28" s="77"/>
    </row>
    <row r="29" spans="1:60" ht="17.149999999999999" customHeight="1" x14ac:dyDescent="0.35">
      <c r="A29" s="30">
        <v>24</v>
      </c>
      <c r="B29" s="30">
        <v>22</v>
      </c>
      <c r="C29" s="30">
        <f t="shared" si="0"/>
        <v>-2</v>
      </c>
      <c r="D29" s="92" t="s">
        <v>580</v>
      </c>
      <c r="E29" s="86">
        <f t="shared" si="1"/>
        <v>23</v>
      </c>
      <c r="F29" s="243"/>
      <c r="G29" s="93">
        <f t="shared" si="2"/>
        <v>1</v>
      </c>
      <c r="H29" s="94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>
        <v>23</v>
      </c>
      <c r="Z29" s="94" t="s">
        <v>13</v>
      </c>
      <c r="AA29" s="186" t="s">
        <v>13</v>
      </c>
      <c r="AB29" s="191" t="s">
        <v>13</v>
      </c>
      <c r="AC29" s="186" t="s">
        <v>13</v>
      </c>
      <c r="AD29" s="113">
        <v>0</v>
      </c>
      <c r="AE29" s="114">
        <v>0</v>
      </c>
      <c r="AF29" s="114">
        <v>0</v>
      </c>
      <c r="AG29" s="114">
        <v>0</v>
      </c>
      <c r="AH29" s="114">
        <v>0</v>
      </c>
      <c r="AI29" s="35"/>
      <c r="AJ29" s="35"/>
      <c r="AK29" s="105"/>
      <c r="AL29" s="199"/>
      <c r="AM29" s="106"/>
      <c r="AN29" s="24"/>
      <c r="AO29" s="194"/>
      <c r="AP29" s="194"/>
      <c r="AQ29" s="194"/>
      <c r="AR29" s="25"/>
      <c r="AS29" s="24"/>
      <c r="AT29" s="194"/>
      <c r="AU29" s="194"/>
      <c r="AV29" s="194"/>
      <c r="AW29" s="25"/>
      <c r="AX29" s="24"/>
      <c r="AY29" s="194"/>
      <c r="AZ29" s="194"/>
      <c r="BA29" s="194"/>
      <c r="BB29" s="25"/>
      <c r="BC29" s="24"/>
      <c r="BD29" s="194"/>
      <c r="BE29" s="194"/>
      <c r="BF29" s="194"/>
      <c r="BG29" s="25"/>
      <c r="BH29" s="77"/>
    </row>
    <row r="30" spans="1:60" ht="17.149999999999999" customHeight="1" x14ac:dyDescent="0.35">
      <c r="A30" s="30">
        <v>25</v>
      </c>
      <c r="B30" s="30">
        <v>23</v>
      </c>
      <c r="C30" s="30">
        <f t="shared" si="0"/>
        <v>-2</v>
      </c>
      <c r="D30" s="92" t="s">
        <v>1547</v>
      </c>
      <c r="E30" s="86">
        <f t="shared" si="1"/>
        <v>23</v>
      </c>
      <c r="F30" s="243">
        <v>20</v>
      </c>
      <c r="G30" s="93">
        <f t="shared" si="2"/>
        <v>1</v>
      </c>
      <c r="H30" s="94"/>
      <c r="I30" s="186" t="s">
        <v>13</v>
      </c>
      <c r="J30" s="191" t="s">
        <v>13</v>
      </c>
      <c r="K30" s="202" t="s">
        <v>13</v>
      </c>
      <c r="L30" s="191" t="s">
        <v>13</v>
      </c>
      <c r="M30" s="202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>
        <v>3</v>
      </c>
      <c r="W30" s="202" t="s">
        <v>13</v>
      </c>
      <c r="X30" s="94" t="s">
        <v>13</v>
      </c>
      <c r="Y30" s="186" t="s">
        <v>13</v>
      </c>
      <c r="Z30" s="94" t="s">
        <v>13</v>
      </c>
      <c r="AA30" s="186" t="s">
        <v>13</v>
      </c>
      <c r="AB30" s="191" t="s">
        <v>13</v>
      </c>
      <c r="AC30" s="186" t="s">
        <v>13</v>
      </c>
      <c r="AD30" s="113">
        <v>0</v>
      </c>
      <c r="AE30" s="114">
        <v>0</v>
      </c>
      <c r="AF30" s="114">
        <v>0</v>
      </c>
      <c r="AG30" s="114">
        <v>0</v>
      </c>
      <c r="AH30" s="114">
        <v>0</v>
      </c>
      <c r="AI30" s="35"/>
      <c r="AJ30" s="35"/>
      <c r="AK30" s="105"/>
      <c r="AL30" s="199"/>
      <c r="AM30" s="106"/>
      <c r="AN30" s="24"/>
      <c r="AO30" s="194"/>
      <c r="AP30" s="194"/>
      <c r="AQ30" s="194"/>
      <c r="AR30" s="25"/>
      <c r="AS30" s="24"/>
      <c r="AT30" s="194"/>
      <c r="AU30" s="194"/>
      <c r="AV30" s="194"/>
      <c r="AW30" s="25"/>
      <c r="AX30" s="24"/>
      <c r="AY30" s="194"/>
      <c r="AZ30" s="194"/>
      <c r="BA30" s="194"/>
      <c r="BB30" s="25"/>
      <c r="BC30" s="24"/>
      <c r="BD30" s="194"/>
      <c r="BE30" s="194"/>
      <c r="BF30" s="194"/>
      <c r="BG30" s="25"/>
      <c r="BH30" s="77"/>
    </row>
    <row r="31" spans="1:60" ht="17.149999999999999" customHeight="1" x14ac:dyDescent="0.35">
      <c r="A31" s="30">
        <v>26</v>
      </c>
      <c r="B31" s="30">
        <v>24</v>
      </c>
      <c r="C31" s="30">
        <f t="shared" si="0"/>
        <v>-2</v>
      </c>
      <c r="D31" s="92" t="s">
        <v>964</v>
      </c>
      <c r="E31" s="86">
        <f t="shared" si="1"/>
        <v>23</v>
      </c>
      <c r="F31" s="243">
        <v>20</v>
      </c>
      <c r="G31" s="93">
        <f t="shared" si="2"/>
        <v>1</v>
      </c>
      <c r="H31" s="94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 t="s">
        <v>13</v>
      </c>
      <c r="Y31" s="186" t="s">
        <v>13</v>
      </c>
      <c r="Z31" s="94" t="s">
        <v>13</v>
      </c>
      <c r="AA31" s="186" t="s">
        <v>13</v>
      </c>
      <c r="AB31" s="191" t="s">
        <v>13</v>
      </c>
      <c r="AC31" s="186">
        <v>3</v>
      </c>
      <c r="AD31" s="113">
        <v>0</v>
      </c>
      <c r="AE31" s="114">
        <v>0</v>
      </c>
      <c r="AF31" s="114">
        <v>0</v>
      </c>
      <c r="AG31" s="114">
        <v>0</v>
      </c>
      <c r="AH31" s="114">
        <v>0</v>
      </c>
      <c r="AI31" s="35"/>
      <c r="AJ31" s="35"/>
      <c r="AK31" s="105"/>
      <c r="AL31" s="199"/>
      <c r="AM31" s="106"/>
      <c r="AN31" s="24"/>
      <c r="AO31" s="194"/>
      <c r="AP31" s="194"/>
      <c r="AQ31" s="194"/>
      <c r="AR31" s="25"/>
      <c r="AS31" s="24"/>
      <c r="AT31" s="194"/>
      <c r="AU31" s="194"/>
      <c r="AV31" s="194"/>
      <c r="AW31" s="25"/>
      <c r="AX31" s="24"/>
      <c r="AY31" s="194"/>
      <c r="AZ31" s="194"/>
      <c r="BA31" s="194"/>
      <c r="BB31" s="25"/>
      <c r="BC31" s="24"/>
      <c r="BD31" s="194"/>
      <c r="BE31" s="194"/>
      <c r="BF31" s="194"/>
      <c r="BG31" s="25"/>
      <c r="BH31" s="77"/>
    </row>
    <row r="32" spans="1:60" ht="17.149999999999999" customHeight="1" x14ac:dyDescent="0.35">
      <c r="A32" s="30">
        <v>27</v>
      </c>
      <c r="B32" s="30">
        <v>25</v>
      </c>
      <c r="C32" s="30">
        <f t="shared" si="0"/>
        <v>-2</v>
      </c>
      <c r="D32" s="92" t="s">
        <v>1108</v>
      </c>
      <c r="E32" s="86">
        <f t="shared" si="1"/>
        <v>23</v>
      </c>
      <c r="F32" s="243">
        <v>20</v>
      </c>
      <c r="G32" s="93">
        <f t="shared" si="2"/>
        <v>1</v>
      </c>
      <c r="H32" s="94"/>
      <c r="I32" s="186" t="s">
        <v>13</v>
      </c>
      <c r="J32" s="191" t="s">
        <v>13</v>
      </c>
      <c r="K32" s="202" t="s">
        <v>13</v>
      </c>
      <c r="L32" s="191" t="s">
        <v>13</v>
      </c>
      <c r="M32" s="202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>
        <v>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94" t="s">
        <v>13</v>
      </c>
      <c r="AA32" s="186" t="s">
        <v>13</v>
      </c>
      <c r="AB32" s="191" t="s">
        <v>13</v>
      </c>
      <c r="AC32" s="186" t="s">
        <v>13</v>
      </c>
      <c r="AD32" s="113">
        <v>0</v>
      </c>
      <c r="AE32" s="114">
        <v>0</v>
      </c>
      <c r="AF32" s="114">
        <v>0</v>
      </c>
      <c r="AG32" s="114">
        <v>0</v>
      </c>
      <c r="AH32" s="114">
        <v>0</v>
      </c>
      <c r="AI32" s="35"/>
      <c r="AJ32" s="35"/>
      <c r="AK32" s="105"/>
      <c r="AL32" s="199"/>
      <c r="AM32" s="106"/>
      <c r="AN32" s="24"/>
      <c r="AO32" s="194"/>
      <c r="AP32" s="194"/>
      <c r="AQ32" s="194"/>
      <c r="AR32" s="25"/>
      <c r="AS32" s="24"/>
      <c r="AT32" s="194"/>
      <c r="AU32" s="194"/>
      <c r="AV32" s="194"/>
      <c r="AW32" s="25"/>
      <c r="AX32" s="24"/>
      <c r="AY32" s="194"/>
      <c r="AZ32" s="194"/>
      <c r="BA32" s="194"/>
      <c r="BB32" s="25"/>
      <c r="BC32" s="24"/>
      <c r="BD32" s="194"/>
      <c r="BE32" s="194"/>
      <c r="BF32" s="194"/>
      <c r="BG32" s="25"/>
      <c r="BH32" s="77"/>
    </row>
    <row r="33" spans="1:231" ht="17.149999999999999" customHeight="1" x14ac:dyDescent="0.35">
      <c r="A33" s="30">
        <v>28</v>
      </c>
      <c r="B33" s="30">
        <v>26</v>
      </c>
      <c r="C33" s="30">
        <f t="shared" si="0"/>
        <v>-2</v>
      </c>
      <c r="D33" s="92" t="s">
        <v>285</v>
      </c>
      <c r="E33" s="86">
        <f t="shared" si="1"/>
        <v>23</v>
      </c>
      <c r="F33" s="243"/>
      <c r="G33" s="93">
        <f t="shared" si="2"/>
        <v>1</v>
      </c>
      <c r="H33" s="94"/>
      <c r="I33" s="186" t="s">
        <v>13</v>
      </c>
      <c r="J33" s="191" t="s">
        <v>13</v>
      </c>
      <c r="K33" s="202" t="s">
        <v>13</v>
      </c>
      <c r="L33" s="191" t="s">
        <v>13</v>
      </c>
      <c r="M33" s="202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>
        <v>23</v>
      </c>
      <c r="X33" s="94" t="s">
        <v>13</v>
      </c>
      <c r="Y33" s="186" t="s">
        <v>13</v>
      </c>
      <c r="Z33" s="94" t="s">
        <v>13</v>
      </c>
      <c r="AA33" s="186" t="s">
        <v>13</v>
      </c>
      <c r="AB33" s="191" t="s">
        <v>13</v>
      </c>
      <c r="AC33" s="186" t="s">
        <v>13</v>
      </c>
      <c r="AD33" s="113">
        <v>0</v>
      </c>
      <c r="AE33" s="114">
        <v>0</v>
      </c>
      <c r="AF33" s="114">
        <v>0</v>
      </c>
      <c r="AG33" s="114">
        <v>0</v>
      </c>
      <c r="AH33" s="114">
        <v>0</v>
      </c>
      <c r="AI33" s="35"/>
      <c r="AJ33" s="35"/>
      <c r="AK33" s="105"/>
      <c r="AL33" s="199"/>
      <c r="AM33" s="106"/>
      <c r="AN33" s="24"/>
      <c r="AO33" s="194"/>
      <c r="AP33" s="194"/>
      <c r="AQ33" s="194"/>
      <c r="AR33" s="25"/>
      <c r="AS33" s="24"/>
      <c r="AT33" s="194"/>
      <c r="AU33" s="194"/>
      <c r="AV33" s="194"/>
      <c r="AW33" s="25"/>
      <c r="AX33" s="24"/>
      <c r="AY33" s="194"/>
      <c r="AZ33" s="194"/>
      <c r="BA33" s="194"/>
      <c r="BB33" s="25"/>
      <c r="BC33" s="24"/>
      <c r="BD33" s="194"/>
      <c r="BE33" s="194"/>
      <c r="BF33" s="194"/>
      <c r="BG33" s="25"/>
      <c r="BH33" s="77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</row>
    <row r="34" spans="1:231" ht="17.149999999999999" customHeight="1" x14ac:dyDescent="0.35">
      <c r="A34" s="30">
        <v>29</v>
      </c>
      <c r="B34" s="30">
        <v>27</v>
      </c>
      <c r="C34" s="30">
        <f t="shared" si="0"/>
        <v>-2</v>
      </c>
      <c r="D34" s="92" t="s">
        <v>711</v>
      </c>
      <c r="E34" s="86">
        <f t="shared" si="1"/>
        <v>23</v>
      </c>
      <c r="F34" s="243">
        <v>20</v>
      </c>
      <c r="G34" s="93">
        <f t="shared" si="2"/>
        <v>2</v>
      </c>
      <c r="H34" s="94"/>
      <c r="I34" s="186" t="s">
        <v>13</v>
      </c>
      <c r="J34" s="191" t="s">
        <v>13</v>
      </c>
      <c r="K34" s="202" t="s">
        <v>13</v>
      </c>
      <c r="L34" s="191">
        <v>2</v>
      </c>
      <c r="M34" s="202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>
        <v>1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202" t="s">
        <v>13</v>
      </c>
      <c r="X34" s="94" t="s">
        <v>13</v>
      </c>
      <c r="Y34" s="186" t="s">
        <v>13</v>
      </c>
      <c r="Z34" s="94" t="s">
        <v>13</v>
      </c>
      <c r="AA34" s="186" t="s">
        <v>13</v>
      </c>
      <c r="AB34" s="191" t="s">
        <v>13</v>
      </c>
      <c r="AC34" s="186" t="s">
        <v>13</v>
      </c>
      <c r="AD34" s="113">
        <v>0</v>
      </c>
      <c r="AE34" s="114">
        <v>0</v>
      </c>
      <c r="AF34" s="114">
        <v>0</v>
      </c>
      <c r="AG34" s="114">
        <v>0</v>
      </c>
      <c r="AH34" s="114">
        <v>0</v>
      </c>
      <c r="AI34" s="35"/>
      <c r="AJ34" s="35"/>
      <c r="AK34" s="105"/>
      <c r="AL34" s="199"/>
      <c r="AM34" s="106"/>
      <c r="AN34" s="24"/>
      <c r="AO34" s="194"/>
      <c r="AP34" s="194"/>
      <c r="AQ34" s="194"/>
      <c r="AR34" s="25"/>
      <c r="AS34" s="24"/>
      <c r="AT34" s="194"/>
      <c r="AU34" s="194"/>
      <c r="AV34" s="194"/>
      <c r="AW34" s="25"/>
      <c r="AX34" s="24"/>
      <c r="AY34" s="194"/>
      <c r="AZ34" s="194"/>
      <c r="BA34" s="194"/>
      <c r="BB34" s="25"/>
      <c r="BC34" s="24"/>
      <c r="BD34" s="194"/>
      <c r="BE34" s="194"/>
      <c r="BF34" s="194"/>
      <c r="BG34" s="25"/>
      <c r="BH34" s="77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</row>
    <row r="35" spans="1:231" ht="17.149999999999999" customHeight="1" x14ac:dyDescent="0.35">
      <c r="A35" s="30">
        <v>30</v>
      </c>
      <c r="B35" s="30">
        <v>28</v>
      </c>
      <c r="C35" s="30">
        <f t="shared" si="0"/>
        <v>-2</v>
      </c>
      <c r="D35" s="92" t="s">
        <v>636</v>
      </c>
      <c r="E35" s="86">
        <f t="shared" si="1"/>
        <v>23</v>
      </c>
      <c r="F35" s="243"/>
      <c r="G35" s="93">
        <f t="shared" si="2"/>
        <v>3</v>
      </c>
      <c r="H35" s="94"/>
      <c r="I35" s="186" t="s">
        <v>13</v>
      </c>
      <c r="J35" s="191" t="s">
        <v>13</v>
      </c>
      <c r="K35" s="202">
        <v>10</v>
      </c>
      <c r="L35" s="191" t="s">
        <v>13</v>
      </c>
      <c r="M35" s="186">
        <v>10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>
        <v>3</v>
      </c>
      <c r="Z35" s="94" t="s">
        <v>13</v>
      </c>
      <c r="AA35" s="186" t="s">
        <v>13</v>
      </c>
      <c r="AB35" s="191" t="s">
        <v>13</v>
      </c>
      <c r="AC35" s="186" t="s">
        <v>13</v>
      </c>
      <c r="AD35" s="113">
        <v>0</v>
      </c>
      <c r="AE35" s="114">
        <v>0</v>
      </c>
      <c r="AF35" s="114">
        <v>0</v>
      </c>
      <c r="AG35" s="114">
        <v>0</v>
      </c>
      <c r="AH35" s="114">
        <v>0</v>
      </c>
      <c r="AI35" s="35"/>
      <c r="AJ35" s="35"/>
      <c r="AK35" s="105"/>
      <c r="AL35" s="199"/>
      <c r="AM35" s="106"/>
      <c r="AN35" s="24"/>
      <c r="AO35" s="194"/>
      <c r="AP35" s="194"/>
      <c r="AQ35" s="194"/>
      <c r="AR35" s="25"/>
      <c r="AS35" s="24"/>
      <c r="AT35" s="194"/>
      <c r="AU35" s="194"/>
      <c r="AV35" s="194"/>
      <c r="AW35" s="25"/>
      <c r="AX35" s="24"/>
      <c r="AY35" s="194"/>
      <c r="AZ35" s="194"/>
      <c r="BA35" s="194"/>
      <c r="BB35" s="25"/>
      <c r="BC35" s="24"/>
      <c r="BD35" s="194"/>
      <c r="BE35" s="194"/>
      <c r="BF35" s="194"/>
      <c r="BG35" s="25"/>
      <c r="BH35" s="77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</row>
    <row r="36" spans="1:231" ht="17.149999999999999" customHeight="1" x14ac:dyDescent="0.35">
      <c r="A36" s="30">
        <v>31</v>
      </c>
      <c r="B36" s="30">
        <v>29</v>
      </c>
      <c r="C36" s="30">
        <f t="shared" si="0"/>
        <v>-2</v>
      </c>
      <c r="D36" s="92" t="s">
        <v>707</v>
      </c>
      <c r="E36" s="86">
        <f t="shared" si="1"/>
        <v>22</v>
      </c>
      <c r="F36" s="243">
        <v>20</v>
      </c>
      <c r="G36" s="93">
        <f t="shared" si="2"/>
        <v>1</v>
      </c>
      <c r="H36" s="94"/>
      <c r="I36" s="186" t="s">
        <v>13</v>
      </c>
      <c r="J36" s="191" t="s">
        <v>13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>
        <v>2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94" t="s">
        <v>13</v>
      </c>
      <c r="AA36" s="186" t="s">
        <v>13</v>
      </c>
      <c r="AB36" s="191" t="s">
        <v>13</v>
      </c>
      <c r="AC36" s="186" t="s">
        <v>13</v>
      </c>
      <c r="AD36" s="113">
        <v>0</v>
      </c>
      <c r="AE36" s="114">
        <v>0</v>
      </c>
      <c r="AF36" s="114">
        <v>0</v>
      </c>
      <c r="AG36" s="114">
        <v>0</v>
      </c>
      <c r="AH36" s="114">
        <v>0</v>
      </c>
      <c r="AI36" s="35"/>
      <c r="AJ36" s="35"/>
      <c r="AK36" s="105"/>
      <c r="AL36" s="199"/>
      <c r="AM36" s="106"/>
      <c r="AN36" s="24"/>
      <c r="AO36" s="194"/>
      <c r="AP36" s="194"/>
      <c r="AQ36" s="194"/>
      <c r="AR36" s="25"/>
      <c r="AS36" s="24"/>
      <c r="AT36" s="194"/>
      <c r="AU36" s="194"/>
      <c r="AV36" s="194"/>
      <c r="AW36" s="25"/>
      <c r="AX36" s="24"/>
      <c r="AY36" s="194"/>
      <c r="AZ36" s="194"/>
      <c r="BA36" s="194"/>
      <c r="BB36" s="25"/>
      <c r="BC36" s="24"/>
      <c r="BD36" s="194"/>
      <c r="BE36" s="194"/>
      <c r="BF36" s="194"/>
      <c r="BG36" s="25"/>
      <c r="BH36" s="77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</row>
    <row r="37" spans="1:231" ht="17.149999999999999" customHeight="1" x14ac:dyDescent="0.35">
      <c r="A37" s="30">
        <v>32</v>
      </c>
      <c r="B37" s="30">
        <v>30</v>
      </c>
      <c r="C37" s="30">
        <f t="shared" si="0"/>
        <v>-2</v>
      </c>
      <c r="D37" s="92" t="s">
        <v>465</v>
      </c>
      <c r="E37" s="86">
        <f t="shared" si="1"/>
        <v>20</v>
      </c>
      <c r="F37" s="243">
        <v>20</v>
      </c>
      <c r="G37" s="93">
        <f t="shared" si="2"/>
        <v>0</v>
      </c>
      <c r="H37" s="94"/>
      <c r="I37" s="186" t="s">
        <v>13</v>
      </c>
      <c r="J37" s="191" t="s">
        <v>13</v>
      </c>
      <c r="K37" s="202" t="s">
        <v>13</v>
      </c>
      <c r="L37" s="191" t="s">
        <v>13</v>
      </c>
      <c r="M37" s="202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 t="s">
        <v>13</v>
      </c>
      <c r="X37" s="94" t="s">
        <v>13</v>
      </c>
      <c r="Y37" s="186" t="s">
        <v>13</v>
      </c>
      <c r="Z37" s="94" t="s">
        <v>13</v>
      </c>
      <c r="AA37" s="186" t="s">
        <v>13</v>
      </c>
      <c r="AB37" s="191" t="s">
        <v>13</v>
      </c>
      <c r="AC37" s="186" t="s">
        <v>13</v>
      </c>
      <c r="AD37" s="113">
        <v>0</v>
      </c>
      <c r="AE37" s="114">
        <v>0</v>
      </c>
      <c r="AF37" s="114">
        <v>0</v>
      </c>
      <c r="AG37" s="114">
        <v>0</v>
      </c>
      <c r="AH37" s="114">
        <v>0</v>
      </c>
      <c r="AI37" s="35"/>
      <c r="AJ37" s="35"/>
      <c r="AK37" s="105"/>
      <c r="AL37" s="199"/>
      <c r="AM37" s="106"/>
      <c r="AN37" s="24"/>
      <c r="AO37" s="194"/>
      <c r="AP37" s="194"/>
      <c r="AQ37" s="194"/>
      <c r="AR37" s="25"/>
      <c r="AS37" s="24"/>
      <c r="AT37" s="194"/>
      <c r="AU37" s="194"/>
      <c r="AV37" s="194"/>
      <c r="AW37" s="25"/>
      <c r="AX37" s="24"/>
      <c r="AY37" s="194"/>
      <c r="AZ37" s="194"/>
      <c r="BA37" s="194"/>
      <c r="BB37" s="25"/>
      <c r="BC37" s="24"/>
      <c r="BD37" s="194"/>
      <c r="BE37" s="194"/>
      <c r="BF37" s="194"/>
      <c r="BG37" s="25"/>
      <c r="BH37" s="77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</row>
    <row r="38" spans="1:231" ht="17.149999999999999" customHeight="1" x14ac:dyDescent="0.35">
      <c r="A38" s="30">
        <v>33</v>
      </c>
      <c r="B38" s="30">
        <v>31</v>
      </c>
      <c r="C38" s="30">
        <f t="shared" ref="C38:C69" si="3">B38-A38</f>
        <v>-2</v>
      </c>
      <c r="D38" s="92" t="s">
        <v>511</v>
      </c>
      <c r="E38" s="86">
        <f t="shared" ref="E38:E69" si="4">LARGE(H38:AH38,1)+LARGE(H38:AH38,2)+LARGE(H38:AH38,3)+LARGE(H38:AH38,4)+LARGE(H38:AH38,5)+F38</f>
        <v>20</v>
      </c>
      <c r="F38" s="243">
        <v>20</v>
      </c>
      <c r="G38" s="93">
        <f t="shared" ref="G38:G69" si="5">COUNT(H38:AC38)</f>
        <v>0</v>
      </c>
      <c r="H38" s="94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 t="s">
        <v>13</v>
      </c>
      <c r="X38" s="94" t="s">
        <v>13</v>
      </c>
      <c r="Y38" s="186" t="s">
        <v>13</v>
      </c>
      <c r="Z38" s="94" t="s">
        <v>13</v>
      </c>
      <c r="AA38" s="186" t="s">
        <v>13</v>
      </c>
      <c r="AB38" s="191" t="s">
        <v>13</v>
      </c>
      <c r="AC38" s="186" t="s">
        <v>13</v>
      </c>
      <c r="AD38" s="113">
        <v>0</v>
      </c>
      <c r="AE38" s="114">
        <v>0</v>
      </c>
      <c r="AF38" s="114">
        <v>0</v>
      </c>
      <c r="AG38" s="114">
        <v>0</v>
      </c>
      <c r="AH38" s="114">
        <v>0</v>
      </c>
      <c r="AI38" s="35"/>
      <c r="AJ38" s="35"/>
      <c r="AK38" s="105"/>
      <c r="AL38" s="199"/>
      <c r="AM38" s="106"/>
      <c r="AN38" s="24"/>
      <c r="AO38" s="194"/>
      <c r="AP38" s="194"/>
      <c r="AQ38" s="194"/>
      <c r="AR38" s="25"/>
      <c r="AS38" s="24"/>
      <c r="AT38" s="194"/>
      <c r="AU38" s="194"/>
      <c r="AV38" s="194"/>
      <c r="AW38" s="25"/>
      <c r="AX38" s="24"/>
      <c r="AY38" s="194"/>
      <c r="AZ38" s="194"/>
      <c r="BA38" s="194"/>
      <c r="BB38" s="25"/>
      <c r="BC38" s="24"/>
      <c r="BD38" s="194"/>
      <c r="BE38" s="194"/>
      <c r="BF38" s="194"/>
      <c r="BG38" s="25"/>
      <c r="BH38" s="77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</row>
    <row r="39" spans="1:231" ht="17.149999999999999" customHeight="1" x14ac:dyDescent="0.35">
      <c r="A39" s="30">
        <v>34</v>
      </c>
      <c r="B39" s="30">
        <v>32</v>
      </c>
      <c r="C39" s="30">
        <f t="shared" si="3"/>
        <v>-2</v>
      </c>
      <c r="D39" s="92" t="s">
        <v>470</v>
      </c>
      <c r="E39" s="86">
        <f t="shared" si="4"/>
        <v>20</v>
      </c>
      <c r="F39" s="243">
        <v>20</v>
      </c>
      <c r="G39" s="93">
        <f t="shared" si="5"/>
        <v>0</v>
      </c>
      <c r="H39" s="94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 t="s">
        <v>13</v>
      </c>
      <c r="X39" s="94" t="s">
        <v>13</v>
      </c>
      <c r="Y39" s="186" t="s">
        <v>13</v>
      </c>
      <c r="Z39" s="94" t="s">
        <v>13</v>
      </c>
      <c r="AA39" s="186" t="s">
        <v>13</v>
      </c>
      <c r="AB39" s="191" t="s">
        <v>13</v>
      </c>
      <c r="AC39" s="186" t="s">
        <v>13</v>
      </c>
      <c r="AD39" s="113">
        <v>0</v>
      </c>
      <c r="AE39" s="114">
        <v>0</v>
      </c>
      <c r="AF39" s="114">
        <v>0</v>
      </c>
      <c r="AG39" s="114">
        <v>0</v>
      </c>
      <c r="AH39" s="114">
        <v>0</v>
      </c>
      <c r="AI39" s="35"/>
      <c r="AJ39" s="35"/>
      <c r="AK39" s="105"/>
      <c r="AL39" s="199"/>
      <c r="AM39" s="106"/>
      <c r="AN39" s="24"/>
      <c r="AO39" s="194"/>
      <c r="AP39" s="194"/>
      <c r="AQ39" s="194"/>
      <c r="AR39" s="25"/>
      <c r="AS39" s="24"/>
      <c r="AT39" s="194"/>
      <c r="AU39" s="194"/>
      <c r="AV39" s="194"/>
      <c r="AW39" s="25"/>
      <c r="AX39" s="24"/>
      <c r="AY39" s="194"/>
      <c r="AZ39" s="194"/>
      <c r="BA39" s="194"/>
      <c r="BB39" s="25"/>
      <c r="BC39" s="24"/>
      <c r="BD39" s="194"/>
      <c r="BE39" s="194"/>
      <c r="BF39" s="194"/>
      <c r="BG39" s="25"/>
      <c r="BH39" s="77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</row>
    <row r="40" spans="1:231" ht="17.149999999999999" customHeight="1" x14ac:dyDescent="0.35">
      <c r="A40" s="30">
        <v>35</v>
      </c>
      <c r="B40" s="30">
        <v>33</v>
      </c>
      <c r="C40" s="30">
        <f t="shared" si="3"/>
        <v>-2</v>
      </c>
      <c r="D40" s="92" t="s">
        <v>280</v>
      </c>
      <c r="E40" s="86">
        <f t="shared" si="4"/>
        <v>20</v>
      </c>
      <c r="F40" s="243">
        <v>20</v>
      </c>
      <c r="G40" s="93">
        <f t="shared" si="5"/>
        <v>0</v>
      </c>
      <c r="H40" s="94"/>
      <c r="I40" s="186" t="s">
        <v>13</v>
      </c>
      <c r="J40" s="191" t="s">
        <v>13</v>
      </c>
      <c r="K40" s="202" t="s">
        <v>13</v>
      </c>
      <c r="L40" s="191" t="s">
        <v>13</v>
      </c>
      <c r="M40" s="202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 t="s">
        <v>13</v>
      </c>
      <c r="Z40" s="94" t="s">
        <v>13</v>
      </c>
      <c r="AA40" s="186" t="s">
        <v>13</v>
      </c>
      <c r="AB40" s="191" t="s">
        <v>13</v>
      </c>
      <c r="AC40" s="186" t="s">
        <v>13</v>
      </c>
      <c r="AD40" s="113">
        <v>0</v>
      </c>
      <c r="AE40" s="114">
        <v>0</v>
      </c>
      <c r="AF40" s="114">
        <v>0</v>
      </c>
      <c r="AG40" s="114">
        <v>0</v>
      </c>
      <c r="AH40" s="114">
        <v>0</v>
      </c>
      <c r="AI40" s="35"/>
      <c r="AJ40" s="35"/>
      <c r="AK40" s="105"/>
      <c r="AL40" s="199"/>
      <c r="AM40" s="106"/>
      <c r="AN40" s="24"/>
      <c r="AO40" s="194"/>
      <c r="AP40" s="194"/>
      <c r="AQ40" s="194"/>
      <c r="AR40" s="25"/>
      <c r="AS40" s="24"/>
      <c r="AT40" s="194"/>
      <c r="AU40" s="194"/>
      <c r="AV40" s="194"/>
      <c r="AW40" s="25"/>
      <c r="AX40" s="24"/>
      <c r="AY40" s="194"/>
      <c r="AZ40" s="194"/>
      <c r="BA40" s="194"/>
      <c r="BB40" s="25"/>
      <c r="BC40" s="24"/>
      <c r="BD40" s="194"/>
      <c r="BE40" s="194"/>
      <c r="BF40" s="194"/>
      <c r="BG40" s="25"/>
      <c r="BH40" s="77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</row>
    <row r="41" spans="1:231" ht="17.149999999999999" customHeight="1" x14ac:dyDescent="0.35">
      <c r="A41" s="30">
        <v>36</v>
      </c>
      <c r="B41" s="30">
        <v>34</v>
      </c>
      <c r="C41" s="30">
        <f t="shared" si="3"/>
        <v>-2</v>
      </c>
      <c r="D41" s="92" t="s">
        <v>441</v>
      </c>
      <c r="E41" s="86">
        <f t="shared" si="4"/>
        <v>20</v>
      </c>
      <c r="F41" s="243">
        <v>20</v>
      </c>
      <c r="G41" s="93">
        <f t="shared" si="5"/>
        <v>0</v>
      </c>
      <c r="H41" s="94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 t="s">
        <v>13</v>
      </c>
      <c r="Z41" s="94" t="s">
        <v>13</v>
      </c>
      <c r="AA41" s="186" t="s">
        <v>13</v>
      </c>
      <c r="AB41" s="191" t="s">
        <v>13</v>
      </c>
      <c r="AC41" s="186" t="s">
        <v>13</v>
      </c>
      <c r="AD41" s="113">
        <v>0</v>
      </c>
      <c r="AE41" s="114">
        <v>0</v>
      </c>
      <c r="AF41" s="114">
        <v>0</v>
      </c>
      <c r="AG41" s="114">
        <v>0</v>
      </c>
      <c r="AH41" s="114">
        <v>0</v>
      </c>
      <c r="AI41" s="35"/>
      <c r="AJ41" s="35"/>
      <c r="AK41" s="105"/>
      <c r="AL41" s="199"/>
      <c r="AM41" s="106"/>
      <c r="AN41" s="24"/>
      <c r="AO41" s="194"/>
      <c r="AP41" s="194"/>
      <c r="AQ41" s="194"/>
      <c r="AR41" s="25"/>
      <c r="AS41" s="24"/>
      <c r="AT41" s="194"/>
      <c r="AU41" s="194"/>
      <c r="AV41" s="194"/>
      <c r="AW41" s="25"/>
      <c r="AX41" s="24"/>
      <c r="AY41" s="194"/>
      <c r="AZ41" s="194"/>
      <c r="BA41" s="194"/>
      <c r="BB41" s="25"/>
      <c r="BC41" s="24"/>
      <c r="BD41" s="194"/>
      <c r="BE41" s="194"/>
      <c r="BF41" s="194"/>
      <c r="BG41" s="25"/>
      <c r="BH41" s="77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</row>
    <row r="42" spans="1:231" ht="17.149999999999999" customHeight="1" x14ac:dyDescent="0.35">
      <c r="A42" s="30">
        <v>37</v>
      </c>
      <c r="B42" s="30">
        <v>35</v>
      </c>
      <c r="C42" s="30">
        <f t="shared" si="3"/>
        <v>-2</v>
      </c>
      <c r="D42" s="92" t="s">
        <v>448</v>
      </c>
      <c r="E42" s="86">
        <f t="shared" si="4"/>
        <v>20</v>
      </c>
      <c r="F42" s="243">
        <v>20</v>
      </c>
      <c r="G42" s="93">
        <f t="shared" si="5"/>
        <v>0</v>
      </c>
      <c r="H42" s="94"/>
      <c r="I42" s="186" t="s">
        <v>13</v>
      </c>
      <c r="J42" s="191" t="s">
        <v>13</v>
      </c>
      <c r="K42" s="202" t="s">
        <v>13</v>
      </c>
      <c r="L42" s="191" t="s">
        <v>13</v>
      </c>
      <c r="M42" s="202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202" t="s">
        <v>13</v>
      </c>
      <c r="X42" s="94" t="s">
        <v>13</v>
      </c>
      <c r="Y42" s="186" t="s">
        <v>13</v>
      </c>
      <c r="Z42" s="94" t="s">
        <v>13</v>
      </c>
      <c r="AA42" s="186" t="s">
        <v>13</v>
      </c>
      <c r="AB42" s="191" t="s">
        <v>13</v>
      </c>
      <c r="AC42" s="186" t="s">
        <v>13</v>
      </c>
      <c r="AD42" s="113">
        <v>0</v>
      </c>
      <c r="AE42" s="114">
        <v>0</v>
      </c>
      <c r="AF42" s="114">
        <v>0</v>
      </c>
      <c r="AG42" s="114">
        <v>0</v>
      </c>
      <c r="AH42" s="114">
        <v>0</v>
      </c>
      <c r="AI42" s="35"/>
      <c r="AJ42" s="35"/>
      <c r="AK42" s="105"/>
      <c r="AL42" s="199"/>
      <c r="AM42" s="106"/>
      <c r="AN42" s="24"/>
      <c r="AO42" s="194"/>
      <c r="AP42" s="194"/>
      <c r="AQ42" s="194"/>
      <c r="AR42" s="25"/>
      <c r="AS42" s="24"/>
      <c r="AT42" s="194"/>
      <c r="AU42" s="194"/>
      <c r="AV42" s="194"/>
      <c r="AW42" s="25"/>
      <c r="AX42" s="24"/>
      <c r="AY42" s="194"/>
      <c r="AZ42" s="194"/>
      <c r="BA42" s="194"/>
      <c r="BB42" s="25"/>
      <c r="BC42" s="24"/>
      <c r="BD42" s="194"/>
      <c r="BE42" s="194"/>
      <c r="BF42" s="194"/>
      <c r="BG42" s="25"/>
      <c r="BH42" s="77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</row>
    <row r="43" spans="1:231" ht="17.149999999999999" customHeight="1" x14ac:dyDescent="0.35">
      <c r="A43" s="30">
        <v>38</v>
      </c>
      <c r="B43" s="30">
        <v>36</v>
      </c>
      <c r="C43" s="30">
        <f t="shared" si="3"/>
        <v>-2</v>
      </c>
      <c r="D43" s="92" t="s">
        <v>637</v>
      </c>
      <c r="E43" s="86">
        <f t="shared" si="4"/>
        <v>20</v>
      </c>
      <c r="F43" s="243">
        <v>20</v>
      </c>
      <c r="G43" s="93">
        <f t="shared" si="5"/>
        <v>0</v>
      </c>
      <c r="H43" s="94"/>
      <c r="I43" s="186" t="s">
        <v>13</v>
      </c>
      <c r="J43" s="191" t="s">
        <v>13</v>
      </c>
      <c r="K43" s="202" t="s">
        <v>13</v>
      </c>
      <c r="L43" s="191" t="s">
        <v>13</v>
      </c>
      <c r="M43" s="202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 t="s">
        <v>13</v>
      </c>
      <c r="Y43" s="186" t="s">
        <v>13</v>
      </c>
      <c r="Z43" s="94" t="s">
        <v>13</v>
      </c>
      <c r="AA43" s="186" t="s">
        <v>13</v>
      </c>
      <c r="AB43" s="191" t="s">
        <v>13</v>
      </c>
      <c r="AC43" s="186" t="s">
        <v>13</v>
      </c>
      <c r="AD43" s="113">
        <v>0</v>
      </c>
      <c r="AE43" s="114">
        <v>0</v>
      </c>
      <c r="AF43" s="114">
        <v>0</v>
      </c>
      <c r="AG43" s="114">
        <v>0</v>
      </c>
      <c r="AH43" s="114">
        <v>0</v>
      </c>
      <c r="AI43" s="35"/>
      <c r="AJ43" s="35"/>
      <c r="AK43" s="105"/>
      <c r="AL43" s="199"/>
      <c r="AM43" s="106"/>
      <c r="AN43" s="24"/>
      <c r="AO43" s="194"/>
      <c r="AP43" s="194"/>
      <c r="AQ43" s="194"/>
      <c r="AR43" s="25"/>
      <c r="AS43" s="24"/>
      <c r="AT43" s="194"/>
      <c r="AU43" s="194"/>
      <c r="AV43" s="194"/>
      <c r="AW43" s="25"/>
      <c r="AX43" s="24"/>
      <c r="AY43" s="194"/>
      <c r="AZ43" s="194"/>
      <c r="BA43" s="194"/>
      <c r="BB43" s="25"/>
      <c r="BC43" s="24"/>
      <c r="BD43" s="194"/>
      <c r="BE43" s="194"/>
      <c r="BF43" s="194"/>
      <c r="BG43" s="25"/>
      <c r="BH43" s="77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</row>
    <row r="44" spans="1:231" ht="17.149999999999999" customHeight="1" x14ac:dyDescent="0.35">
      <c r="A44" s="30">
        <v>39</v>
      </c>
      <c r="B44" s="30">
        <v>37</v>
      </c>
      <c r="C44" s="30">
        <f t="shared" si="3"/>
        <v>-2</v>
      </c>
      <c r="D44" s="92" t="s">
        <v>130</v>
      </c>
      <c r="E44" s="86">
        <f t="shared" si="4"/>
        <v>20</v>
      </c>
      <c r="F44" s="243">
        <v>20</v>
      </c>
      <c r="G44" s="93">
        <f t="shared" si="5"/>
        <v>0</v>
      </c>
      <c r="H44" s="94"/>
      <c r="I44" s="186" t="s">
        <v>13</v>
      </c>
      <c r="J44" s="191" t="s">
        <v>13</v>
      </c>
      <c r="K44" s="202" t="s">
        <v>13</v>
      </c>
      <c r="L44" s="191" t="s">
        <v>13</v>
      </c>
      <c r="M44" s="202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 t="s">
        <v>13</v>
      </c>
      <c r="X44" s="94" t="s">
        <v>13</v>
      </c>
      <c r="Y44" s="186" t="s">
        <v>13</v>
      </c>
      <c r="Z44" s="94" t="s">
        <v>13</v>
      </c>
      <c r="AA44" s="186" t="s">
        <v>13</v>
      </c>
      <c r="AB44" s="191" t="s">
        <v>13</v>
      </c>
      <c r="AC44" s="186" t="s">
        <v>13</v>
      </c>
      <c r="AD44" s="113">
        <v>0</v>
      </c>
      <c r="AE44" s="114">
        <v>0</v>
      </c>
      <c r="AF44" s="114">
        <v>0</v>
      </c>
      <c r="AG44" s="114">
        <v>0</v>
      </c>
      <c r="AH44" s="114">
        <v>0</v>
      </c>
      <c r="AI44" s="35"/>
      <c r="AJ44" s="35"/>
      <c r="AK44" s="105"/>
      <c r="AL44" s="199"/>
      <c r="AM44" s="106"/>
      <c r="AN44" s="24"/>
      <c r="AO44" s="194"/>
      <c r="AP44" s="194"/>
      <c r="AQ44" s="194"/>
      <c r="AR44" s="25"/>
      <c r="AS44" s="24"/>
      <c r="AT44" s="194"/>
      <c r="AU44" s="194"/>
      <c r="AV44" s="194"/>
      <c r="AW44" s="25"/>
      <c r="AX44" s="24"/>
      <c r="AY44" s="194"/>
      <c r="AZ44" s="194"/>
      <c r="BA44" s="194"/>
      <c r="BB44" s="25"/>
      <c r="BC44" s="24"/>
      <c r="BD44" s="194"/>
      <c r="BE44" s="194"/>
      <c r="BF44" s="194"/>
      <c r="BG44" s="25"/>
      <c r="BH44" s="77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</row>
    <row r="45" spans="1:231" ht="17.149999999999999" customHeight="1" x14ac:dyDescent="0.35">
      <c r="A45" s="30">
        <v>40</v>
      </c>
      <c r="B45" s="30">
        <v>38</v>
      </c>
      <c r="C45" s="30">
        <f t="shared" si="3"/>
        <v>-2</v>
      </c>
      <c r="D45" s="92" t="s">
        <v>1109</v>
      </c>
      <c r="E45" s="86">
        <f t="shared" si="4"/>
        <v>20</v>
      </c>
      <c r="F45" s="243">
        <v>20</v>
      </c>
      <c r="G45" s="93">
        <f t="shared" si="5"/>
        <v>0</v>
      </c>
      <c r="H45" s="94"/>
      <c r="I45" s="186" t="s">
        <v>13</v>
      </c>
      <c r="J45" s="191" t="s">
        <v>13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202" t="s">
        <v>13</v>
      </c>
      <c r="X45" s="94" t="s">
        <v>13</v>
      </c>
      <c r="Y45" s="186" t="s">
        <v>13</v>
      </c>
      <c r="Z45" s="94" t="s">
        <v>13</v>
      </c>
      <c r="AA45" s="186" t="s">
        <v>13</v>
      </c>
      <c r="AB45" s="191" t="s">
        <v>13</v>
      </c>
      <c r="AC45" s="186" t="s">
        <v>13</v>
      </c>
      <c r="AD45" s="113">
        <v>0</v>
      </c>
      <c r="AE45" s="114">
        <v>0</v>
      </c>
      <c r="AF45" s="114">
        <v>0</v>
      </c>
      <c r="AG45" s="114">
        <v>0</v>
      </c>
      <c r="AH45" s="114">
        <v>0</v>
      </c>
      <c r="AI45" s="35"/>
      <c r="AJ45" s="35"/>
      <c r="AK45" s="105"/>
      <c r="AL45" s="199"/>
      <c r="AM45" s="106"/>
      <c r="AN45" s="24"/>
      <c r="AO45" s="194"/>
      <c r="AP45" s="194"/>
      <c r="AQ45" s="194"/>
      <c r="AR45" s="25"/>
      <c r="AS45" s="24"/>
      <c r="AT45" s="194"/>
      <c r="AU45" s="194"/>
      <c r="AV45" s="194"/>
      <c r="AW45" s="25"/>
      <c r="AX45" s="24"/>
      <c r="AY45" s="194"/>
      <c r="AZ45" s="194"/>
      <c r="BA45" s="194"/>
      <c r="BB45" s="25"/>
      <c r="BC45" s="24"/>
      <c r="BD45" s="194"/>
      <c r="BE45" s="194"/>
      <c r="BF45" s="194"/>
      <c r="BG45" s="25"/>
      <c r="BH45" s="77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</row>
    <row r="46" spans="1:231" ht="17.149999999999999" customHeight="1" x14ac:dyDescent="0.35">
      <c r="A46" s="30">
        <v>41</v>
      </c>
      <c r="B46" s="30">
        <v>39</v>
      </c>
      <c r="C46" s="30">
        <f t="shared" si="3"/>
        <v>-2</v>
      </c>
      <c r="D46" s="92" t="s">
        <v>1110</v>
      </c>
      <c r="E46" s="86">
        <f t="shared" si="4"/>
        <v>20</v>
      </c>
      <c r="F46" s="243">
        <v>20</v>
      </c>
      <c r="G46" s="93">
        <f t="shared" si="5"/>
        <v>0</v>
      </c>
      <c r="H46" s="94"/>
      <c r="I46" s="186" t="s">
        <v>13</v>
      </c>
      <c r="J46" s="191" t="s">
        <v>13</v>
      </c>
      <c r="K46" s="202" t="s">
        <v>13</v>
      </c>
      <c r="L46" s="191" t="s">
        <v>13</v>
      </c>
      <c r="M46" s="202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 t="s">
        <v>13</v>
      </c>
      <c r="Z46" s="94" t="s">
        <v>13</v>
      </c>
      <c r="AA46" s="186" t="s">
        <v>13</v>
      </c>
      <c r="AB46" s="191" t="s">
        <v>13</v>
      </c>
      <c r="AC46" s="186" t="s">
        <v>13</v>
      </c>
      <c r="AD46" s="113">
        <v>0</v>
      </c>
      <c r="AE46" s="114">
        <v>0</v>
      </c>
      <c r="AF46" s="114">
        <v>0</v>
      </c>
      <c r="AG46" s="114">
        <v>0</v>
      </c>
      <c r="AH46" s="114">
        <v>0</v>
      </c>
      <c r="AI46" s="35"/>
      <c r="AJ46" s="35"/>
      <c r="AK46" s="105"/>
      <c r="AL46" s="199"/>
      <c r="AM46" s="106"/>
      <c r="AN46" s="24"/>
      <c r="AO46" s="194"/>
      <c r="AP46" s="194"/>
      <c r="AQ46" s="194"/>
      <c r="AR46" s="25"/>
      <c r="AS46" s="24"/>
      <c r="AT46" s="194"/>
      <c r="AU46" s="194"/>
      <c r="AV46" s="194"/>
      <c r="AW46" s="25"/>
      <c r="AX46" s="24"/>
      <c r="AY46" s="194"/>
      <c r="AZ46" s="194"/>
      <c r="BA46" s="194"/>
      <c r="BB46" s="25"/>
      <c r="BC46" s="24"/>
      <c r="BD46" s="194"/>
      <c r="BE46" s="194"/>
      <c r="BF46" s="194"/>
      <c r="BG46" s="25"/>
      <c r="BH46" s="77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</row>
    <row r="47" spans="1:231" ht="16.5" customHeight="1" x14ac:dyDescent="0.35">
      <c r="A47" s="30">
        <v>42</v>
      </c>
      <c r="B47" s="30">
        <v>40</v>
      </c>
      <c r="C47" s="30">
        <f t="shared" si="3"/>
        <v>-2</v>
      </c>
      <c r="D47" s="92" t="s">
        <v>1111</v>
      </c>
      <c r="E47" s="86">
        <f t="shared" si="4"/>
        <v>20</v>
      </c>
      <c r="F47" s="243">
        <v>20</v>
      </c>
      <c r="G47" s="93">
        <f t="shared" si="5"/>
        <v>0</v>
      </c>
      <c r="H47" s="94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202" t="s">
        <v>13</v>
      </c>
      <c r="X47" s="94" t="s">
        <v>13</v>
      </c>
      <c r="Y47" s="186" t="s">
        <v>13</v>
      </c>
      <c r="Z47" s="94" t="s">
        <v>13</v>
      </c>
      <c r="AA47" s="186" t="s">
        <v>13</v>
      </c>
      <c r="AB47" s="191" t="s">
        <v>13</v>
      </c>
      <c r="AC47" s="186" t="s">
        <v>13</v>
      </c>
      <c r="AD47" s="113">
        <v>0</v>
      </c>
      <c r="AE47" s="114">
        <v>0</v>
      </c>
      <c r="AF47" s="114">
        <v>0</v>
      </c>
      <c r="AG47" s="114">
        <v>0</v>
      </c>
      <c r="AH47" s="114">
        <v>0</v>
      </c>
      <c r="AI47" s="35"/>
      <c r="AJ47" s="35"/>
      <c r="AK47" s="105"/>
      <c r="AL47" s="199"/>
      <c r="AM47" s="106"/>
      <c r="AN47" s="24"/>
      <c r="AO47" s="194"/>
      <c r="AP47" s="194"/>
      <c r="AQ47" s="194"/>
      <c r="AR47" s="25"/>
      <c r="AS47" s="24"/>
      <c r="AT47" s="194"/>
      <c r="AU47" s="194"/>
      <c r="AV47" s="194"/>
      <c r="AW47" s="25"/>
      <c r="AX47" s="24"/>
      <c r="AY47" s="194"/>
      <c r="AZ47" s="194"/>
      <c r="BA47" s="194"/>
      <c r="BB47" s="25"/>
      <c r="BC47" s="24"/>
      <c r="BD47" s="194"/>
      <c r="BE47" s="194"/>
      <c r="BF47" s="194"/>
      <c r="BG47" s="25"/>
      <c r="BH47" s="77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</row>
    <row r="48" spans="1:231" ht="16.5" customHeight="1" x14ac:dyDescent="0.35">
      <c r="A48" s="30">
        <v>43</v>
      </c>
      <c r="B48" s="30">
        <v>41</v>
      </c>
      <c r="C48" s="30">
        <f t="shared" si="3"/>
        <v>-2</v>
      </c>
      <c r="D48" s="92" t="s">
        <v>1112</v>
      </c>
      <c r="E48" s="86">
        <f t="shared" si="4"/>
        <v>20</v>
      </c>
      <c r="F48" s="243">
        <v>20</v>
      </c>
      <c r="G48" s="93">
        <f t="shared" si="5"/>
        <v>0</v>
      </c>
      <c r="H48" s="94"/>
      <c r="I48" s="186" t="s">
        <v>13</v>
      </c>
      <c r="J48" s="191" t="s">
        <v>13</v>
      </c>
      <c r="K48" s="202" t="s">
        <v>13</v>
      </c>
      <c r="L48" s="191" t="s">
        <v>13</v>
      </c>
      <c r="M48" s="202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94" t="s">
        <v>13</v>
      </c>
      <c r="AA48" s="186" t="s">
        <v>13</v>
      </c>
      <c r="AB48" s="191" t="s">
        <v>13</v>
      </c>
      <c r="AC48" s="186" t="s">
        <v>13</v>
      </c>
      <c r="AD48" s="113">
        <v>0</v>
      </c>
      <c r="AE48" s="114">
        <v>0</v>
      </c>
      <c r="AF48" s="114">
        <v>0</v>
      </c>
      <c r="AG48" s="114">
        <v>0</v>
      </c>
      <c r="AH48" s="114">
        <v>0</v>
      </c>
      <c r="AI48" s="35"/>
      <c r="AJ48" s="35"/>
      <c r="AK48" s="105"/>
      <c r="AL48" s="199"/>
      <c r="AM48" s="106"/>
      <c r="AN48" s="24"/>
      <c r="AO48" s="194"/>
      <c r="AP48" s="194"/>
      <c r="AQ48" s="194"/>
      <c r="AR48" s="25"/>
      <c r="AS48" s="24"/>
      <c r="AT48" s="194"/>
      <c r="AU48" s="194"/>
      <c r="AV48" s="194"/>
      <c r="AW48" s="25"/>
      <c r="AX48" s="24"/>
      <c r="AY48" s="194"/>
      <c r="AZ48" s="194"/>
      <c r="BA48" s="194"/>
      <c r="BB48" s="25"/>
      <c r="BC48" s="24"/>
      <c r="BD48" s="194"/>
      <c r="BE48" s="194"/>
      <c r="BF48" s="194"/>
      <c r="BG48" s="25"/>
      <c r="BH48" s="77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</row>
    <row r="49" spans="1:231" ht="16.5" customHeight="1" x14ac:dyDescent="0.35">
      <c r="A49" s="30">
        <v>44</v>
      </c>
      <c r="B49" s="30">
        <v>42</v>
      </c>
      <c r="C49" s="30">
        <f t="shared" si="3"/>
        <v>-2</v>
      </c>
      <c r="D49" s="92" t="s">
        <v>134</v>
      </c>
      <c r="E49" s="86">
        <f t="shared" si="4"/>
        <v>20</v>
      </c>
      <c r="F49" s="243">
        <v>20</v>
      </c>
      <c r="G49" s="93">
        <f t="shared" si="5"/>
        <v>0</v>
      </c>
      <c r="H49" s="94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94" t="s">
        <v>13</v>
      </c>
      <c r="AA49" s="186" t="s">
        <v>13</v>
      </c>
      <c r="AB49" s="191" t="s">
        <v>13</v>
      </c>
      <c r="AC49" s="186" t="s">
        <v>13</v>
      </c>
      <c r="AD49" s="113">
        <v>0</v>
      </c>
      <c r="AE49" s="114">
        <v>0</v>
      </c>
      <c r="AF49" s="114">
        <v>0</v>
      </c>
      <c r="AG49" s="114">
        <v>0</v>
      </c>
      <c r="AH49" s="114">
        <v>0</v>
      </c>
      <c r="AI49" s="35"/>
      <c r="AJ49" s="35"/>
      <c r="AK49" s="105"/>
      <c r="AL49" s="199"/>
      <c r="AM49" s="106"/>
      <c r="AN49" s="24"/>
      <c r="AO49" s="194"/>
      <c r="AP49" s="194"/>
      <c r="AQ49" s="194"/>
      <c r="AR49" s="25"/>
      <c r="AS49" s="24"/>
      <c r="AT49" s="194"/>
      <c r="AU49" s="194"/>
      <c r="AV49" s="194"/>
      <c r="AW49" s="25"/>
      <c r="AX49" s="24"/>
      <c r="AY49" s="194"/>
      <c r="AZ49" s="194"/>
      <c r="BA49" s="194"/>
      <c r="BB49" s="25"/>
      <c r="BC49" s="24"/>
      <c r="BD49" s="194"/>
      <c r="BE49" s="194"/>
      <c r="BF49" s="194"/>
      <c r="BG49" s="25"/>
      <c r="BH49" s="77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</row>
    <row r="50" spans="1:231" ht="16.5" customHeight="1" x14ac:dyDescent="0.35">
      <c r="A50" s="30">
        <v>45</v>
      </c>
      <c r="B50" s="30">
        <v>43</v>
      </c>
      <c r="C50" s="30">
        <f t="shared" si="3"/>
        <v>-2</v>
      </c>
      <c r="D50" s="92" t="s">
        <v>1113</v>
      </c>
      <c r="E50" s="86">
        <f t="shared" si="4"/>
        <v>20</v>
      </c>
      <c r="F50" s="243">
        <v>20</v>
      </c>
      <c r="G50" s="93">
        <f t="shared" si="5"/>
        <v>0</v>
      </c>
      <c r="H50" s="94"/>
      <c r="I50" s="186" t="s">
        <v>13</v>
      </c>
      <c r="J50" s="191" t="s">
        <v>13</v>
      </c>
      <c r="K50" s="202" t="s">
        <v>13</v>
      </c>
      <c r="L50" s="191" t="s">
        <v>13</v>
      </c>
      <c r="M50" s="202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94" t="s">
        <v>13</v>
      </c>
      <c r="AA50" s="186" t="s">
        <v>13</v>
      </c>
      <c r="AB50" s="191" t="s">
        <v>13</v>
      </c>
      <c r="AC50" s="186" t="s">
        <v>13</v>
      </c>
      <c r="AD50" s="113">
        <v>0</v>
      </c>
      <c r="AE50" s="114">
        <v>0</v>
      </c>
      <c r="AF50" s="114">
        <v>0</v>
      </c>
      <c r="AG50" s="114">
        <v>0</v>
      </c>
      <c r="AH50" s="114">
        <v>0</v>
      </c>
      <c r="AI50" s="35"/>
      <c r="AJ50" s="35"/>
      <c r="AK50" s="105"/>
      <c r="AL50" s="199"/>
      <c r="AM50" s="106"/>
      <c r="AN50" s="24"/>
      <c r="AO50" s="194"/>
      <c r="AP50" s="194"/>
      <c r="AQ50" s="194"/>
      <c r="AR50" s="25"/>
      <c r="AS50" s="24"/>
      <c r="AT50" s="194"/>
      <c r="AU50" s="194"/>
      <c r="AV50" s="194"/>
      <c r="AW50" s="25"/>
      <c r="AX50" s="24"/>
      <c r="AY50" s="194"/>
      <c r="AZ50" s="194"/>
      <c r="BA50" s="194"/>
      <c r="BB50" s="25"/>
      <c r="BC50" s="24"/>
      <c r="BD50" s="194"/>
      <c r="BE50" s="194"/>
      <c r="BF50" s="194"/>
      <c r="BG50" s="25"/>
      <c r="BH50" s="77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</row>
    <row r="51" spans="1:231" ht="16.5" customHeight="1" x14ac:dyDescent="0.35">
      <c r="A51" s="30">
        <v>46</v>
      </c>
      <c r="B51" s="30">
        <v>44</v>
      </c>
      <c r="C51" s="30">
        <f t="shared" si="3"/>
        <v>-2</v>
      </c>
      <c r="D51" s="92" t="s">
        <v>1114</v>
      </c>
      <c r="E51" s="86">
        <f t="shared" si="4"/>
        <v>20</v>
      </c>
      <c r="F51" s="243">
        <v>20</v>
      </c>
      <c r="G51" s="93">
        <f t="shared" si="5"/>
        <v>0</v>
      </c>
      <c r="H51" s="94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 t="s">
        <v>13</v>
      </c>
      <c r="Z51" s="94" t="s">
        <v>13</v>
      </c>
      <c r="AA51" s="186" t="s">
        <v>13</v>
      </c>
      <c r="AB51" s="191" t="s">
        <v>13</v>
      </c>
      <c r="AC51" s="186" t="s">
        <v>13</v>
      </c>
      <c r="AD51" s="113">
        <v>0</v>
      </c>
      <c r="AE51" s="114">
        <v>0</v>
      </c>
      <c r="AF51" s="114">
        <v>0</v>
      </c>
      <c r="AG51" s="114">
        <v>0</v>
      </c>
      <c r="AH51" s="114">
        <v>0</v>
      </c>
      <c r="AI51" s="35"/>
      <c r="AJ51" s="35"/>
      <c r="AK51" s="105"/>
      <c r="AL51" s="199"/>
      <c r="AM51" s="106"/>
      <c r="AN51" s="24"/>
      <c r="AO51" s="194"/>
      <c r="AP51" s="194"/>
      <c r="AQ51" s="194"/>
      <c r="AR51" s="25"/>
      <c r="AS51" s="24"/>
      <c r="AT51" s="194"/>
      <c r="AU51" s="194"/>
      <c r="AV51" s="194"/>
      <c r="AW51" s="25"/>
      <c r="AX51" s="24"/>
      <c r="AY51" s="194"/>
      <c r="AZ51" s="194"/>
      <c r="BA51" s="194"/>
      <c r="BB51" s="25"/>
      <c r="BC51" s="24"/>
      <c r="BD51" s="194"/>
      <c r="BE51" s="194"/>
      <c r="BF51" s="194"/>
      <c r="BG51" s="25"/>
      <c r="BH51" s="77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</row>
    <row r="52" spans="1:231" ht="16.5" customHeight="1" x14ac:dyDescent="0.35">
      <c r="A52" s="30">
        <v>47</v>
      </c>
      <c r="B52" s="30">
        <v>45</v>
      </c>
      <c r="C52" s="30">
        <f t="shared" si="3"/>
        <v>-2</v>
      </c>
      <c r="D52" s="92" t="s">
        <v>1115</v>
      </c>
      <c r="E52" s="86">
        <f t="shared" si="4"/>
        <v>20</v>
      </c>
      <c r="F52" s="243">
        <v>20</v>
      </c>
      <c r="G52" s="93">
        <f t="shared" si="5"/>
        <v>0</v>
      </c>
      <c r="H52" s="94"/>
      <c r="I52" s="186" t="s">
        <v>13</v>
      </c>
      <c r="J52" s="191" t="s">
        <v>13</v>
      </c>
      <c r="K52" s="202" t="s">
        <v>13</v>
      </c>
      <c r="L52" s="191" t="s">
        <v>13</v>
      </c>
      <c r="M52" s="202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94" t="s">
        <v>13</v>
      </c>
      <c r="AA52" s="186" t="s">
        <v>13</v>
      </c>
      <c r="AB52" s="191" t="s">
        <v>13</v>
      </c>
      <c r="AC52" s="186" t="s">
        <v>13</v>
      </c>
      <c r="AD52" s="113">
        <v>0</v>
      </c>
      <c r="AE52" s="114">
        <v>0</v>
      </c>
      <c r="AF52" s="114">
        <v>0</v>
      </c>
      <c r="AG52" s="114">
        <v>0</v>
      </c>
      <c r="AH52" s="114">
        <v>0</v>
      </c>
      <c r="AI52" s="35"/>
      <c r="AJ52" s="35"/>
      <c r="AK52" s="105"/>
      <c r="AL52" s="199"/>
      <c r="AM52" s="106"/>
      <c r="AN52" s="24"/>
      <c r="AO52" s="194"/>
      <c r="AP52" s="194"/>
      <c r="AQ52" s="194"/>
      <c r="AR52" s="25"/>
      <c r="AS52" s="24"/>
      <c r="AT52" s="194"/>
      <c r="AU52" s="194"/>
      <c r="AV52" s="194"/>
      <c r="AW52" s="25"/>
      <c r="AX52" s="24"/>
      <c r="AY52" s="194"/>
      <c r="AZ52" s="194"/>
      <c r="BA52" s="194"/>
      <c r="BB52" s="25"/>
      <c r="BC52" s="24"/>
      <c r="BD52" s="194"/>
      <c r="BE52" s="194"/>
      <c r="BF52" s="194"/>
      <c r="BG52" s="25"/>
      <c r="BH52" s="77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</row>
    <row r="53" spans="1:231" ht="16.5" customHeight="1" x14ac:dyDescent="0.35">
      <c r="A53" s="30">
        <v>48</v>
      </c>
      <c r="B53" s="30">
        <v>46</v>
      </c>
      <c r="C53" s="30">
        <f t="shared" si="3"/>
        <v>-2</v>
      </c>
      <c r="D53" s="92" t="s">
        <v>1116</v>
      </c>
      <c r="E53" s="86">
        <f t="shared" si="4"/>
        <v>20</v>
      </c>
      <c r="F53" s="242">
        <v>20</v>
      </c>
      <c r="G53" s="93">
        <f t="shared" si="5"/>
        <v>0</v>
      </c>
      <c r="H53" s="94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202" t="s">
        <v>13</v>
      </c>
      <c r="X53" s="94" t="s">
        <v>13</v>
      </c>
      <c r="Y53" s="186" t="s">
        <v>13</v>
      </c>
      <c r="Z53" s="94" t="s">
        <v>13</v>
      </c>
      <c r="AA53" s="186" t="s">
        <v>13</v>
      </c>
      <c r="AB53" s="191" t="s">
        <v>13</v>
      </c>
      <c r="AC53" s="186" t="s">
        <v>13</v>
      </c>
      <c r="AD53" s="113">
        <v>0</v>
      </c>
      <c r="AE53" s="114">
        <v>0</v>
      </c>
      <c r="AF53" s="114">
        <v>0</v>
      </c>
      <c r="AG53" s="114">
        <v>0</v>
      </c>
      <c r="AH53" s="114">
        <v>0</v>
      </c>
      <c r="AI53" s="35"/>
      <c r="AJ53" s="35"/>
      <c r="AK53" s="105"/>
      <c r="AL53" s="199"/>
      <c r="AM53" s="106"/>
      <c r="AN53" s="24"/>
      <c r="AO53" s="194"/>
      <c r="AP53" s="194"/>
      <c r="AQ53" s="194"/>
      <c r="AR53" s="25"/>
      <c r="AS53" s="24"/>
      <c r="AT53" s="194"/>
      <c r="AU53" s="194"/>
      <c r="AV53" s="194"/>
      <c r="AW53" s="25"/>
      <c r="AX53" s="24"/>
      <c r="AY53" s="194"/>
      <c r="AZ53" s="194"/>
      <c r="BA53" s="194"/>
      <c r="BB53" s="25"/>
      <c r="BC53" s="24"/>
      <c r="BD53" s="194"/>
      <c r="BE53" s="194"/>
      <c r="BF53" s="194"/>
      <c r="BG53" s="25"/>
      <c r="BH53" s="77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</row>
    <row r="54" spans="1:231" ht="16.5" customHeight="1" x14ac:dyDescent="0.35">
      <c r="A54" s="30">
        <v>49</v>
      </c>
      <c r="B54" s="30">
        <v>48</v>
      </c>
      <c r="C54" s="30">
        <f t="shared" si="3"/>
        <v>-1</v>
      </c>
      <c r="D54" s="92" t="s">
        <v>1118</v>
      </c>
      <c r="E54" s="86">
        <f t="shared" si="4"/>
        <v>20</v>
      </c>
      <c r="F54" s="243">
        <v>20</v>
      </c>
      <c r="G54" s="93">
        <f t="shared" si="5"/>
        <v>0</v>
      </c>
      <c r="H54" s="94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94" t="s">
        <v>13</v>
      </c>
      <c r="AA54" s="186" t="s">
        <v>13</v>
      </c>
      <c r="AB54" s="191" t="s">
        <v>13</v>
      </c>
      <c r="AC54" s="186" t="s">
        <v>13</v>
      </c>
      <c r="AD54" s="113">
        <v>0</v>
      </c>
      <c r="AE54" s="114">
        <v>0</v>
      </c>
      <c r="AF54" s="114">
        <v>0</v>
      </c>
      <c r="AG54" s="114">
        <v>0</v>
      </c>
      <c r="AH54" s="114">
        <v>0</v>
      </c>
      <c r="AI54" s="35"/>
      <c r="AJ54" s="35"/>
      <c r="AK54" s="105"/>
      <c r="AL54" s="199"/>
      <c r="AM54" s="106"/>
      <c r="AN54" s="24"/>
      <c r="AO54" s="194"/>
      <c r="AP54" s="194"/>
      <c r="AQ54" s="194"/>
      <c r="AR54" s="25"/>
      <c r="AS54" s="24"/>
      <c r="AT54" s="194"/>
      <c r="AU54" s="194"/>
      <c r="AV54" s="194"/>
      <c r="AW54" s="25"/>
      <c r="AX54" s="24"/>
      <c r="AY54" s="194"/>
      <c r="AZ54" s="194"/>
      <c r="BA54" s="194"/>
      <c r="BB54" s="25"/>
      <c r="BC54" s="24"/>
      <c r="BD54" s="194"/>
      <c r="BE54" s="194"/>
      <c r="BF54" s="194"/>
      <c r="BG54" s="25"/>
      <c r="BH54" s="77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</row>
    <row r="55" spans="1:231" ht="16.5" customHeight="1" x14ac:dyDescent="0.35">
      <c r="A55" s="30">
        <v>50</v>
      </c>
      <c r="B55" s="30">
        <v>49</v>
      </c>
      <c r="C55" s="30">
        <f t="shared" si="3"/>
        <v>-1</v>
      </c>
      <c r="D55" s="92" t="s">
        <v>1119</v>
      </c>
      <c r="E55" s="86">
        <f t="shared" si="4"/>
        <v>20</v>
      </c>
      <c r="F55" s="243">
        <v>20</v>
      </c>
      <c r="G55" s="93">
        <f t="shared" si="5"/>
        <v>0</v>
      </c>
      <c r="H55" s="94"/>
      <c r="I55" s="186" t="s">
        <v>13</v>
      </c>
      <c r="J55" s="191" t="s">
        <v>13</v>
      </c>
      <c r="K55" s="202" t="s">
        <v>13</v>
      </c>
      <c r="L55" s="191" t="s">
        <v>13</v>
      </c>
      <c r="M55" s="202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94" t="s">
        <v>13</v>
      </c>
      <c r="AA55" s="186" t="s">
        <v>13</v>
      </c>
      <c r="AB55" s="191" t="s">
        <v>13</v>
      </c>
      <c r="AC55" s="186" t="s">
        <v>13</v>
      </c>
      <c r="AD55" s="113">
        <v>0</v>
      </c>
      <c r="AE55" s="114">
        <v>0</v>
      </c>
      <c r="AF55" s="114">
        <v>0</v>
      </c>
      <c r="AG55" s="114">
        <v>0</v>
      </c>
      <c r="AH55" s="114">
        <v>0</v>
      </c>
      <c r="AI55" s="35"/>
      <c r="AJ55" s="35"/>
      <c r="AK55" s="105"/>
      <c r="AL55" s="199"/>
      <c r="AM55" s="106"/>
      <c r="AN55" s="24"/>
      <c r="AO55" s="194"/>
      <c r="AP55" s="194"/>
      <c r="AQ55" s="194"/>
      <c r="AR55" s="25"/>
      <c r="AS55" s="24"/>
      <c r="AT55" s="194"/>
      <c r="AU55" s="194"/>
      <c r="AV55" s="194"/>
      <c r="AW55" s="25"/>
      <c r="AX55" s="24"/>
      <c r="AY55" s="194"/>
      <c r="AZ55" s="194"/>
      <c r="BA55" s="194"/>
      <c r="BB55" s="25"/>
      <c r="BC55" s="24"/>
      <c r="BD55" s="194"/>
      <c r="BE55" s="194"/>
      <c r="BF55" s="194"/>
      <c r="BG55" s="25"/>
      <c r="BH55" s="77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</row>
    <row r="56" spans="1:231" ht="16.5" customHeight="1" x14ac:dyDescent="0.35">
      <c r="A56" s="30">
        <v>51</v>
      </c>
      <c r="B56" s="30">
        <v>50</v>
      </c>
      <c r="C56" s="30">
        <f t="shared" si="3"/>
        <v>-1</v>
      </c>
      <c r="D56" s="92" t="s">
        <v>1120</v>
      </c>
      <c r="E56" s="86">
        <f t="shared" si="4"/>
        <v>20</v>
      </c>
      <c r="F56" s="243">
        <v>20</v>
      </c>
      <c r="G56" s="93">
        <f t="shared" si="5"/>
        <v>0</v>
      </c>
      <c r="H56" s="94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 t="s">
        <v>13</v>
      </c>
      <c r="X56" s="94" t="s">
        <v>13</v>
      </c>
      <c r="Y56" s="186" t="s">
        <v>13</v>
      </c>
      <c r="Z56" s="94" t="s">
        <v>13</v>
      </c>
      <c r="AA56" s="186" t="s">
        <v>13</v>
      </c>
      <c r="AB56" s="191" t="s">
        <v>13</v>
      </c>
      <c r="AC56" s="186" t="s">
        <v>13</v>
      </c>
      <c r="AD56" s="113">
        <v>0</v>
      </c>
      <c r="AE56" s="114">
        <v>0</v>
      </c>
      <c r="AF56" s="114">
        <v>0</v>
      </c>
      <c r="AG56" s="114">
        <v>0</v>
      </c>
      <c r="AH56" s="114">
        <v>0</v>
      </c>
      <c r="AI56" s="35"/>
      <c r="AJ56" s="35"/>
      <c r="AK56" s="105"/>
      <c r="AL56" s="199"/>
      <c r="AM56" s="106"/>
      <c r="AN56" s="24"/>
      <c r="AO56" s="194"/>
      <c r="AP56" s="194"/>
      <c r="AQ56" s="194"/>
      <c r="AR56" s="25"/>
      <c r="AS56" s="24"/>
      <c r="AT56" s="194"/>
      <c r="AU56" s="194"/>
      <c r="AV56" s="194"/>
      <c r="AW56" s="25"/>
      <c r="AX56" s="24"/>
      <c r="AY56" s="194"/>
      <c r="AZ56" s="194"/>
      <c r="BA56" s="194"/>
      <c r="BB56" s="25"/>
      <c r="BC56" s="24"/>
      <c r="BD56" s="194"/>
      <c r="BE56" s="194"/>
      <c r="BF56" s="194"/>
      <c r="BG56" s="25"/>
      <c r="BH56" s="77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</row>
    <row r="57" spans="1:231" ht="16.5" customHeight="1" x14ac:dyDescent="0.35">
      <c r="A57" s="30">
        <v>52</v>
      </c>
      <c r="B57" s="30">
        <v>51</v>
      </c>
      <c r="C57" s="30">
        <f t="shared" si="3"/>
        <v>-1</v>
      </c>
      <c r="D57" s="92" t="s">
        <v>1122</v>
      </c>
      <c r="E57" s="86">
        <f t="shared" si="4"/>
        <v>20</v>
      </c>
      <c r="F57" s="243">
        <v>20</v>
      </c>
      <c r="G57" s="93">
        <f t="shared" si="5"/>
        <v>0</v>
      </c>
      <c r="H57" s="94"/>
      <c r="I57" s="186" t="s">
        <v>13</v>
      </c>
      <c r="J57" s="191" t="s">
        <v>13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94" t="s">
        <v>13</v>
      </c>
      <c r="AA57" s="186" t="s">
        <v>13</v>
      </c>
      <c r="AB57" s="191" t="s">
        <v>13</v>
      </c>
      <c r="AC57" s="186" t="s">
        <v>13</v>
      </c>
      <c r="AD57" s="113">
        <v>0</v>
      </c>
      <c r="AE57" s="114">
        <v>0</v>
      </c>
      <c r="AF57" s="114">
        <v>0</v>
      </c>
      <c r="AG57" s="114">
        <v>0</v>
      </c>
      <c r="AH57" s="114">
        <v>0</v>
      </c>
      <c r="AI57" s="35"/>
      <c r="AJ57" s="35"/>
      <c r="AK57" s="105"/>
      <c r="AL57" s="199"/>
      <c r="AM57" s="106"/>
      <c r="AN57" s="24"/>
      <c r="AO57" s="194"/>
      <c r="AP57" s="194"/>
      <c r="AQ57" s="194"/>
      <c r="AR57" s="25"/>
      <c r="AS57" s="24"/>
      <c r="AT57" s="194"/>
      <c r="AU57" s="194"/>
      <c r="AV57" s="194"/>
      <c r="AW57" s="25"/>
      <c r="AX57" s="24"/>
      <c r="AY57" s="194"/>
      <c r="AZ57" s="194"/>
      <c r="BA57" s="194"/>
      <c r="BB57" s="25"/>
      <c r="BC57" s="24"/>
      <c r="BD57" s="194"/>
      <c r="BE57" s="194"/>
      <c r="BF57" s="194"/>
      <c r="BG57" s="25"/>
      <c r="BH57" s="77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</row>
    <row r="58" spans="1:231" ht="16.5" customHeight="1" x14ac:dyDescent="0.35">
      <c r="A58" s="30">
        <v>53</v>
      </c>
      <c r="B58" s="30">
        <v>52</v>
      </c>
      <c r="C58" s="30">
        <f t="shared" si="3"/>
        <v>-1</v>
      </c>
      <c r="D58" s="92" t="s">
        <v>1123</v>
      </c>
      <c r="E58" s="86">
        <f t="shared" si="4"/>
        <v>20</v>
      </c>
      <c r="F58" s="243">
        <v>20</v>
      </c>
      <c r="G58" s="93">
        <f t="shared" si="5"/>
        <v>0</v>
      </c>
      <c r="H58" s="94"/>
      <c r="I58" s="186" t="s">
        <v>13</v>
      </c>
      <c r="J58" s="191" t="s">
        <v>13</v>
      </c>
      <c r="K58" s="202" t="s">
        <v>13</v>
      </c>
      <c r="L58" s="191" t="s">
        <v>13</v>
      </c>
      <c r="M58" s="202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94" t="s">
        <v>13</v>
      </c>
      <c r="AA58" s="186" t="s">
        <v>13</v>
      </c>
      <c r="AB58" s="191" t="s">
        <v>13</v>
      </c>
      <c r="AC58" s="186" t="s">
        <v>13</v>
      </c>
      <c r="AD58" s="113">
        <v>0</v>
      </c>
      <c r="AE58" s="114">
        <v>0</v>
      </c>
      <c r="AF58" s="114">
        <v>0</v>
      </c>
      <c r="AG58" s="114">
        <v>0</v>
      </c>
      <c r="AH58" s="114">
        <v>0</v>
      </c>
      <c r="AI58" s="35"/>
      <c r="AJ58" s="35"/>
      <c r="AK58" s="105"/>
      <c r="AL58" s="199"/>
      <c r="AM58" s="106"/>
      <c r="AN58" s="24"/>
      <c r="AO58" s="194"/>
      <c r="AP58" s="194"/>
      <c r="AQ58" s="194"/>
      <c r="AR58" s="25"/>
      <c r="AS58" s="24"/>
      <c r="AT58" s="194"/>
      <c r="AU58" s="194"/>
      <c r="AV58" s="194"/>
      <c r="AW58" s="25"/>
      <c r="AX58" s="24"/>
      <c r="AY58" s="194"/>
      <c r="AZ58" s="194"/>
      <c r="BA58" s="194"/>
      <c r="BB58" s="25"/>
      <c r="BC58" s="24"/>
      <c r="BD58" s="194"/>
      <c r="BE58" s="194"/>
      <c r="BF58" s="194"/>
      <c r="BG58" s="25"/>
      <c r="BH58" s="77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</row>
    <row r="59" spans="1:231" ht="16.5" customHeight="1" x14ac:dyDescent="0.35">
      <c r="A59" s="30">
        <v>54</v>
      </c>
      <c r="B59" s="30">
        <v>53</v>
      </c>
      <c r="C59" s="30">
        <f t="shared" si="3"/>
        <v>-1</v>
      </c>
      <c r="D59" s="92" t="s">
        <v>1124</v>
      </c>
      <c r="E59" s="86">
        <f t="shared" si="4"/>
        <v>20</v>
      </c>
      <c r="F59" s="243">
        <v>20</v>
      </c>
      <c r="G59" s="93">
        <f t="shared" si="5"/>
        <v>0</v>
      </c>
      <c r="H59" s="94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 t="s">
        <v>13</v>
      </c>
      <c r="Z59" s="94" t="s">
        <v>13</v>
      </c>
      <c r="AA59" s="186" t="s">
        <v>13</v>
      </c>
      <c r="AB59" s="191" t="s">
        <v>13</v>
      </c>
      <c r="AC59" s="186" t="s">
        <v>13</v>
      </c>
      <c r="AD59" s="113">
        <v>0</v>
      </c>
      <c r="AE59" s="114">
        <v>0</v>
      </c>
      <c r="AF59" s="114">
        <v>0</v>
      </c>
      <c r="AG59" s="114">
        <v>0</v>
      </c>
      <c r="AH59" s="114">
        <v>0</v>
      </c>
      <c r="AI59" s="35"/>
      <c r="AJ59" s="35"/>
      <c r="AK59" s="105"/>
      <c r="AL59" s="199"/>
      <c r="AM59" s="106"/>
      <c r="AN59" s="24"/>
      <c r="AO59" s="194"/>
      <c r="AP59" s="194"/>
      <c r="AQ59" s="194"/>
      <c r="AR59" s="25"/>
      <c r="AS59" s="24"/>
      <c r="AT59" s="194"/>
      <c r="AU59" s="194"/>
      <c r="AV59" s="194"/>
      <c r="AW59" s="25"/>
      <c r="AX59" s="24"/>
      <c r="AY59" s="194"/>
      <c r="AZ59" s="194"/>
      <c r="BA59" s="194"/>
      <c r="BB59" s="25"/>
      <c r="BC59" s="24"/>
      <c r="BD59" s="194"/>
      <c r="BE59" s="194"/>
      <c r="BF59" s="194"/>
      <c r="BG59" s="25"/>
      <c r="BH59" s="77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</row>
    <row r="60" spans="1:231" ht="16.5" customHeight="1" x14ac:dyDescent="0.35">
      <c r="A60" s="30">
        <v>55</v>
      </c>
      <c r="B60" s="30">
        <v>54</v>
      </c>
      <c r="C60" s="30">
        <f t="shared" si="3"/>
        <v>-1</v>
      </c>
      <c r="D60" s="92" t="s">
        <v>1125</v>
      </c>
      <c r="E60" s="86">
        <f t="shared" si="4"/>
        <v>20</v>
      </c>
      <c r="F60" s="243">
        <v>20</v>
      </c>
      <c r="G60" s="93">
        <f t="shared" si="5"/>
        <v>0</v>
      </c>
      <c r="H60" s="94"/>
      <c r="I60" s="186" t="s">
        <v>13</v>
      </c>
      <c r="J60" s="191" t="s">
        <v>13</v>
      </c>
      <c r="K60" s="202" t="s">
        <v>13</v>
      </c>
      <c r="L60" s="191" t="s">
        <v>13</v>
      </c>
      <c r="M60" s="202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202" t="s">
        <v>13</v>
      </c>
      <c r="X60" s="94" t="s">
        <v>13</v>
      </c>
      <c r="Y60" s="186" t="s">
        <v>13</v>
      </c>
      <c r="Z60" s="94" t="s">
        <v>13</v>
      </c>
      <c r="AA60" s="186" t="s">
        <v>13</v>
      </c>
      <c r="AB60" s="191" t="s">
        <v>13</v>
      </c>
      <c r="AC60" s="186" t="s">
        <v>13</v>
      </c>
      <c r="AD60" s="113">
        <v>0</v>
      </c>
      <c r="AE60" s="114">
        <v>0</v>
      </c>
      <c r="AF60" s="114">
        <v>0</v>
      </c>
      <c r="AG60" s="114">
        <v>0</v>
      </c>
      <c r="AH60" s="114">
        <v>0</v>
      </c>
      <c r="AI60" s="35"/>
      <c r="AJ60" s="35"/>
      <c r="AK60" s="105"/>
      <c r="AL60" s="199"/>
      <c r="AM60" s="106"/>
      <c r="AN60" s="24"/>
      <c r="AO60" s="194"/>
      <c r="AP60" s="194"/>
      <c r="AQ60" s="194"/>
      <c r="AR60" s="25"/>
      <c r="AS60" s="24"/>
      <c r="AT60" s="194"/>
      <c r="AU60" s="194"/>
      <c r="AV60" s="194"/>
      <c r="AW60" s="25"/>
      <c r="AX60" s="24"/>
      <c r="AY60" s="194"/>
      <c r="AZ60" s="194"/>
      <c r="BA60" s="194"/>
      <c r="BB60" s="25"/>
      <c r="BC60" s="24"/>
      <c r="BD60" s="194"/>
      <c r="BE60" s="194"/>
      <c r="BF60" s="194"/>
      <c r="BG60" s="25"/>
      <c r="BH60" s="77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</row>
    <row r="61" spans="1:231" ht="16.5" customHeight="1" x14ac:dyDescent="0.35">
      <c r="A61" s="30">
        <v>56</v>
      </c>
      <c r="B61" s="30">
        <v>55</v>
      </c>
      <c r="C61" s="30">
        <f t="shared" si="3"/>
        <v>-1</v>
      </c>
      <c r="D61" s="92" t="s">
        <v>1126</v>
      </c>
      <c r="E61" s="86">
        <f t="shared" si="4"/>
        <v>20</v>
      </c>
      <c r="F61" s="243">
        <v>20</v>
      </c>
      <c r="G61" s="93">
        <f t="shared" si="5"/>
        <v>0</v>
      </c>
      <c r="H61" s="94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94" t="s">
        <v>13</v>
      </c>
      <c r="AA61" s="186" t="s">
        <v>13</v>
      </c>
      <c r="AB61" s="191" t="s">
        <v>13</v>
      </c>
      <c r="AC61" s="186" t="s">
        <v>13</v>
      </c>
      <c r="AD61" s="113">
        <v>0</v>
      </c>
      <c r="AE61" s="114">
        <v>0</v>
      </c>
      <c r="AF61" s="114">
        <v>0</v>
      </c>
      <c r="AG61" s="114">
        <v>0</v>
      </c>
      <c r="AH61" s="114">
        <v>0</v>
      </c>
      <c r="AI61" s="35"/>
      <c r="AJ61" s="35"/>
      <c r="AK61" s="105"/>
      <c r="AL61" s="199"/>
      <c r="AM61" s="106"/>
      <c r="AN61" s="24"/>
      <c r="AO61" s="194"/>
      <c r="AP61" s="194"/>
      <c r="AQ61" s="194"/>
      <c r="AR61" s="25"/>
      <c r="AS61" s="24"/>
      <c r="AT61" s="194"/>
      <c r="AU61" s="194"/>
      <c r="AV61" s="194"/>
      <c r="AW61" s="25"/>
      <c r="AX61" s="24"/>
      <c r="AY61" s="194"/>
      <c r="AZ61" s="194"/>
      <c r="BA61" s="194"/>
      <c r="BB61" s="25"/>
      <c r="BC61" s="24"/>
      <c r="BD61" s="194"/>
      <c r="BE61" s="194"/>
      <c r="BF61" s="194"/>
      <c r="BG61" s="25"/>
      <c r="BH61" s="77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</row>
    <row r="62" spans="1:231" ht="16.5" customHeight="1" x14ac:dyDescent="0.35">
      <c r="A62" s="30">
        <v>57</v>
      </c>
      <c r="B62" s="30">
        <v>56</v>
      </c>
      <c r="C62" s="30">
        <f t="shared" si="3"/>
        <v>-1</v>
      </c>
      <c r="D62" s="92" t="s">
        <v>1127</v>
      </c>
      <c r="E62" s="86">
        <f t="shared" si="4"/>
        <v>20</v>
      </c>
      <c r="F62" s="243">
        <v>20</v>
      </c>
      <c r="G62" s="93">
        <f t="shared" si="5"/>
        <v>0</v>
      </c>
      <c r="H62" s="94"/>
      <c r="I62" s="186" t="s">
        <v>13</v>
      </c>
      <c r="J62" s="191" t="s">
        <v>13</v>
      </c>
      <c r="K62" s="202" t="s">
        <v>13</v>
      </c>
      <c r="L62" s="191" t="s">
        <v>13</v>
      </c>
      <c r="M62" s="202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202" t="s">
        <v>13</v>
      </c>
      <c r="X62" s="94" t="s">
        <v>13</v>
      </c>
      <c r="Y62" s="186" t="s">
        <v>13</v>
      </c>
      <c r="Z62" s="94" t="s">
        <v>13</v>
      </c>
      <c r="AA62" s="186" t="s">
        <v>13</v>
      </c>
      <c r="AB62" s="191" t="s">
        <v>13</v>
      </c>
      <c r="AC62" s="186" t="s">
        <v>13</v>
      </c>
      <c r="AD62" s="113">
        <v>0</v>
      </c>
      <c r="AE62" s="114">
        <v>0</v>
      </c>
      <c r="AF62" s="114">
        <v>0</v>
      </c>
      <c r="AG62" s="114">
        <v>0</v>
      </c>
      <c r="AH62" s="114">
        <v>0</v>
      </c>
      <c r="AI62" s="35"/>
      <c r="AJ62" s="35"/>
      <c r="AK62" s="105"/>
      <c r="AL62" s="199"/>
      <c r="AM62" s="106"/>
      <c r="AN62" s="24"/>
      <c r="AO62" s="194"/>
      <c r="AP62" s="194"/>
      <c r="AQ62" s="194"/>
      <c r="AR62" s="25"/>
      <c r="AS62" s="24"/>
      <c r="AT62" s="194"/>
      <c r="AU62" s="194"/>
      <c r="AV62" s="194"/>
      <c r="AW62" s="25"/>
      <c r="AX62" s="24"/>
      <c r="AY62" s="194"/>
      <c r="AZ62" s="194"/>
      <c r="BA62" s="194"/>
      <c r="BB62" s="25"/>
      <c r="BC62" s="24"/>
      <c r="BD62" s="194"/>
      <c r="BE62" s="194"/>
      <c r="BF62" s="194"/>
      <c r="BG62" s="25"/>
      <c r="BH62" s="77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</row>
    <row r="63" spans="1:231" ht="16.5" customHeight="1" x14ac:dyDescent="0.35">
      <c r="A63" s="30">
        <v>58</v>
      </c>
      <c r="B63" s="30">
        <v>57</v>
      </c>
      <c r="C63" s="30">
        <f t="shared" si="3"/>
        <v>-1</v>
      </c>
      <c r="D63" s="92" t="s">
        <v>1698</v>
      </c>
      <c r="E63" s="86">
        <f t="shared" si="4"/>
        <v>20</v>
      </c>
      <c r="F63" s="243">
        <v>20</v>
      </c>
      <c r="G63" s="93">
        <f t="shared" si="5"/>
        <v>0</v>
      </c>
      <c r="H63" s="94"/>
      <c r="I63" s="186" t="s">
        <v>13</v>
      </c>
      <c r="J63" s="191" t="s">
        <v>13</v>
      </c>
      <c r="K63" s="202" t="s">
        <v>13</v>
      </c>
      <c r="L63" s="191" t="s">
        <v>13</v>
      </c>
      <c r="M63" s="202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94" t="s">
        <v>13</v>
      </c>
      <c r="AA63" s="186" t="s">
        <v>13</v>
      </c>
      <c r="AB63" s="191" t="s">
        <v>13</v>
      </c>
      <c r="AC63" s="186" t="s">
        <v>13</v>
      </c>
      <c r="AD63" s="113">
        <v>0</v>
      </c>
      <c r="AE63" s="114">
        <v>0</v>
      </c>
      <c r="AF63" s="114">
        <v>0</v>
      </c>
      <c r="AG63" s="114">
        <v>0</v>
      </c>
      <c r="AH63" s="114">
        <v>0</v>
      </c>
      <c r="AI63" s="35"/>
      <c r="AJ63" s="35"/>
      <c r="AK63" s="105"/>
      <c r="AL63" s="199"/>
      <c r="AM63" s="106"/>
      <c r="AN63" s="24"/>
      <c r="AO63" s="194"/>
      <c r="AP63" s="194"/>
      <c r="AQ63" s="194"/>
      <c r="AR63" s="25"/>
      <c r="AS63" s="24"/>
      <c r="AT63" s="194"/>
      <c r="AU63" s="194"/>
      <c r="AV63" s="194"/>
      <c r="AW63" s="25"/>
      <c r="AX63" s="24"/>
      <c r="AY63" s="194"/>
      <c r="AZ63" s="194"/>
      <c r="BA63" s="194"/>
      <c r="BB63" s="25"/>
      <c r="BC63" s="24"/>
      <c r="BD63" s="194"/>
      <c r="BE63" s="194"/>
      <c r="BF63" s="194"/>
      <c r="BG63" s="25"/>
      <c r="BH63" s="77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</row>
    <row r="64" spans="1:231" ht="16.5" customHeight="1" x14ac:dyDescent="0.35">
      <c r="A64" s="30">
        <v>59</v>
      </c>
      <c r="B64" s="30">
        <v>58</v>
      </c>
      <c r="C64" s="30">
        <f t="shared" si="3"/>
        <v>-1</v>
      </c>
      <c r="D64" s="92" t="s">
        <v>1699</v>
      </c>
      <c r="E64" s="86">
        <f t="shared" si="4"/>
        <v>20</v>
      </c>
      <c r="F64" s="243">
        <v>20</v>
      </c>
      <c r="G64" s="93">
        <f t="shared" si="5"/>
        <v>0</v>
      </c>
      <c r="H64" s="94"/>
      <c r="I64" s="186" t="s">
        <v>13</v>
      </c>
      <c r="J64" s="191" t="s">
        <v>13</v>
      </c>
      <c r="K64" s="202" t="s">
        <v>13</v>
      </c>
      <c r="L64" s="191" t="s">
        <v>13</v>
      </c>
      <c r="M64" s="202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94" t="s">
        <v>13</v>
      </c>
      <c r="AA64" s="186" t="s">
        <v>13</v>
      </c>
      <c r="AB64" s="191" t="s">
        <v>13</v>
      </c>
      <c r="AC64" s="186" t="s">
        <v>13</v>
      </c>
      <c r="AD64" s="113">
        <v>0</v>
      </c>
      <c r="AE64" s="114">
        <v>0</v>
      </c>
      <c r="AF64" s="114">
        <v>0</v>
      </c>
      <c r="AG64" s="114">
        <v>0</v>
      </c>
      <c r="AH64" s="114">
        <v>0</v>
      </c>
      <c r="AI64" s="35"/>
      <c r="AJ64" s="35"/>
      <c r="AK64" s="105"/>
      <c r="AL64" s="199"/>
      <c r="AM64" s="106"/>
      <c r="AN64" s="24"/>
      <c r="AO64" s="194"/>
      <c r="AP64" s="194"/>
      <c r="AQ64" s="194"/>
      <c r="AR64" s="25"/>
      <c r="AS64" s="24"/>
      <c r="AT64" s="194"/>
      <c r="AU64" s="194"/>
      <c r="AV64" s="194"/>
      <c r="AW64" s="25"/>
      <c r="AX64" s="24"/>
      <c r="AY64" s="194"/>
      <c r="AZ64" s="194"/>
      <c r="BA64" s="194"/>
      <c r="BB64" s="25"/>
      <c r="BC64" s="24"/>
      <c r="BD64" s="194"/>
      <c r="BE64" s="194"/>
      <c r="BF64" s="194"/>
      <c r="BG64" s="25"/>
      <c r="BH64" s="77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</row>
    <row r="65" spans="1:231" ht="16.5" customHeight="1" x14ac:dyDescent="0.35">
      <c r="A65" s="30">
        <v>60</v>
      </c>
      <c r="B65" s="30">
        <v>59</v>
      </c>
      <c r="C65" s="30">
        <f t="shared" si="3"/>
        <v>-1</v>
      </c>
      <c r="D65" s="92" t="s">
        <v>1700</v>
      </c>
      <c r="E65" s="86">
        <f t="shared" si="4"/>
        <v>20</v>
      </c>
      <c r="F65" s="243">
        <v>20</v>
      </c>
      <c r="G65" s="93">
        <f t="shared" si="5"/>
        <v>0</v>
      </c>
      <c r="H65" s="94"/>
      <c r="I65" s="186" t="s">
        <v>13</v>
      </c>
      <c r="J65" s="191" t="s">
        <v>13</v>
      </c>
      <c r="K65" s="202" t="s">
        <v>13</v>
      </c>
      <c r="L65" s="191" t="s">
        <v>13</v>
      </c>
      <c r="M65" s="202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94" t="s">
        <v>13</v>
      </c>
      <c r="AA65" s="186" t="s">
        <v>13</v>
      </c>
      <c r="AB65" s="191" t="s">
        <v>13</v>
      </c>
      <c r="AC65" s="186" t="s">
        <v>13</v>
      </c>
      <c r="AD65" s="113">
        <v>0</v>
      </c>
      <c r="AE65" s="114">
        <v>0</v>
      </c>
      <c r="AF65" s="114">
        <v>0</v>
      </c>
      <c r="AG65" s="114">
        <v>0</v>
      </c>
      <c r="AH65" s="114">
        <v>0</v>
      </c>
      <c r="AI65" s="35"/>
      <c r="AJ65" s="35"/>
      <c r="AK65" s="105"/>
      <c r="AL65" s="199"/>
      <c r="AM65" s="106"/>
      <c r="AN65" s="24"/>
      <c r="AO65" s="194"/>
      <c r="AP65" s="194"/>
      <c r="AQ65" s="194"/>
      <c r="AR65" s="25"/>
      <c r="AS65" s="24"/>
      <c r="AT65" s="194"/>
      <c r="AU65" s="194"/>
      <c r="AV65" s="194"/>
      <c r="AW65" s="25"/>
      <c r="AX65" s="24"/>
      <c r="AY65" s="194"/>
      <c r="AZ65" s="194"/>
      <c r="BA65" s="194"/>
      <c r="BB65" s="25"/>
      <c r="BC65" s="24"/>
      <c r="BD65" s="194"/>
      <c r="BE65" s="194"/>
      <c r="BF65" s="194"/>
      <c r="BG65" s="25"/>
      <c r="BH65" s="77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</row>
    <row r="66" spans="1:231" ht="16.5" customHeight="1" x14ac:dyDescent="0.35">
      <c r="A66" s="30">
        <v>61</v>
      </c>
      <c r="B66" s="30">
        <v>60</v>
      </c>
      <c r="C66" s="30">
        <f t="shared" si="3"/>
        <v>-1</v>
      </c>
      <c r="D66" s="92" t="s">
        <v>1701</v>
      </c>
      <c r="E66" s="86">
        <f t="shared" si="4"/>
        <v>20</v>
      </c>
      <c r="F66" s="243">
        <v>20</v>
      </c>
      <c r="G66" s="93">
        <f t="shared" si="5"/>
        <v>0</v>
      </c>
      <c r="H66" s="94"/>
      <c r="I66" s="186" t="s">
        <v>13</v>
      </c>
      <c r="J66" s="191" t="s">
        <v>13</v>
      </c>
      <c r="K66" s="202" t="s">
        <v>13</v>
      </c>
      <c r="L66" s="191" t="s">
        <v>13</v>
      </c>
      <c r="M66" s="202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94" t="s">
        <v>13</v>
      </c>
      <c r="AA66" s="186" t="s">
        <v>13</v>
      </c>
      <c r="AB66" s="191" t="s">
        <v>13</v>
      </c>
      <c r="AC66" s="186" t="s">
        <v>13</v>
      </c>
      <c r="AD66" s="113">
        <v>0</v>
      </c>
      <c r="AE66" s="114">
        <v>0</v>
      </c>
      <c r="AF66" s="114">
        <v>0</v>
      </c>
      <c r="AG66" s="114">
        <v>0</v>
      </c>
      <c r="AH66" s="114">
        <v>0</v>
      </c>
      <c r="AI66" s="35"/>
      <c r="AJ66" s="35"/>
      <c r="AK66" s="105"/>
      <c r="AL66" s="199"/>
      <c r="AM66" s="106"/>
      <c r="AN66" s="24"/>
      <c r="AO66" s="194"/>
      <c r="AP66" s="194"/>
      <c r="AQ66" s="194"/>
      <c r="AR66" s="25"/>
      <c r="AS66" s="24"/>
      <c r="AT66" s="194"/>
      <c r="AU66" s="194"/>
      <c r="AV66" s="194"/>
      <c r="AW66" s="25"/>
      <c r="AX66" s="24"/>
      <c r="AY66" s="194"/>
      <c r="AZ66" s="194"/>
      <c r="BA66" s="194"/>
      <c r="BB66" s="25"/>
      <c r="BC66" s="24"/>
      <c r="BD66" s="194"/>
      <c r="BE66" s="194"/>
      <c r="BF66" s="194"/>
      <c r="BG66" s="25"/>
      <c r="BH66" s="77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</row>
    <row r="67" spans="1:231" ht="16.5" customHeight="1" x14ac:dyDescent="0.35">
      <c r="A67" s="30">
        <v>62</v>
      </c>
      <c r="B67" s="30">
        <v>62</v>
      </c>
      <c r="C67" s="30">
        <f t="shared" si="3"/>
        <v>0</v>
      </c>
      <c r="D67" s="92" t="s">
        <v>66</v>
      </c>
      <c r="E67" s="86">
        <f t="shared" si="4"/>
        <v>20</v>
      </c>
      <c r="F67" s="243"/>
      <c r="G67" s="93">
        <f t="shared" si="5"/>
        <v>1</v>
      </c>
      <c r="H67" s="94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 t="s">
        <v>13</v>
      </c>
      <c r="X67" s="94" t="s">
        <v>13</v>
      </c>
      <c r="Y67" s="186">
        <v>20</v>
      </c>
      <c r="Z67" s="94" t="s">
        <v>13</v>
      </c>
      <c r="AA67" s="186" t="s">
        <v>13</v>
      </c>
      <c r="AB67" s="191" t="s">
        <v>13</v>
      </c>
      <c r="AC67" s="186" t="s">
        <v>13</v>
      </c>
      <c r="AD67" s="113">
        <v>0</v>
      </c>
      <c r="AE67" s="114">
        <v>0</v>
      </c>
      <c r="AF67" s="114">
        <v>0</v>
      </c>
      <c r="AG67" s="114">
        <v>0</v>
      </c>
      <c r="AH67" s="114">
        <v>0</v>
      </c>
      <c r="AI67" s="35"/>
      <c r="AJ67" s="35"/>
      <c r="AK67" s="105"/>
      <c r="AL67" s="199"/>
      <c r="AM67" s="106"/>
      <c r="AN67" s="24"/>
      <c r="AO67" s="194"/>
      <c r="AP67" s="194"/>
      <c r="AQ67" s="194"/>
      <c r="AR67" s="25"/>
      <c r="AS67" s="24"/>
      <c r="AT67" s="194"/>
      <c r="AU67" s="194"/>
      <c r="AV67" s="194"/>
      <c r="AW67" s="25"/>
      <c r="AX67" s="24"/>
      <c r="AY67" s="194"/>
      <c r="AZ67" s="194"/>
      <c r="BA67" s="194"/>
      <c r="BB67" s="25"/>
      <c r="BC67" s="24"/>
      <c r="BD67" s="194"/>
      <c r="BE67" s="194"/>
      <c r="BF67" s="194"/>
      <c r="BG67" s="25"/>
      <c r="BH67" s="77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</row>
    <row r="68" spans="1:231" ht="16.5" customHeight="1" x14ac:dyDescent="0.35">
      <c r="A68" s="30">
        <v>63</v>
      </c>
      <c r="B68" s="30">
        <v>63</v>
      </c>
      <c r="C68" s="30">
        <f t="shared" si="3"/>
        <v>0</v>
      </c>
      <c r="D68" s="92" t="s">
        <v>634</v>
      </c>
      <c r="E68" s="86">
        <f t="shared" si="4"/>
        <v>20</v>
      </c>
      <c r="F68" s="243"/>
      <c r="G68" s="93">
        <f t="shared" si="5"/>
        <v>1</v>
      </c>
      <c r="H68" s="94"/>
      <c r="I68" s="186" t="s">
        <v>13</v>
      </c>
      <c r="J68" s="191" t="s">
        <v>13</v>
      </c>
      <c r="K68" s="202" t="s">
        <v>13</v>
      </c>
      <c r="L68" s="191" t="s">
        <v>13</v>
      </c>
      <c r="M68" s="186">
        <v>20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94" t="s">
        <v>13</v>
      </c>
      <c r="AA68" s="186" t="s">
        <v>13</v>
      </c>
      <c r="AB68" s="191" t="s">
        <v>13</v>
      </c>
      <c r="AC68" s="186" t="s">
        <v>13</v>
      </c>
      <c r="AD68" s="113">
        <v>0</v>
      </c>
      <c r="AE68" s="114">
        <v>0</v>
      </c>
      <c r="AF68" s="114">
        <v>0</v>
      </c>
      <c r="AG68" s="114">
        <v>0</v>
      </c>
      <c r="AH68" s="114">
        <v>0</v>
      </c>
      <c r="AI68" s="35"/>
      <c r="AJ68" s="35"/>
      <c r="AK68" s="105"/>
      <c r="AL68" s="199"/>
      <c r="AM68" s="106"/>
      <c r="AN68" s="24"/>
      <c r="AO68" s="194"/>
      <c r="AP68" s="194"/>
      <c r="AQ68" s="194"/>
      <c r="AR68" s="25"/>
      <c r="AS68" s="24"/>
      <c r="AT68" s="194"/>
      <c r="AU68" s="194"/>
      <c r="AV68" s="194"/>
      <c r="AW68" s="25"/>
      <c r="AX68" s="24"/>
      <c r="AY68" s="194"/>
      <c r="AZ68" s="194"/>
      <c r="BA68" s="194"/>
      <c r="BB68" s="25"/>
      <c r="BC68" s="24"/>
      <c r="BD68" s="194"/>
      <c r="BE68" s="194"/>
      <c r="BF68" s="194"/>
      <c r="BG68" s="25"/>
      <c r="BH68" s="77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</row>
    <row r="69" spans="1:231" ht="16.5" customHeight="1" x14ac:dyDescent="0.35">
      <c r="A69" s="30">
        <v>64</v>
      </c>
      <c r="B69" s="30">
        <v>64</v>
      </c>
      <c r="C69" s="30">
        <f t="shared" si="3"/>
        <v>0</v>
      </c>
      <c r="D69" s="92" t="s">
        <v>60</v>
      </c>
      <c r="E69" s="86">
        <f t="shared" si="4"/>
        <v>20</v>
      </c>
      <c r="F69" s="243"/>
      <c r="G69" s="93">
        <f t="shared" si="5"/>
        <v>1</v>
      </c>
      <c r="H69" s="94"/>
      <c r="I69" s="186" t="s">
        <v>13</v>
      </c>
      <c r="J69" s="191" t="s">
        <v>13</v>
      </c>
      <c r="K69" s="202" t="s">
        <v>13</v>
      </c>
      <c r="L69" s="191" t="s">
        <v>13</v>
      </c>
      <c r="M69" s="202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>
        <v>20</v>
      </c>
      <c r="X69" s="94" t="s">
        <v>13</v>
      </c>
      <c r="Y69" s="186" t="s">
        <v>13</v>
      </c>
      <c r="Z69" s="94" t="s">
        <v>13</v>
      </c>
      <c r="AA69" s="186" t="s">
        <v>13</v>
      </c>
      <c r="AB69" s="191" t="s">
        <v>13</v>
      </c>
      <c r="AC69" s="186" t="s">
        <v>13</v>
      </c>
      <c r="AD69" s="113">
        <v>0</v>
      </c>
      <c r="AE69" s="114">
        <v>0</v>
      </c>
      <c r="AF69" s="114">
        <v>0</v>
      </c>
      <c r="AG69" s="114">
        <v>0</v>
      </c>
      <c r="AH69" s="114">
        <v>0</v>
      </c>
      <c r="AI69" s="35"/>
      <c r="AJ69" s="35"/>
      <c r="AK69" s="105"/>
      <c r="AL69" s="199"/>
      <c r="AM69" s="106"/>
      <c r="AN69" s="24"/>
      <c r="AO69" s="194"/>
      <c r="AP69" s="194"/>
      <c r="AQ69" s="194"/>
      <c r="AR69" s="25"/>
      <c r="AS69" s="24"/>
      <c r="AT69" s="194"/>
      <c r="AU69" s="194"/>
      <c r="AV69" s="194"/>
      <c r="AW69" s="25"/>
      <c r="AX69" s="24"/>
      <c r="AY69" s="194"/>
      <c r="AZ69" s="194"/>
      <c r="BA69" s="194"/>
      <c r="BB69" s="25"/>
      <c r="BC69" s="24"/>
      <c r="BD69" s="194"/>
      <c r="BE69" s="194"/>
      <c r="BF69" s="194"/>
      <c r="BG69" s="25"/>
      <c r="BH69" s="77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</row>
    <row r="70" spans="1:231" ht="16.5" customHeight="1" x14ac:dyDescent="0.35">
      <c r="A70" s="30">
        <v>65</v>
      </c>
      <c r="B70" s="30"/>
      <c r="C70" s="30"/>
      <c r="D70" s="92" t="s">
        <v>1831</v>
      </c>
      <c r="E70" s="86">
        <f t="shared" ref="E70:E101" si="6">LARGE(H70:AH70,1)+LARGE(H70:AH70,2)+LARGE(H70:AH70,3)+LARGE(H70:AH70,4)+LARGE(H70:AH70,5)+F70</f>
        <v>20</v>
      </c>
      <c r="F70" s="243"/>
      <c r="G70" s="93">
        <f t="shared" ref="G70:G101" si="7">COUNT(H70:AC70)</f>
        <v>1</v>
      </c>
      <c r="H70" s="94"/>
      <c r="I70" s="186" t="s">
        <v>13</v>
      </c>
      <c r="J70" s="191">
        <v>20</v>
      </c>
      <c r="K70" s="202" t="s">
        <v>13</v>
      </c>
      <c r="L70" s="191" t="s">
        <v>13</v>
      </c>
      <c r="M70" s="202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 t="s">
        <v>13</v>
      </c>
      <c r="Z70" s="94" t="s">
        <v>13</v>
      </c>
      <c r="AA70" s="186" t="s">
        <v>13</v>
      </c>
      <c r="AB70" s="191" t="s">
        <v>13</v>
      </c>
      <c r="AC70" s="186" t="s">
        <v>13</v>
      </c>
      <c r="AD70" s="113">
        <v>0</v>
      </c>
      <c r="AE70" s="114">
        <v>0</v>
      </c>
      <c r="AF70" s="114">
        <v>0</v>
      </c>
      <c r="AG70" s="114">
        <v>0</v>
      </c>
      <c r="AH70" s="114">
        <v>0</v>
      </c>
      <c r="AI70" s="35"/>
      <c r="AJ70" s="35"/>
      <c r="AK70" s="105"/>
      <c r="AL70" s="199"/>
      <c r="AM70" s="106"/>
      <c r="AN70" s="24"/>
      <c r="AO70" s="194"/>
      <c r="AP70" s="194"/>
      <c r="AQ70" s="194"/>
      <c r="AR70" s="25"/>
      <c r="AS70" s="24"/>
      <c r="AT70" s="194"/>
      <c r="AU70" s="194"/>
      <c r="AV70" s="194"/>
      <c r="AW70" s="25"/>
      <c r="AX70" s="24"/>
      <c r="AY70" s="194"/>
      <c r="AZ70" s="194"/>
      <c r="BA70" s="194"/>
      <c r="BB70" s="25"/>
      <c r="BC70" s="24"/>
      <c r="BD70" s="194"/>
      <c r="BE70" s="194"/>
      <c r="BF70" s="194"/>
      <c r="BG70" s="25"/>
      <c r="BH70" s="77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</row>
    <row r="71" spans="1:231" ht="16.5" customHeight="1" x14ac:dyDescent="0.35">
      <c r="A71" s="30">
        <v>66</v>
      </c>
      <c r="B71" s="30">
        <v>65</v>
      </c>
      <c r="C71" s="30">
        <f>B71-A71</f>
        <v>-1</v>
      </c>
      <c r="D71" s="92" t="s">
        <v>1387</v>
      </c>
      <c r="E71" s="86">
        <f t="shared" si="6"/>
        <v>18</v>
      </c>
      <c r="F71" s="243"/>
      <c r="G71" s="93">
        <f t="shared" si="7"/>
        <v>2</v>
      </c>
      <c r="H71" s="94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>
        <v>17</v>
      </c>
      <c r="V71" s="191">
        <v>1</v>
      </c>
      <c r="W71" s="202" t="s">
        <v>13</v>
      </c>
      <c r="X71" s="94" t="s">
        <v>13</v>
      </c>
      <c r="Y71" s="186" t="s">
        <v>13</v>
      </c>
      <c r="Z71" s="94" t="s">
        <v>13</v>
      </c>
      <c r="AA71" s="186" t="s">
        <v>13</v>
      </c>
      <c r="AB71" s="191" t="s">
        <v>13</v>
      </c>
      <c r="AC71" s="186" t="s">
        <v>13</v>
      </c>
      <c r="AD71" s="113">
        <v>0</v>
      </c>
      <c r="AE71" s="114">
        <v>0</v>
      </c>
      <c r="AF71" s="114">
        <v>0</v>
      </c>
      <c r="AG71" s="114">
        <v>0</v>
      </c>
      <c r="AH71" s="114">
        <v>0</v>
      </c>
      <c r="AI71" s="35"/>
      <c r="AJ71" s="35"/>
      <c r="AK71" s="105"/>
      <c r="AL71" s="199"/>
      <c r="AM71" s="106"/>
      <c r="AN71" s="24"/>
      <c r="AO71" s="194"/>
      <c r="AP71" s="194"/>
      <c r="AQ71" s="194"/>
      <c r="AR71" s="25"/>
      <c r="AS71" s="24"/>
      <c r="AT71" s="194"/>
      <c r="AU71" s="194"/>
      <c r="AV71" s="194"/>
      <c r="AW71" s="25"/>
      <c r="AX71" s="24"/>
      <c r="AY71" s="194"/>
      <c r="AZ71" s="194"/>
      <c r="BA71" s="194"/>
      <c r="BB71" s="25"/>
      <c r="BC71" s="24"/>
      <c r="BD71" s="194"/>
      <c r="BE71" s="194"/>
      <c r="BF71" s="194"/>
      <c r="BG71" s="25"/>
      <c r="BH71" s="77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</row>
    <row r="72" spans="1:231" ht="16.5" customHeight="1" x14ac:dyDescent="0.35">
      <c r="A72" s="30">
        <v>67</v>
      </c>
      <c r="B72" s="30">
        <v>66</v>
      </c>
      <c r="C72" s="30">
        <f>B72-A72</f>
        <v>-1</v>
      </c>
      <c r="D72" s="92" t="s">
        <v>56</v>
      </c>
      <c r="E72" s="86">
        <f t="shared" si="6"/>
        <v>18</v>
      </c>
      <c r="F72" s="243"/>
      <c r="G72" s="93">
        <f t="shared" si="7"/>
        <v>2</v>
      </c>
      <c r="H72" s="94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202">
        <v>12</v>
      </c>
      <c r="X72" s="94" t="s">
        <v>13</v>
      </c>
      <c r="Y72" s="186" t="s">
        <v>13</v>
      </c>
      <c r="Z72" s="94" t="s">
        <v>13</v>
      </c>
      <c r="AA72" s="186">
        <v>6</v>
      </c>
      <c r="AB72" s="191" t="s">
        <v>13</v>
      </c>
      <c r="AC72" s="186" t="s">
        <v>13</v>
      </c>
      <c r="AD72" s="113">
        <v>0</v>
      </c>
      <c r="AE72" s="114">
        <v>0</v>
      </c>
      <c r="AF72" s="114">
        <v>0</v>
      </c>
      <c r="AG72" s="114">
        <v>0</v>
      </c>
      <c r="AH72" s="114">
        <v>0</v>
      </c>
      <c r="AI72" s="35"/>
      <c r="AJ72" s="35"/>
      <c r="AK72" s="105"/>
      <c r="AL72" s="199"/>
      <c r="AM72" s="106"/>
      <c r="AN72" s="24"/>
      <c r="AO72" s="194"/>
      <c r="AP72" s="194"/>
      <c r="AQ72" s="194"/>
      <c r="AR72" s="25"/>
      <c r="AS72" s="24"/>
      <c r="AT72" s="194"/>
      <c r="AU72" s="194"/>
      <c r="AV72" s="194"/>
      <c r="AW72" s="25"/>
      <c r="AX72" s="24"/>
      <c r="AY72" s="194"/>
      <c r="AZ72" s="194"/>
      <c r="BA72" s="194"/>
      <c r="BB72" s="25"/>
      <c r="BC72" s="24"/>
      <c r="BD72" s="194"/>
      <c r="BE72" s="194"/>
      <c r="BF72" s="194"/>
      <c r="BG72" s="25"/>
      <c r="BH72" s="77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</row>
    <row r="73" spans="1:231" ht="16.5" customHeight="1" x14ac:dyDescent="0.35">
      <c r="A73" s="30">
        <v>68</v>
      </c>
      <c r="B73" s="30">
        <v>67</v>
      </c>
      <c r="C73" s="30">
        <f>B73-A73</f>
        <v>-1</v>
      </c>
      <c r="D73" s="92" t="s">
        <v>1366</v>
      </c>
      <c r="E73" s="86">
        <f t="shared" si="6"/>
        <v>17</v>
      </c>
      <c r="F73" s="243"/>
      <c r="G73" s="93">
        <f t="shared" si="7"/>
        <v>1</v>
      </c>
      <c r="H73" s="94"/>
      <c r="I73" s="186" t="s">
        <v>13</v>
      </c>
      <c r="J73" s="191" t="s">
        <v>13</v>
      </c>
      <c r="K73" s="202" t="s">
        <v>13</v>
      </c>
      <c r="L73" s="191" t="s">
        <v>13</v>
      </c>
      <c r="M73" s="202" t="s">
        <v>13</v>
      </c>
      <c r="N73" s="191" t="s">
        <v>13</v>
      </c>
      <c r="O73" s="186">
        <v>17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94" t="s">
        <v>13</v>
      </c>
      <c r="AA73" s="186" t="s">
        <v>13</v>
      </c>
      <c r="AB73" s="191" t="s">
        <v>13</v>
      </c>
      <c r="AC73" s="186" t="s">
        <v>13</v>
      </c>
      <c r="AD73" s="113">
        <v>0</v>
      </c>
      <c r="AE73" s="114">
        <v>0</v>
      </c>
      <c r="AF73" s="114">
        <v>0</v>
      </c>
      <c r="AG73" s="114">
        <v>0</v>
      </c>
      <c r="AH73" s="114">
        <v>0</v>
      </c>
      <c r="AI73" s="35"/>
      <c r="AJ73" s="35"/>
      <c r="AK73" s="105"/>
      <c r="AL73" s="199"/>
      <c r="AM73" s="106"/>
      <c r="AN73" s="24"/>
      <c r="AO73" s="194"/>
      <c r="AP73" s="194"/>
      <c r="AQ73" s="194"/>
      <c r="AR73" s="25"/>
      <c r="AS73" s="24"/>
      <c r="AT73" s="194"/>
      <c r="AU73" s="194"/>
      <c r="AV73" s="194"/>
      <c r="AW73" s="25"/>
      <c r="AX73" s="24"/>
      <c r="AY73" s="194"/>
      <c r="AZ73" s="194"/>
      <c r="BA73" s="194"/>
      <c r="BB73" s="25"/>
      <c r="BC73" s="24"/>
      <c r="BD73" s="194"/>
      <c r="BE73" s="194"/>
      <c r="BF73" s="194"/>
      <c r="BG73" s="25"/>
      <c r="BH73" s="77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</row>
    <row r="74" spans="1:231" ht="16.5" customHeight="1" x14ac:dyDescent="0.35">
      <c r="A74" s="30">
        <v>69</v>
      </c>
      <c r="B74" s="30">
        <v>68</v>
      </c>
      <c r="C74" s="30">
        <f>B74-A74</f>
        <v>-1</v>
      </c>
      <c r="D74" s="92" t="s">
        <v>1053</v>
      </c>
      <c r="E74" s="86">
        <f t="shared" si="6"/>
        <v>17</v>
      </c>
      <c r="F74" s="243"/>
      <c r="G74" s="93">
        <f t="shared" si="7"/>
        <v>1</v>
      </c>
      <c r="H74" s="94"/>
      <c r="I74" s="186" t="s">
        <v>13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>
        <v>17</v>
      </c>
      <c r="X74" s="94" t="s">
        <v>13</v>
      </c>
      <c r="Y74" s="186" t="s">
        <v>13</v>
      </c>
      <c r="Z74" s="94" t="s">
        <v>13</v>
      </c>
      <c r="AA74" s="186" t="s">
        <v>13</v>
      </c>
      <c r="AB74" s="191" t="s">
        <v>13</v>
      </c>
      <c r="AC74" s="186" t="s">
        <v>13</v>
      </c>
      <c r="AD74" s="113">
        <v>0</v>
      </c>
      <c r="AE74" s="114">
        <v>0</v>
      </c>
      <c r="AF74" s="114">
        <v>0</v>
      </c>
      <c r="AG74" s="114">
        <v>0</v>
      </c>
      <c r="AH74" s="114">
        <v>0</v>
      </c>
      <c r="AI74" s="35"/>
      <c r="AJ74" s="35"/>
      <c r="AK74" s="105"/>
      <c r="AL74" s="199"/>
      <c r="AM74" s="106"/>
      <c r="AN74" s="24"/>
      <c r="AO74" s="194"/>
      <c r="AP74" s="194"/>
      <c r="AQ74" s="194"/>
      <c r="AR74" s="25"/>
      <c r="AS74" s="24"/>
      <c r="AT74" s="194"/>
      <c r="AU74" s="194"/>
      <c r="AV74" s="194"/>
      <c r="AW74" s="25"/>
      <c r="AX74" s="24"/>
      <c r="AY74" s="194"/>
      <c r="AZ74" s="194"/>
      <c r="BA74" s="194"/>
      <c r="BB74" s="25"/>
      <c r="BC74" s="24"/>
      <c r="BD74" s="194"/>
      <c r="BE74" s="194"/>
      <c r="BF74" s="194"/>
      <c r="BG74" s="25"/>
      <c r="BH74" s="77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</row>
    <row r="75" spans="1:231" ht="16.5" customHeight="1" x14ac:dyDescent="0.35">
      <c r="A75" s="30">
        <v>70</v>
      </c>
      <c r="B75" s="30"/>
      <c r="C75" s="30"/>
      <c r="D75" s="92" t="s">
        <v>722</v>
      </c>
      <c r="E75" s="86">
        <f t="shared" si="6"/>
        <v>17</v>
      </c>
      <c r="F75" s="243"/>
      <c r="G75" s="93">
        <f t="shared" si="7"/>
        <v>1</v>
      </c>
      <c r="H75" s="94"/>
      <c r="I75" s="186" t="s">
        <v>13</v>
      </c>
      <c r="J75" s="191">
        <v>17</v>
      </c>
      <c r="K75" s="202" t="s">
        <v>13</v>
      </c>
      <c r="L75" s="191" t="s">
        <v>13</v>
      </c>
      <c r="M75" s="202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94" t="s">
        <v>13</v>
      </c>
      <c r="AA75" s="186" t="s">
        <v>13</v>
      </c>
      <c r="AB75" s="191" t="s">
        <v>13</v>
      </c>
      <c r="AC75" s="186" t="s">
        <v>13</v>
      </c>
      <c r="AD75" s="113">
        <v>0</v>
      </c>
      <c r="AE75" s="114">
        <v>0</v>
      </c>
      <c r="AF75" s="114">
        <v>0</v>
      </c>
      <c r="AG75" s="114">
        <v>0</v>
      </c>
      <c r="AH75" s="114">
        <v>0</v>
      </c>
      <c r="AI75" s="35"/>
      <c r="AJ75" s="35"/>
      <c r="AK75" s="105"/>
      <c r="AL75" s="199"/>
      <c r="AM75" s="106"/>
      <c r="AN75" s="24"/>
      <c r="AO75" s="194"/>
      <c r="AP75" s="194"/>
      <c r="AQ75" s="194"/>
      <c r="AR75" s="25"/>
      <c r="AS75" s="24"/>
      <c r="AT75" s="194"/>
      <c r="AU75" s="194"/>
      <c r="AV75" s="194"/>
      <c r="AW75" s="25"/>
      <c r="AX75" s="24"/>
      <c r="AY75" s="194"/>
      <c r="AZ75" s="194"/>
      <c r="BA75" s="194"/>
      <c r="BB75" s="25"/>
      <c r="BC75" s="24"/>
      <c r="BD75" s="194"/>
      <c r="BE75" s="194"/>
      <c r="BF75" s="194"/>
      <c r="BG75" s="25"/>
      <c r="BH75" s="77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</row>
    <row r="76" spans="1:231" ht="16.5" customHeight="1" x14ac:dyDescent="0.35">
      <c r="A76" s="30">
        <v>71</v>
      </c>
      <c r="B76" s="30">
        <v>69</v>
      </c>
      <c r="C76" s="30">
        <f>B76-A76</f>
        <v>-2</v>
      </c>
      <c r="D76" s="92" t="s">
        <v>74</v>
      </c>
      <c r="E76" s="86">
        <f t="shared" si="6"/>
        <v>15</v>
      </c>
      <c r="F76" s="243"/>
      <c r="G76" s="93">
        <f t="shared" si="7"/>
        <v>1</v>
      </c>
      <c r="H76" s="94"/>
      <c r="I76" s="186" t="s">
        <v>13</v>
      </c>
      <c r="J76" s="191" t="s">
        <v>13</v>
      </c>
      <c r="K76" s="202" t="s">
        <v>13</v>
      </c>
      <c r="L76" s="191" t="s">
        <v>13</v>
      </c>
      <c r="M76" s="202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 t="s">
        <v>13</v>
      </c>
      <c r="X76" s="94">
        <v>15</v>
      </c>
      <c r="Y76" s="186" t="s">
        <v>13</v>
      </c>
      <c r="Z76" s="94" t="s">
        <v>13</v>
      </c>
      <c r="AA76" s="186" t="s">
        <v>13</v>
      </c>
      <c r="AB76" s="191" t="s">
        <v>13</v>
      </c>
      <c r="AC76" s="186" t="s">
        <v>13</v>
      </c>
      <c r="AD76" s="113">
        <v>0</v>
      </c>
      <c r="AE76" s="114">
        <v>0</v>
      </c>
      <c r="AF76" s="114">
        <v>0</v>
      </c>
      <c r="AG76" s="114">
        <v>0</v>
      </c>
      <c r="AH76" s="114">
        <v>0</v>
      </c>
      <c r="AI76" s="35"/>
      <c r="AJ76" s="35"/>
      <c r="AK76" s="105"/>
      <c r="AL76" s="199"/>
      <c r="AM76" s="106"/>
      <c r="AN76" s="24"/>
      <c r="AO76" s="194"/>
      <c r="AP76" s="194"/>
      <c r="AQ76" s="194"/>
      <c r="AR76" s="25"/>
      <c r="AS76" s="24"/>
      <c r="AT76" s="194"/>
      <c r="AU76" s="194"/>
      <c r="AV76" s="194"/>
      <c r="AW76" s="25"/>
      <c r="AX76" s="24"/>
      <c r="AY76" s="194"/>
      <c r="AZ76" s="194"/>
      <c r="BA76" s="194"/>
      <c r="BB76" s="25"/>
      <c r="BC76" s="24"/>
      <c r="BD76" s="194"/>
      <c r="BE76" s="194"/>
      <c r="BF76" s="194"/>
      <c r="BG76" s="25"/>
      <c r="BH76" s="77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</row>
    <row r="77" spans="1:231" ht="16.5" customHeight="1" x14ac:dyDescent="0.35">
      <c r="A77" s="30">
        <v>72</v>
      </c>
      <c r="B77" s="30">
        <v>70</v>
      </c>
      <c r="C77" s="30">
        <f>B77-A77</f>
        <v>-2</v>
      </c>
      <c r="D77" s="92" t="s">
        <v>599</v>
      </c>
      <c r="E77" s="86">
        <f t="shared" si="6"/>
        <v>15</v>
      </c>
      <c r="F77" s="243"/>
      <c r="G77" s="93">
        <f t="shared" si="7"/>
        <v>1</v>
      </c>
      <c r="H77" s="94"/>
      <c r="I77" s="186" t="s">
        <v>13</v>
      </c>
      <c r="J77" s="191" t="s">
        <v>13</v>
      </c>
      <c r="K77" s="202" t="s">
        <v>13</v>
      </c>
      <c r="L77" s="191" t="s">
        <v>13</v>
      </c>
      <c r="M77" s="202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>
        <v>15</v>
      </c>
      <c r="Y77" s="186" t="s">
        <v>13</v>
      </c>
      <c r="Z77" s="94" t="s">
        <v>13</v>
      </c>
      <c r="AA77" s="186" t="s">
        <v>13</v>
      </c>
      <c r="AB77" s="191" t="s">
        <v>13</v>
      </c>
      <c r="AC77" s="186" t="s">
        <v>13</v>
      </c>
      <c r="AD77" s="113">
        <v>0</v>
      </c>
      <c r="AE77" s="114">
        <v>0</v>
      </c>
      <c r="AF77" s="114">
        <v>0</v>
      </c>
      <c r="AG77" s="114">
        <v>0</v>
      </c>
      <c r="AH77" s="114">
        <v>0</v>
      </c>
      <c r="AI77" s="35"/>
      <c r="AJ77" s="35"/>
      <c r="AK77" s="105"/>
      <c r="AL77" s="199"/>
      <c r="AM77" s="106"/>
      <c r="AN77" s="24"/>
      <c r="AO77" s="194"/>
      <c r="AP77" s="194"/>
      <c r="AQ77" s="194"/>
      <c r="AR77" s="25"/>
      <c r="AS77" s="24"/>
      <c r="AT77" s="194"/>
      <c r="AU77" s="194"/>
      <c r="AV77" s="194"/>
      <c r="AW77" s="25"/>
      <c r="AX77" s="24"/>
      <c r="AY77" s="194"/>
      <c r="AZ77" s="194"/>
      <c r="BA77" s="194"/>
      <c r="BB77" s="25"/>
      <c r="BC77" s="24"/>
      <c r="BD77" s="194"/>
      <c r="BE77" s="194"/>
      <c r="BF77" s="194"/>
      <c r="BG77" s="25"/>
      <c r="BH77" s="77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</row>
    <row r="78" spans="1:231" ht="16.5" customHeight="1" x14ac:dyDescent="0.35">
      <c r="A78" s="30">
        <v>73</v>
      </c>
      <c r="B78" s="30">
        <v>71</v>
      </c>
      <c r="C78" s="30">
        <f>B78-A78</f>
        <v>-2</v>
      </c>
      <c r="D78" s="92" t="s">
        <v>1054</v>
      </c>
      <c r="E78" s="86">
        <f t="shared" si="6"/>
        <v>14</v>
      </c>
      <c r="F78" s="243"/>
      <c r="G78" s="93">
        <f t="shared" si="7"/>
        <v>1</v>
      </c>
      <c r="H78" s="94"/>
      <c r="I78" s="186" t="s">
        <v>13</v>
      </c>
      <c r="J78" s="191" t="s">
        <v>13</v>
      </c>
      <c r="K78" s="202" t="s">
        <v>13</v>
      </c>
      <c r="L78" s="191" t="s">
        <v>13</v>
      </c>
      <c r="M78" s="202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202">
        <v>14</v>
      </c>
      <c r="X78" s="94" t="s">
        <v>13</v>
      </c>
      <c r="Y78" s="186" t="s">
        <v>13</v>
      </c>
      <c r="Z78" s="94" t="s">
        <v>13</v>
      </c>
      <c r="AA78" s="186" t="s">
        <v>13</v>
      </c>
      <c r="AB78" s="191" t="s">
        <v>13</v>
      </c>
      <c r="AC78" s="186" t="s">
        <v>13</v>
      </c>
      <c r="AD78" s="113">
        <v>0</v>
      </c>
      <c r="AE78" s="114">
        <v>0</v>
      </c>
      <c r="AF78" s="114">
        <v>0</v>
      </c>
      <c r="AG78" s="114">
        <v>0</v>
      </c>
      <c r="AH78" s="114">
        <v>0</v>
      </c>
      <c r="AI78" s="35"/>
      <c r="AJ78" s="35"/>
      <c r="AK78" s="105"/>
      <c r="AL78" s="199"/>
      <c r="AM78" s="106"/>
      <c r="AN78" s="24"/>
      <c r="AO78" s="194"/>
      <c r="AP78" s="194"/>
      <c r="AQ78" s="194"/>
      <c r="AR78" s="25"/>
      <c r="AS78" s="24"/>
      <c r="AT78" s="194"/>
      <c r="AU78" s="194"/>
      <c r="AV78" s="194"/>
      <c r="AW78" s="25"/>
      <c r="AX78" s="24"/>
      <c r="AY78" s="194"/>
      <c r="AZ78" s="194"/>
      <c r="BA78" s="194"/>
      <c r="BB78" s="25"/>
      <c r="BC78" s="24"/>
      <c r="BD78" s="194"/>
      <c r="BE78" s="194"/>
      <c r="BF78" s="194"/>
      <c r="BG78" s="25"/>
      <c r="BH78" s="77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</row>
    <row r="79" spans="1:231" ht="16.5" customHeight="1" x14ac:dyDescent="0.35">
      <c r="A79" s="30">
        <v>74</v>
      </c>
      <c r="B79" s="30"/>
      <c r="C79" s="30"/>
      <c r="D79" s="92" t="s">
        <v>61</v>
      </c>
      <c r="E79" s="86">
        <f t="shared" si="6"/>
        <v>14</v>
      </c>
      <c r="F79" s="243"/>
      <c r="G79" s="93">
        <f t="shared" si="7"/>
        <v>1</v>
      </c>
      <c r="H79" s="94"/>
      <c r="I79" s="186">
        <v>14</v>
      </c>
      <c r="J79" s="191" t="s">
        <v>13</v>
      </c>
      <c r="K79" s="202" t="s">
        <v>13</v>
      </c>
      <c r="L79" s="191" t="s">
        <v>13</v>
      </c>
      <c r="M79" s="202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 t="s">
        <v>13</v>
      </c>
      <c r="X79" s="94" t="s">
        <v>13</v>
      </c>
      <c r="Y79" s="186" t="s">
        <v>13</v>
      </c>
      <c r="Z79" s="94" t="s">
        <v>13</v>
      </c>
      <c r="AA79" s="186" t="s">
        <v>13</v>
      </c>
      <c r="AB79" s="191" t="s">
        <v>13</v>
      </c>
      <c r="AC79" s="186" t="s">
        <v>13</v>
      </c>
      <c r="AD79" s="113">
        <v>0</v>
      </c>
      <c r="AE79" s="114">
        <v>0</v>
      </c>
      <c r="AF79" s="114">
        <v>0</v>
      </c>
      <c r="AG79" s="114">
        <v>0</v>
      </c>
      <c r="AH79" s="114">
        <v>0</v>
      </c>
      <c r="AI79" s="35"/>
      <c r="AJ79" s="35"/>
      <c r="AK79" s="105"/>
      <c r="AL79" s="199"/>
      <c r="AM79" s="106"/>
      <c r="AN79" s="24"/>
      <c r="AO79" s="194"/>
      <c r="AP79" s="194"/>
      <c r="AQ79" s="194"/>
      <c r="AR79" s="25"/>
      <c r="AS79" s="24"/>
      <c r="AT79" s="194"/>
      <c r="AU79" s="194"/>
      <c r="AV79" s="194"/>
      <c r="AW79" s="25"/>
      <c r="AX79" s="24"/>
      <c r="AY79" s="194"/>
      <c r="AZ79" s="194"/>
      <c r="BA79" s="194"/>
      <c r="BB79" s="25"/>
      <c r="BC79" s="24"/>
      <c r="BD79" s="194"/>
      <c r="BE79" s="194"/>
      <c r="BF79" s="194"/>
      <c r="BG79" s="25"/>
      <c r="BH79" s="77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</row>
    <row r="80" spans="1:231" ht="16.5" customHeight="1" x14ac:dyDescent="0.35">
      <c r="A80" s="30">
        <v>75</v>
      </c>
      <c r="B80" s="30">
        <v>72</v>
      </c>
      <c r="C80" s="30">
        <f t="shared" ref="C80:C85" si="8">B80-A80</f>
        <v>-3</v>
      </c>
      <c r="D80" s="92" t="s">
        <v>537</v>
      </c>
      <c r="E80" s="86">
        <f t="shared" si="6"/>
        <v>12</v>
      </c>
      <c r="F80" s="243"/>
      <c r="G80" s="93">
        <f t="shared" si="7"/>
        <v>1</v>
      </c>
      <c r="H80" s="94"/>
      <c r="I80" s="186" t="s">
        <v>13</v>
      </c>
      <c r="J80" s="191" t="s">
        <v>13</v>
      </c>
      <c r="K80" s="202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202" t="s">
        <v>13</v>
      </c>
      <c r="X80" s="94" t="s">
        <v>13</v>
      </c>
      <c r="Y80" s="186">
        <v>12</v>
      </c>
      <c r="Z80" s="94" t="s">
        <v>13</v>
      </c>
      <c r="AA80" s="186" t="s">
        <v>13</v>
      </c>
      <c r="AB80" s="191" t="s">
        <v>13</v>
      </c>
      <c r="AC80" s="186" t="s">
        <v>13</v>
      </c>
      <c r="AD80" s="113">
        <v>0</v>
      </c>
      <c r="AE80" s="114">
        <v>0</v>
      </c>
      <c r="AF80" s="114">
        <v>0</v>
      </c>
      <c r="AG80" s="114">
        <v>0</v>
      </c>
      <c r="AH80" s="114">
        <v>0</v>
      </c>
      <c r="AI80" s="35"/>
      <c r="AJ80" s="35"/>
      <c r="AK80" s="105"/>
      <c r="AL80" s="199"/>
      <c r="AM80" s="106"/>
      <c r="AN80" s="24"/>
      <c r="AO80" s="194"/>
      <c r="AP80" s="194"/>
      <c r="AQ80" s="194"/>
      <c r="AR80" s="25"/>
      <c r="AS80" s="24"/>
      <c r="AT80" s="194"/>
      <c r="AU80" s="194"/>
      <c r="AV80" s="194"/>
      <c r="AW80" s="25"/>
      <c r="AX80" s="24"/>
      <c r="AY80" s="194"/>
      <c r="AZ80" s="194"/>
      <c r="BA80" s="194"/>
      <c r="BB80" s="25"/>
      <c r="BC80" s="24"/>
      <c r="BD80" s="194"/>
      <c r="BE80" s="194"/>
      <c r="BF80" s="194"/>
      <c r="BG80" s="25"/>
      <c r="BH80" s="77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</row>
    <row r="81" spans="1:231" ht="16.5" customHeight="1" x14ac:dyDescent="0.35">
      <c r="A81" s="30">
        <v>76</v>
      </c>
      <c r="B81" s="30">
        <v>73</v>
      </c>
      <c r="C81" s="30">
        <f t="shared" si="8"/>
        <v>-3</v>
      </c>
      <c r="D81" s="92" t="s">
        <v>525</v>
      </c>
      <c r="E81" s="86">
        <f t="shared" si="6"/>
        <v>12</v>
      </c>
      <c r="F81" s="242"/>
      <c r="G81" s="93">
        <f t="shared" si="7"/>
        <v>1</v>
      </c>
      <c r="H81" s="94"/>
      <c r="I81" s="186" t="s">
        <v>13</v>
      </c>
      <c r="J81" s="191" t="s">
        <v>13</v>
      </c>
      <c r="K81" s="202" t="s">
        <v>13</v>
      </c>
      <c r="L81" s="191" t="s">
        <v>13</v>
      </c>
      <c r="M81" s="186">
        <v>12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 t="s">
        <v>13</v>
      </c>
      <c r="Y81" s="186" t="s">
        <v>13</v>
      </c>
      <c r="Z81" s="94" t="s">
        <v>13</v>
      </c>
      <c r="AA81" s="186" t="s">
        <v>13</v>
      </c>
      <c r="AB81" s="191" t="s">
        <v>13</v>
      </c>
      <c r="AC81" s="186" t="s">
        <v>13</v>
      </c>
      <c r="AD81" s="113">
        <v>0</v>
      </c>
      <c r="AE81" s="114">
        <v>0</v>
      </c>
      <c r="AF81" s="114">
        <v>0</v>
      </c>
      <c r="AG81" s="114">
        <v>0</v>
      </c>
      <c r="AH81" s="114">
        <v>0</v>
      </c>
      <c r="AI81" s="35"/>
      <c r="AJ81" s="35"/>
      <c r="AK81" s="105"/>
      <c r="AL81" s="199"/>
      <c r="AM81" s="106"/>
      <c r="AN81" s="24"/>
      <c r="AO81" s="194"/>
      <c r="AP81" s="194"/>
      <c r="AQ81" s="194"/>
      <c r="AR81" s="25"/>
      <c r="AS81" s="24"/>
      <c r="AT81" s="194"/>
      <c r="AU81" s="194"/>
      <c r="AV81" s="194"/>
      <c r="AW81" s="25"/>
      <c r="AX81" s="24"/>
      <c r="AY81" s="194"/>
      <c r="AZ81" s="194"/>
      <c r="BA81" s="194"/>
      <c r="BB81" s="25"/>
      <c r="BC81" s="24"/>
      <c r="BD81" s="194"/>
      <c r="BE81" s="194"/>
      <c r="BF81" s="194"/>
      <c r="BG81" s="25"/>
      <c r="BH81" s="77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</row>
    <row r="82" spans="1:231" ht="16.5" customHeight="1" x14ac:dyDescent="0.35">
      <c r="A82" s="30">
        <v>77</v>
      </c>
      <c r="B82" s="30">
        <v>74</v>
      </c>
      <c r="C82" s="30">
        <f t="shared" si="8"/>
        <v>-3</v>
      </c>
      <c r="D82" s="92" t="s">
        <v>1367</v>
      </c>
      <c r="E82" s="86">
        <f t="shared" si="6"/>
        <v>12</v>
      </c>
      <c r="F82" s="243"/>
      <c r="G82" s="93">
        <f t="shared" si="7"/>
        <v>1</v>
      </c>
      <c r="H82" s="94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>
        <v>12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 t="s">
        <v>13</v>
      </c>
      <c r="Z82" s="94" t="s">
        <v>13</v>
      </c>
      <c r="AA82" s="186" t="s">
        <v>13</v>
      </c>
      <c r="AB82" s="191" t="s">
        <v>13</v>
      </c>
      <c r="AC82" s="186" t="s">
        <v>13</v>
      </c>
      <c r="AD82" s="113">
        <v>0</v>
      </c>
      <c r="AE82" s="114">
        <v>0</v>
      </c>
      <c r="AF82" s="114">
        <v>0</v>
      </c>
      <c r="AG82" s="114">
        <v>0</v>
      </c>
      <c r="AH82" s="114">
        <v>0</v>
      </c>
      <c r="AI82" s="35"/>
      <c r="AJ82" s="35"/>
      <c r="AK82" s="105"/>
      <c r="AL82" s="199"/>
      <c r="AM82" s="106"/>
      <c r="AN82" s="24"/>
      <c r="AO82" s="194"/>
      <c r="AP82" s="194"/>
      <c r="AQ82" s="194"/>
      <c r="AR82" s="25"/>
      <c r="AS82" s="24"/>
      <c r="AT82" s="194"/>
      <c r="AU82" s="194"/>
      <c r="AV82" s="194"/>
      <c r="AW82" s="25"/>
      <c r="AX82" s="24"/>
      <c r="AY82" s="194"/>
      <c r="AZ82" s="194"/>
      <c r="BA82" s="194"/>
      <c r="BB82" s="25"/>
      <c r="BC82" s="24"/>
      <c r="BD82" s="194"/>
      <c r="BE82" s="194"/>
      <c r="BF82" s="194"/>
      <c r="BG82" s="25"/>
      <c r="BH82" s="77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</row>
    <row r="83" spans="1:231" ht="16.5" customHeight="1" x14ac:dyDescent="0.35">
      <c r="A83" s="30">
        <v>78</v>
      </c>
      <c r="B83" s="30">
        <v>75</v>
      </c>
      <c r="C83" s="30">
        <f t="shared" si="8"/>
        <v>-3</v>
      </c>
      <c r="D83" s="92" t="s">
        <v>1388</v>
      </c>
      <c r="E83" s="86">
        <f t="shared" si="6"/>
        <v>12</v>
      </c>
      <c r="F83" s="243"/>
      <c r="G83" s="93">
        <f t="shared" si="7"/>
        <v>1</v>
      </c>
      <c r="H83" s="94"/>
      <c r="I83" s="186" t="s">
        <v>13</v>
      </c>
      <c r="J83" s="191" t="s">
        <v>13</v>
      </c>
      <c r="K83" s="202" t="s">
        <v>13</v>
      </c>
      <c r="L83" s="191" t="s">
        <v>13</v>
      </c>
      <c r="M83" s="202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>
        <v>12</v>
      </c>
      <c r="V83" s="191" t="s">
        <v>13</v>
      </c>
      <c r="W83" s="202" t="s">
        <v>13</v>
      </c>
      <c r="X83" s="94" t="s">
        <v>13</v>
      </c>
      <c r="Y83" s="186" t="s">
        <v>13</v>
      </c>
      <c r="Z83" s="94" t="s">
        <v>13</v>
      </c>
      <c r="AA83" s="186" t="s">
        <v>13</v>
      </c>
      <c r="AB83" s="191" t="s">
        <v>13</v>
      </c>
      <c r="AC83" s="186" t="s">
        <v>13</v>
      </c>
      <c r="AD83" s="113">
        <v>0</v>
      </c>
      <c r="AE83" s="114">
        <v>0</v>
      </c>
      <c r="AF83" s="114">
        <v>0</v>
      </c>
      <c r="AG83" s="114">
        <v>0</v>
      </c>
      <c r="AH83" s="114">
        <v>0</v>
      </c>
      <c r="AI83" s="35"/>
      <c r="AJ83" s="35"/>
      <c r="AK83" s="105"/>
      <c r="AL83" s="199"/>
      <c r="AM83" s="106"/>
      <c r="AN83" s="24"/>
      <c r="AO83" s="194"/>
      <c r="AP83" s="194"/>
      <c r="AQ83" s="194"/>
      <c r="AR83" s="25"/>
      <c r="AS83" s="24"/>
      <c r="AT83" s="194"/>
      <c r="AU83" s="194"/>
      <c r="AV83" s="194"/>
      <c r="AW83" s="25"/>
      <c r="AX83" s="24"/>
      <c r="AY83" s="194"/>
      <c r="AZ83" s="194"/>
      <c r="BA83" s="194"/>
      <c r="BB83" s="25"/>
      <c r="BC83" s="24"/>
      <c r="BD83" s="194"/>
      <c r="BE83" s="194"/>
      <c r="BF83" s="194"/>
      <c r="BG83" s="25"/>
      <c r="BH83" s="77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</row>
    <row r="84" spans="1:231" ht="16.5" customHeight="1" x14ac:dyDescent="0.35">
      <c r="A84" s="30">
        <v>79</v>
      </c>
      <c r="B84" s="30">
        <v>76</v>
      </c>
      <c r="C84" s="30">
        <f t="shared" si="8"/>
        <v>-3</v>
      </c>
      <c r="D84" s="92" t="s">
        <v>1431</v>
      </c>
      <c r="E84" s="86">
        <f t="shared" si="6"/>
        <v>12</v>
      </c>
      <c r="F84" s="243"/>
      <c r="G84" s="93">
        <f t="shared" si="7"/>
        <v>1</v>
      </c>
      <c r="H84" s="94"/>
      <c r="I84" s="186" t="s">
        <v>13</v>
      </c>
      <c r="J84" s="191" t="s">
        <v>13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>
        <v>12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202" t="s">
        <v>13</v>
      </c>
      <c r="X84" s="94" t="s">
        <v>13</v>
      </c>
      <c r="Y84" s="186" t="s">
        <v>13</v>
      </c>
      <c r="Z84" s="94" t="s">
        <v>13</v>
      </c>
      <c r="AA84" s="186" t="s">
        <v>13</v>
      </c>
      <c r="AB84" s="191" t="s">
        <v>13</v>
      </c>
      <c r="AC84" s="186" t="s">
        <v>13</v>
      </c>
      <c r="AD84" s="113">
        <v>0</v>
      </c>
      <c r="AE84" s="114">
        <v>0</v>
      </c>
      <c r="AF84" s="114">
        <v>0</v>
      </c>
      <c r="AG84" s="114">
        <v>0</v>
      </c>
      <c r="AH84" s="114">
        <v>0</v>
      </c>
      <c r="AI84" s="35"/>
      <c r="AJ84" s="35"/>
      <c r="AK84" s="105"/>
      <c r="AL84" s="199"/>
      <c r="AM84" s="106"/>
      <c r="AN84" s="24"/>
      <c r="AO84" s="194"/>
      <c r="AP84" s="194"/>
      <c r="AQ84" s="194"/>
      <c r="AR84" s="25"/>
      <c r="AS84" s="24"/>
      <c r="AT84" s="194"/>
      <c r="AU84" s="194"/>
      <c r="AV84" s="194"/>
      <c r="AW84" s="25"/>
      <c r="AX84" s="24"/>
      <c r="AY84" s="194"/>
      <c r="AZ84" s="194"/>
      <c r="BA84" s="194"/>
      <c r="BB84" s="25"/>
      <c r="BC84" s="24"/>
      <c r="BD84" s="194"/>
      <c r="BE84" s="194"/>
      <c r="BF84" s="194"/>
      <c r="BG84" s="25"/>
      <c r="BH84" s="77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</row>
    <row r="85" spans="1:231" ht="16.5" customHeight="1" x14ac:dyDescent="0.35">
      <c r="A85" s="30">
        <v>80</v>
      </c>
      <c r="B85" s="30">
        <v>77</v>
      </c>
      <c r="C85" s="30">
        <f t="shared" si="8"/>
        <v>-3</v>
      </c>
      <c r="D85" s="92" t="s">
        <v>336</v>
      </c>
      <c r="E85" s="86">
        <f t="shared" si="6"/>
        <v>12</v>
      </c>
      <c r="F85" s="243"/>
      <c r="G85" s="93">
        <f t="shared" si="7"/>
        <v>1</v>
      </c>
      <c r="H85" s="94"/>
      <c r="I85" s="186" t="s">
        <v>13</v>
      </c>
      <c r="J85" s="191" t="s">
        <v>13</v>
      </c>
      <c r="K85" s="202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191">
        <v>12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202" t="s">
        <v>13</v>
      </c>
      <c r="X85" s="94" t="s">
        <v>13</v>
      </c>
      <c r="Y85" s="186" t="s">
        <v>13</v>
      </c>
      <c r="Z85" s="94" t="s">
        <v>13</v>
      </c>
      <c r="AA85" s="186" t="s">
        <v>13</v>
      </c>
      <c r="AB85" s="191" t="s">
        <v>13</v>
      </c>
      <c r="AC85" s="186" t="s">
        <v>13</v>
      </c>
      <c r="AD85" s="113">
        <v>0</v>
      </c>
      <c r="AE85" s="114">
        <v>0</v>
      </c>
      <c r="AF85" s="114">
        <v>0</v>
      </c>
      <c r="AG85" s="114">
        <v>0</v>
      </c>
      <c r="AH85" s="114">
        <v>0</v>
      </c>
      <c r="AI85" s="35"/>
      <c r="AJ85" s="35"/>
      <c r="AK85" s="105"/>
      <c r="AL85" s="199"/>
      <c r="AM85" s="106"/>
      <c r="AN85" s="24"/>
      <c r="AO85" s="194"/>
      <c r="AP85" s="194"/>
      <c r="AQ85" s="194"/>
      <c r="AR85" s="25"/>
      <c r="AS85" s="24"/>
      <c r="AT85" s="194"/>
      <c r="AU85" s="194"/>
      <c r="AV85" s="194"/>
      <c r="AW85" s="25"/>
      <c r="AX85" s="24"/>
      <c r="AY85" s="194"/>
      <c r="AZ85" s="194"/>
      <c r="BA85" s="194"/>
      <c r="BB85" s="25"/>
      <c r="BC85" s="24"/>
      <c r="BD85" s="194"/>
      <c r="BE85" s="194"/>
      <c r="BF85" s="194"/>
      <c r="BG85" s="25"/>
      <c r="BH85" s="77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</row>
    <row r="86" spans="1:231" ht="16.5" customHeight="1" x14ac:dyDescent="0.35">
      <c r="A86" s="30">
        <v>81</v>
      </c>
      <c r="B86" s="30"/>
      <c r="C86" s="30"/>
      <c r="D86" s="92" t="s">
        <v>1832</v>
      </c>
      <c r="E86" s="86">
        <f t="shared" si="6"/>
        <v>12</v>
      </c>
      <c r="F86" s="243"/>
      <c r="G86" s="93">
        <f t="shared" si="7"/>
        <v>1</v>
      </c>
      <c r="H86" s="94"/>
      <c r="I86" s="186" t="s">
        <v>13</v>
      </c>
      <c r="J86" s="191">
        <v>12</v>
      </c>
      <c r="K86" s="202" t="s">
        <v>13</v>
      </c>
      <c r="L86" s="191" t="s">
        <v>13</v>
      </c>
      <c r="M86" s="202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 t="s">
        <v>13</v>
      </c>
      <c r="Z86" s="94" t="s">
        <v>13</v>
      </c>
      <c r="AA86" s="186" t="s">
        <v>13</v>
      </c>
      <c r="AB86" s="191" t="s">
        <v>13</v>
      </c>
      <c r="AC86" s="186" t="s">
        <v>13</v>
      </c>
      <c r="AD86" s="113">
        <v>0</v>
      </c>
      <c r="AE86" s="114">
        <v>0</v>
      </c>
      <c r="AF86" s="114">
        <v>0</v>
      </c>
      <c r="AG86" s="114">
        <v>0</v>
      </c>
      <c r="AH86" s="114">
        <v>0</v>
      </c>
      <c r="AI86" s="35"/>
      <c r="AJ86" s="35"/>
      <c r="AK86" s="105"/>
      <c r="AL86" s="199"/>
      <c r="AM86" s="106"/>
      <c r="AN86" s="24"/>
      <c r="AO86" s="194"/>
      <c r="AP86" s="194"/>
      <c r="AQ86" s="194"/>
      <c r="AR86" s="25"/>
      <c r="AS86" s="24"/>
      <c r="AT86" s="194"/>
      <c r="AU86" s="194"/>
      <c r="AV86" s="194"/>
      <c r="AW86" s="25"/>
      <c r="AX86" s="24"/>
      <c r="AY86" s="194"/>
      <c r="AZ86" s="194"/>
      <c r="BA86" s="194"/>
      <c r="BB86" s="25"/>
      <c r="BC86" s="24"/>
      <c r="BD86" s="194"/>
      <c r="BE86" s="194"/>
      <c r="BF86" s="194"/>
      <c r="BG86" s="25"/>
      <c r="BH86" s="77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</row>
    <row r="87" spans="1:231" ht="16.5" customHeight="1" x14ac:dyDescent="0.35">
      <c r="A87" s="30">
        <v>82</v>
      </c>
      <c r="B87" s="30">
        <v>144</v>
      </c>
      <c r="C87" s="30">
        <f t="shared" ref="C87:C101" si="9">B87-A87</f>
        <v>62</v>
      </c>
      <c r="D87" s="92" t="s">
        <v>1760</v>
      </c>
      <c r="E87" s="86">
        <f t="shared" si="6"/>
        <v>12</v>
      </c>
      <c r="F87" s="243"/>
      <c r="G87" s="93">
        <f t="shared" si="7"/>
        <v>2</v>
      </c>
      <c r="H87" s="94"/>
      <c r="I87" s="186">
        <v>10</v>
      </c>
      <c r="J87" s="191" t="s">
        <v>13</v>
      </c>
      <c r="K87" s="202" t="s">
        <v>13</v>
      </c>
      <c r="L87" s="191" t="s">
        <v>13</v>
      </c>
      <c r="M87" s="202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202">
        <v>2</v>
      </c>
      <c r="X87" s="94" t="s">
        <v>13</v>
      </c>
      <c r="Y87" s="186" t="s">
        <v>13</v>
      </c>
      <c r="Z87" s="94" t="s">
        <v>13</v>
      </c>
      <c r="AA87" s="186" t="s">
        <v>13</v>
      </c>
      <c r="AB87" s="191" t="s">
        <v>13</v>
      </c>
      <c r="AC87" s="186" t="s">
        <v>13</v>
      </c>
      <c r="AD87" s="113">
        <v>0</v>
      </c>
      <c r="AE87" s="114">
        <v>0</v>
      </c>
      <c r="AF87" s="114">
        <v>0</v>
      </c>
      <c r="AG87" s="114">
        <v>0</v>
      </c>
      <c r="AH87" s="114">
        <v>0</v>
      </c>
      <c r="AI87" s="35"/>
      <c r="AJ87" s="35"/>
      <c r="AK87" s="105"/>
      <c r="AL87" s="199"/>
      <c r="AM87" s="106"/>
      <c r="AN87" s="24"/>
      <c r="AO87" s="194"/>
      <c r="AP87" s="194"/>
      <c r="AQ87" s="194"/>
      <c r="AR87" s="25"/>
      <c r="AS87" s="24"/>
      <c r="AT87" s="194"/>
      <c r="AU87" s="194"/>
      <c r="AV87" s="194"/>
      <c r="AW87" s="25"/>
      <c r="AX87" s="24"/>
      <c r="AY87" s="194"/>
      <c r="AZ87" s="194"/>
      <c r="BA87" s="194"/>
      <c r="BB87" s="25"/>
      <c r="BC87" s="24"/>
      <c r="BD87" s="194"/>
      <c r="BE87" s="194"/>
      <c r="BF87" s="194"/>
      <c r="BG87" s="25"/>
      <c r="BH87" s="77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</row>
    <row r="88" spans="1:231" ht="16.5" customHeight="1" x14ac:dyDescent="0.35">
      <c r="A88" s="30">
        <v>83</v>
      </c>
      <c r="B88" s="30">
        <v>78</v>
      </c>
      <c r="C88" s="30">
        <f t="shared" si="9"/>
        <v>-5</v>
      </c>
      <c r="D88" s="92" t="s">
        <v>913</v>
      </c>
      <c r="E88" s="86">
        <f t="shared" si="6"/>
        <v>10</v>
      </c>
      <c r="F88" s="243"/>
      <c r="G88" s="93">
        <f t="shared" si="7"/>
        <v>1</v>
      </c>
      <c r="H88" s="94"/>
      <c r="I88" s="186" t="s">
        <v>13</v>
      </c>
      <c r="J88" s="191" t="s">
        <v>13</v>
      </c>
      <c r="K88" s="202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 t="s">
        <v>13</v>
      </c>
      <c r="X88" s="94" t="s">
        <v>13</v>
      </c>
      <c r="Y88" s="186">
        <v>10</v>
      </c>
      <c r="Z88" s="94" t="s">
        <v>13</v>
      </c>
      <c r="AA88" s="186" t="s">
        <v>13</v>
      </c>
      <c r="AB88" s="191" t="s">
        <v>13</v>
      </c>
      <c r="AC88" s="186" t="s">
        <v>13</v>
      </c>
      <c r="AD88" s="113">
        <v>0</v>
      </c>
      <c r="AE88" s="114">
        <v>0</v>
      </c>
      <c r="AF88" s="114">
        <v>0</v>
      </c>
      <c r="AG88" s="114">
        <v>0</v>
      </c>
      <c r="AH88" s="114">
        <v>0</v>
      </c>
      <c r="AI88" s="35"/>
      <c r="AJ88" s="35"/>
      <c r="AK88" s="105"/>
      <c r="AL88" s="199"/>
      <c r="AM88" s="106"/>
      <c r="AN88" s="24"/>
      <c r="AO88" s="194"/>
      <c r="AP88" s="194"/>
      <c r="AQ88" s="194"/>
      <c r="AR88" s="25"/>
      <c r="AS88" s="24"/>
      <c r="AT88" s="194"/>
      <c r="AU88" s="194"/>
      <c r="AV88" s="194"/>
      <c r="AW88" s="25"/>
      <c r="AX88" s="24"/>
      <c r="AY88" s="194"/>
      <c r="AZ88" s="194"/>
      <c r="BA88" s="194"/>
      <c r="BB88" s="25"/>
      <c r="BC88" s="24"/>
      <c r="BD88" s="194"/>
      <c r="BE88" s="194"/>
      <c r="BF88" s="194"/>
      <c r="BG88" s="25"/>
      <c r="BH88" s="77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</row>
    <row r="89" spans="1:231" ht="16.5" customHeight="1" x14ac:dyDescent="0.35">
      <c r="A89" s="30">
        <v>84</v>
      </c>
      <c r="B89" s="30">
        <v>79</v>
      </c>
      <c r="C89" s="30">
        <f t="shared" si="9"/>
        <v>-5</v>
      </c>
      <c r="D89" s="92" t="s">
        <v>63</v>
      </c>
      <c r="E89" s="86">
        <f t="shared" si="6"/>
        <v>10</v>
      </c>
      <c r="F89" s="243"/>
      <c r="G89" s="93">
        <f t="shared" si="7"/>
        <v>1</v>
      </c>
      <c r="H89" s="94"/>
      <c r="I89" s="186" t="s">
        <v>13</v>
      </c>
      <c r="J89" s="191" t="s">
        <v>13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>
        <v>10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 t="s">
        <v>13</v>
      </c>
      <c r="X89" s="94" t="s">
        <v>13</v>
      </c>
      <c r="Y89" s="186" t="s">
        <v>13</v>
      </c>
      <c r="Z89" s="94" t="s">
        <v>13</v>
      </c>
      <c r="AA89" s="186" t="s">
        <v>13</v>
      </c>
      <c r="AB89" s="191" t="s">
        <v>13</v>
      </c>
      <c r="AC89" s="186" t="s">
        <v>13</v>
      </c>
      <c r="AD89" s="113">
        <v>0</v>
      </c>
      <c r="AE89" s="114">
        <v>0</v>
      </c>
      <c r="AF89" s="114">
        <v>0</v>
      </c>
      <c r="AG89" s="114">
        <v>0</v>
      </c>
      <c r="AH89" s="114">
        <v>0</v>
      </c>
      <c r="AI89" s="35"/>
      <c r="AJ89" s="35"/>
      <c r="AK89" s="105"/>
      <c r="AL89" s="199"/>
      <c r="AM89" s="106"/>
      <c r="AN89" s="24"/>
      <c r="AO89" s="194"/>
      <c r="AP89" s="194"/>
      <c r="AQ89" s="194"/>
      <c r="AR89" s="25"/>
      <c r="AS89" s="24"/>
      <c r="AT89" s="194"/>
      <c r="AU89" s="194"/>
      <c r="AV89" s="194"/>
      <c r="AW89" s="25"/>
      <c r="AX89" s="24"/>
      <c r="AY89" s="194"/>
      <c r="AZ89" s="194"/>
      <c r="BA89" s="194"/>
      <c r="BB89" s="25"/>
      <c r="BC89" s="24"/>
      <c r="BD89" s="194"/>
      <c r="BE89" s="194"/>
      <c r="BF89" s="194"/>
      <c r="BG89" s="25"/>
      <c r="BH89" s="77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</row>
    <row r="90" spans="1:231" ht="16.5" customHeight="1" x14ac:dyDescent="0.35">
      <c r="A90" s="30">
        <v>85</v>
      </c>
      <c r="B90" s="30">
        <v>80</v>
      </c>
      <c r="C90" s="30">
        <f t="shared" si="9"/>
        <v>-5</v>
      </c>
      <c r="D90" s="92" t="s">
        <v>793</v>
      </c>
      <c r="E90" s="86">
        <f t="shared" si="6"/>
        <v>10</v>
      </c>
      <c r="F90" s="243"/>
      <c r="G90" s="93">
        <f t="shared" si="7"/>
        <v>1</v>
      </c>
      <c r="H90" s="94"/>
      <c r="I90" s="186" t="s">
        <v>13</v>
      </c>
      <c r="J90" s="191" t="s">
        <v>13</v>
      </c>
      <c r="K90" s="202" t="s">
        <v>13</v>
      </c>
      <c r="L90" s="191" t="s">
        <v>13</v>
      </c>
      <c r="M90" s="202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>
        <v>10</v>
      </c>
      <c r="V90" s="191" t="s">
        <v>13</v>
      </c>
      <c r="W90" s="202" t="s">
        <v>13</v>
      </c>
      <c r="X90" s="94" t="s">
        <v>13</v>
      </c>
      <c r="Y90" s="186" t="s">
        <v>13</v>
      </c>
      <c r="Z90" s="94" t="s">
        <v>13</v>
      </c>
      <c r="AA90" s="186" t="s">
        <v>13</v>
      </c>
      <c r="AB90" s="191" t="s">
        <v>13</v>
      </c>
      <c r="AC90" s="186" t="s">
        <v>13</v>
      </c>
      <c r="AD90" s="113">
        <v>0</v>
      </c>
      <c r="AE90" s="114">
        <v>0</v>
      </c>
      <c r="AF90" s="114">
        <v>0</v>
      </c>
      <c r="AG90" s="114">
        <v>0</v>
      </c>
      <c r="AH90" s="114">
        <v>0</v>
      </c>
      <c r="AI90" s="35"/>
      <c r="AJ90" s="35"/>
      <c r="AK90" s="105"/>
      <c r="AL90" s="199"/>
      <c r="AM90" s="106"/>
      <c r="AN90" s="24"/>
      <c r="AO90" s="194"/>
      <c r="AP90" s="194"/>
      <c r="AQ90" s="194"/>
      <c r="AR90" s="25"/>
      <c r="AS90" s="24"/>
      <c r="AT90" s="194"/>
      <c r="AU90" s="194"/>
      <c r="AV90" s="194"/>
      <c r="AW90" s="25"/>
      <c r="AX90" s="24"/>
      <c r="AY90" s="194"/>
      <c r="AZ90" s="194"/>
      <c r="BA90" s="194"/>
      <c r="BB90" s="25"/>
      <c r="BC90" s="24"/>
      <c r="BD90" s="194"/>
      <c r="BE90" s="194"/>
      <c r="BF90" s="194"/>
      <c r="BG90" s="25"/>
      <c r="BH90" s="77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</row>
    <row r="91" spans="1:231" ht="16.5" customHeight="1" x14ac:dyDescent="0.35">
      <c r="A91" s="30">
        <v>86</v>
      </c>
      <c r="B91" s="30">
        <v>81</v>
      </c>
      <c r="C91" s="30">
        <f t="shared" si="9"/>
        <v>-5</v>
      </c>
      <c r="D91" s="92" t="s">
        <v>1368</v>
      </c>
      <c r="E91" s="86">
        <f t="shared" si="6"/>
        <v>10</v>
      </c>
      <c r="F91" s="243"/>
      <c r="G91" s="93">
        <f t="shared" si="7"/>
        <v>1</v>
      </c>
      <c r="H91" s="94"/>
      <c r="I91" s="186" t="s">
        <v>13</v>
      </c>
      <c r="J91" s="191" t="s">
        <v>13</v>
      </c>
      <c r="K91" s="202" t="s">
        <v>13</v>
      </c>
      <c r="L91" s="191" t="s">
        <v>13</v>
      </c>
      <c r="M91" s="202" t="s">
        <v>13</v>
      </c>
      <c r="N91" s="191" t="s">
        <v>13</v>
      </c>
      <c r="O91" s="186">
        <v>10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202" t="s">
        <v>13</v>
      </c>
      <c r="X91" s="94" t="s">
        <v>13</v>
      </c>
      <c r="Y91" s="186" t="s">
        <v>13</v>
      </c>
      <c r="Z91" s="94" t="s">
        <v>13</v>
      </c>
      <c r="AA91" s="186" t="s">
        <v>13</v>
      </c>
      <c r="AB91" s="191" t="s">
        <v>13</v>
      </c>
      <c r="AC91" s="186" t="s">
        <v>13</v>
      </c>
      <c r="AD91" s="113">
        <v>0</v>
      </c>
      <c r="AE91" s="114">
        <v>0</v>
      </c>
      <c r="AF91" s="114">
        <v>0</v>
      </c>
      <c r="AG91" s="114">
        <v>0</v>
      </c>
      <c r="AH91" s="114">
        <v>0</v>
      </c>
      <c r="AI91" s="35"/>
      <c r="AJ91" s="35"/>
      <c r="AK91" s="105"/>
      <c r="AL91" s="199"/>
      <c r="AM91" s="106"/>
      <c r="AN91" s="24"/>
      <c r="AO91" s="194"/>
      <c r="AP91" s="194"/>
      <c r="AQ91" s="194"/>
      <c r="AR91" s="25"/>
      <c r="AS91" s="24"/>
      <c r="AT91" s="194"/>
      <c r="AU91" s="194"/>
      <c r="AV91" s="194"/>
      <c r="AW91" s="25"/>
      <c r="AX91" s="24"/>
      <c r="AY91" s="194"/>
      <c r="AZ91" s="194"/>
      <c r="BA91" s="194"/>
      <c r="BB91" s="25"/>
      <c r="BC91" s="24"/>
      <c r="BD91" s="194"/>
      <c r="BE91" s="194"/>
      <c r="BF91" s="194"/>
      <c r="BG91" s="25"/>
      <c r="BH91" s="77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</row>
    <row r="92" spans="1:231" ht="16.5" customHeight="1" x14ac:dyDescent="0.35">
      <c r="A92" s="30">
        <v>87</v>
      </c>
      <c r="B92" s="30">
        <v>82</v>
      </c>
      <c r="C92" s="30">
        <f t="shared" si="9"/>
        <v>-5</v>
      </c>
      <c r="D92" s="92" t="s">
        <v>1544</v>
      </c>
      <c r="E92" s="86">
        <f t="shared" si="6"/>
        <v>10</v>
      </c>
      <c r="F92" s="243"/>
      <c r="G92" s="93">
        <f t="shared" si="7"/>
        <v>1</v>
      </c>
      <c r="H92" s="94"/>
      <c r="I92" s="186" t="s">
        <v>13</v>
      </c>
      <c r="J92" s="191" t="s">
        <v>13</v>
      </c>
      <c r="K92" s="202" t="s">
        <v>13</v>
      </c>
      <c r="L92" s="191" t="s">
        <v>13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1">
        <v>10</v>
      </c>
      <c r="W92" s="202" t="s">
        <v>13</v>
      </c>
      <c r="X92" s="94" t="s">
        <v>13</v>
      </c>
      <c r="Y92" s="186" t="s">
        <v>13</v>
      </c>
      <c r="Z92" s="94" t="s">
        <v>13</v>
      </c>
      <c r="AA92" s="186" t="s">
        <v>13</v>
      </c>
      <c r="AB92" s="191" t="s">
        <v>13</v>
      </c>
      <c r="AC92" s="186" t="s">
        <v>13</v>
      </c>
      <c r="AD92" s="113">
        <v>0</v>
      </c>
      <c r="AE92" s="114">
        <v>0</v>
      </c>
      <c r="AF92" s="114">
        <v>0</v>
      </c>
      <c r="AG92" s="114">
        <v>0</v>
      </c>
      <c r="AH92" s="114">
        <v>0</v>
      </c>
      <c r="AI92" s="35"/>
      <c r="AJ92" s="35"/>
      <c r="AK92" s="105"/>
      <c r="AL92" s="199"/>
      <c r="AM92" s="106"/>
      <c r="AN92" s="24"/>
      <c r="AO92" s="194"/>
      <c r="AP92" s="194"/>
      <c r="AQ92" s="194"/>
      <c r="AR92" s="25"/>
      <c r="AS92" s="24"/>
      <c r="AT92" s="194"/>
      <c r="AU92" s="194"/>
      <c r="AV92" s="194"/>
      <c r="AW92" s="25"/>
      <c r="AX92" s="24"/>
      <c r="AY92" s="194"/>
      <c r="AZ92" s="194"/>
      <c r="BA92" s="194"/>
      <c r="BB92" s="25"/>
      <c r="BC92" s="24"/>
      <c r="BD92" s="194"/>
      <c r="BE92" s="194"/>
      <c r="BF92" s="194"/>
      <c r="BG92" s="25"/>
      <c r="BH92" s="77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</row>
    <row r="93" spans="1:231" ht="16.5" customHeight="1" x14ac:dyDescent="0.35">
      <c r="A93" s="30">
        <v>88</v>
      </c>
      <c r="B93" s="30">
        <v>83</v>
      </c>
      <c r="C93" s="30">
        <f t="shared" si="9"/>
        <v>-5</v>
      </c>
      <c r="D93" s="92" t="s">
        <v>1436</v>
      </c>
      <c r="E93" s="86">
        <f t="shared" si="6"/>
        <v>10</v>
      </c>
      <c r="F93" s="242"/>
      <c r="G93" s="93">
        <f t="shared" si="7"/>
        <v>1</v>
      </c>
      <c r="H93" s="94"/>
      <c r="I93" s="186" t="s">
        <v>13</v>
      </c>
      <c r="J93" s="191" t="s">
        <v>13</v>
      </c>
      <c r="K93" s="202" t="s">
        <v>13</v>
      </c>
      <c r="L93" s="191" t="s">
        <v>13</v>
      </c>
      <c r="M93" s="202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202" t="s">
        <v>13</v>
      </c>
      <c r="X93" s="94">
        <v>10</v>
      </c>
      <c r="Y93" s="186" t="s">
        <v>13</v>
      </c>
      <c r="Z93" s="94" t="s">
        <v>13</v>
      </c>
      <c r="AA93" s="186" t="s">
        <v>13</v>
      </c>
      <c r="AB93" s="191" t="s">
        <v>13</v>
      </c>
      <c r="AC93" s="186" t="s">
        <v>13</v>
      </c>
      <c r="AD93" s="113">
        <v>0</v>
      </c>
      <c r="AE93" s="114">
        <v>0</v>
      </c>
      <c r="AF93" s="114">
        <v>0</v>
      </c>
      <c r="AG93" s="114">
        <v>0</v>
      </c>
      <c r="AH93" s="114">
        <v>0</v>
      </c>
      <c r="AI93" s="35"/>
      <c r="AJ93" s="35"/>
      <c r="AK93" s="105"/>
      <c r="AL93" s="199"/>
      <c r="AM93" s="106"/>
      <c r="AN93" s="24"/>
      <c r="AO93" s="194"/>
      <c r="AP93" s="194"/>
      <c r="AQ93" s="194"/>
      <c r="AR93" s="25"/>
      <c r="AS93" s="24"/>
      <c r="AT93" s="194"/>
      <c r="AU93" s="194"/>
      <c r="AV93" s="194"/>
      <c r="AW93" s="25"/>
      <c r="AX93" s="24"/>
      <c r="AY93" s="194"/>
      <c r="AZ93" s="194"/>
      <c r="BA93" s="194"/>
      <c r="BB93" s="25"/>
      <c r="BC93" s="24"/>
      <c r="BD93" s="194"/>
      <c r="BE93" s="194"/>
      <c r="BF93" s="194"/>
      <c r="BG93" s="25"/>
      <c r="BH93" s="77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</row>
    <row r="94" spans="1:231" ht="16.5" customHeight="1" x14ac:dyDescent="0.35">
      <c r="A94" s="30">
        <v>89</v>
      </c>
      <c r="B94" s="30">
        <v>84</v>
      </c>
      <c r="C94" s="30">
        <f t="shared" si="9"/>
        <v>-5</v>
      </c>
      <c r="D94" s="92" t="s">
        <v>67</v>
      </c>
      <c r="E94" s="86">
        <f t="shared" si="6"/>
        <v>10</v>
      </c>
      <c r="F94" s="243"/>
      <c r="G94" s="93">
        <f t="shared" si="7"/>
        <v>1</v>
      </c>
      <c r="H94" s="94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 t="s">
        <v>13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202">
        <v>10</v>
      </c>
      <c r="X94" s="94" t="s">
        <v>13</v>
      </c>
      <c r="Y94" s="186" t="s">
        <v>13</v>
      </c>
      <c r="Z94" s="94" t="s">
        <v>13</v>
      </c>
      <c r="AA94" s="186" t="s">
        <v>13</v>
      </c>
      <c r="AB94" s="191" t="s">
        <v>13</v>
      </c>
      <c r="AC94" s="186" t="s">
        <v>13</v>
      </c>
      <c r="AD94" s="113">
        <v>0</v>
      </c>
      <c r="AE94" s="114">
        <v>0</v>
      </c>
      <c r="AF94" s="114">
        <v>0</v>
      </c>
      <c r="AG94" s="114">
        <v>0</v>
      </c>
      <c r="AH94" s="114">
        <v>0</v>
      </c>
      <c r="AI94" s="35"/>
      <c r="AJ94" s="35"/>
      <c r="AK94" s="105"/>
      <c r="AL94" s="199"/>
      <c r="AM94" s="106"/>
      <c r="AN94" s="24"/>
      <c r="AO94" s="194"/>
      <c r="AP94" s="194"/>
      <c r="AQ94" s="194"/>
      <c r="AR94" s="25"/>
      <c r="AS94" s="24"/>
      <c r="AT94" s="194"/>
      <c r="AU94" s="194"/>
      <c r="AV94" s="194"/>
      <c r="AW94" s="25"/>
      <c r="AX94" s="24"/>
      <c r="AY94" s="194"/>
      <c r="AZ94" s="194"/>
      <c r="BA94" s="194"/>
      <c r="BB94" s="25"/>
      <c r="BC94" s="24"/>
      <c r="BD94" s="194"/>
      <c r="BE94" s="194"/>
      <c r="BF94" s="194"/>
      <c r="BG94" s="25"/>
      <c r="BH94" s="77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</row>
    <row r="95" spans="1:231" ht="16.5" customHeight="1" x14ac:dyDescent="0.35">
      <c r="A95" s="30">
        <v>90</v>
      </c>
      <c r="B95" s="30">
        <v>85</v>
      </c>
      <c r="C95" s="30">
        <f t="shared" si="9"/>
        <v>-5</v>
      </c>
      <c r="D95" s="92" t="s">
        <v>57</v>
      </c>
      <c r="E95" s="86">
        <f t="shared" si="6"/>
        <v>8</v>
      </c>
      <c r="F95" s="243"/>
      <c r="G95" s="93">
        <f t="shared" si="7"/>
        <v>1</v>
      </c>
      <c r="H95" s="94"/>
      <c r="I95" s="186" t="s">
        <v>13</v>
      </c>
      <c r="J95" s="191" t="s">
        <v>13</v>
      </c>
      <c r="K95" s="202" t="s">
        <v>13</v>
      </c>
      <c r="L95" s="191" t="s">
        <v>13</v>
      </c>
      <c r="M95" s="202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>
        <v>8</v>
      </c>
      <c r="Z95" s="94" t="s">
        <v>13</v>
      </c>
      <c r="AA95" s="186" t="s">
        <v>13</v>
      </c>
      <c r="AB95" s="191" t="s">
        <v>13</v>
      </c>
      <c r="AC95" s="186" t="s">
        <v>13</v>
      </c>
      <c r="AD95" s="113">
        <v>0</v>
      </c>
      <c r="AE95" s="114">
        <v>0</v>
      </c>
      <c r="AF95" s="114">
        <v>0</v>
      </c>
      <c r="AG95" s="114">
        <v>0</v>
      </c>
      <c r="AH95" s="114">
        <v>0</v>
      </c>
      <c r="AI95" s="35"/>
      <c r="AJ95" s="35"/>
      <c r="AK95" s="105"/>
      <c r="AL95" s="199"/>
      <c r="AM95" s="106"/>
      <c r="AN95" s="24"/>
      <c r="AO95" s="194"/>
      <c r="AP95" s="194"/>
      <c r="AQ95" s="194"/>
      <c r="AR95" s="25"/>
      <c r="AS95" s="24"/>
      <c r="AT95" s="194"/>
      <c r="AU95" s="194"/>
      <c r="AV95" s="194"/>
      <c r="AW95" s="25"/>
      <c r="AX95" s="24"/>
      <c r="AY95" s="194"/>
      <c r="AZ95" s="194"/>
      <c r="BA95" s="194"/>
      <c r="BB95" s="25"/>
      <c r="BC95" s="24"/>
      <c r="BD95" s="194"/>
      <c r="BE95" s="194"/>
      <c r="BF95" s="194"/>
      <c r="BG95" s="25"/>
      <c r="BH95" s="77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</row>
    <row r="96" spans="1:231" ht="16.5" customHeight="1" x14ac:dyDescent="0.35">
      <c r="A96" s="30">
        <v>91</v>
      </c>
      <c r="B96" s="30">
        <v>86</v>
      </c>
      <c r="C96" s="30">
        <f t="shared" si="9"/>
        <v>-5</v>
      </c>
      <c r="D96" s="92" t="s">
        <v>961</v>
      </c>
      <c r="E96" s="86">
        <f t="shared" si="6"/>
        <v>8</v>
      </c>
      <c r="F96" s="243"/>
      <c r="G96" s="93">
        <f t="shared" si="7"/>
        <v>1</v>
      </c>
      <c r="H96" s="94"/>
      <c r="I96" s="186" t="s">
        <v>13</v>
      </c>
      <c r="J96" s="191" t="s">
        <v>13</v>
      </c>
      <c r="K96" s="202" t="s">
        <v>13</v>
      </c>
      <c r="L96" s="191" t="s">
        <v>13</v>
      </c>
      <c r="M96" s="202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 t="s">
        <v>13</v>
      </c>
      <c r="Z96" s="94" t="s">
        <v>13</v>
      </c>
      <c r="AA96" s="186" t="s">
        <v>13</v>
      </c>
      <c r="AB96" s="191" t="s">
        <v>13</v>
      </c>
      <c r="AC96" s="186">
        <v>8</v>
      </c>
      <c r="AD96" s="113">
        <v>0</v>
      </c>
      <c r="AE96" s="114">
        <v>0</v>
      </c>
      <c r="AF96" s="114">
        <v>0</v>
      </c>
      <c r="AG96" s="114">
        <v>0</v>
      </c>
      <c r="AH96" s="114">
        <v>0</v>
      </c>
      <c r="AI96" s="35"/>
      <c r="AJ96" s="35"/>
      <c r="AK96" s="105"/>
      <c r="AL96" s="199"/>
      <c r="AM96" s="106"/>
      <c r="AN96" s="24"/>
      <c r="AO96" s="194"/>
      <c r="AP96" s="194"/>
      <c r="AQ96" s="194"/>
      <c r="AR96" s="25"/>
      <c r="AS96" s="24"/>
      <c r="AT96" s="194"/>
      <c r="AU96" s="194"/>
      <c r="AV96" s="194"/>
      <c r="AW96" s="25"/>
      <c r="AX96" s="24"/>
      <c r="AY96" s="194"/>
      <c r="AZ96" s="194"/>
      <c r="BA96" s="194"/>
      <c r="BB96" s="25"/>
      <c r="BC96" s="24"/>
      <c r="BD96" s="194"/>
      <c r="BE96" s="194"/>
      <c r="BF96" s="194"/>
      <c r="BG96" s="25"/>
      <c r="BH96" s="77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</row>
    <row r="97" spans="1:231" ht="16.5" customHeight="1" x14ac:dyDescent="0.35">
      <c r="A97" s="30">
        <v>92</v>
      </c>
      <c r="B97" s="30">
        <v>87</v>
      </c>
      <c r="C97" s="30">
        <f t="shared" si="9"/>
        <v>-5</v>
      </c>
      <c r="D97" s="92" t="s">
        <v>430</v>
      </c>
      <c r="E97" s="86">
        <f t="shared" si="6"/>
        <v>8</v>
      </c>
      <c r="F97" s="243"/>
      <c r="G97" s="93">
        <f t="shared" si="7"/>
        <v>1</v>
      </c>
      <c r="H97" s="94"/>
      <c r="I97" s="186" t="s">
        <v>13</v>
      </c>
      <c r="J97" s="191" t="s">
        <v>13</v>
      </c>
      <c r="K97" s="202" t="s">
        <v>13</v>
      </c>
      <c r="L97" s="191" t="s">
        <v>13</v>
      </c>
      <c r="M97" s="202">
        <v>8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 t="s">
        <v>13</v>
      </c>
      <c r="Y97" s="186" t="s">
        <v>13</v>
      </c>
      <c r="Z97" s="94" t="s">
        <v>13</v>
      </c>
      <c r="AA97" s="186" t="s">
        <v>13</v>
      </c>
      <c r="AB97" s="191" t="s">
        <v>13</v>
      </c>
      <c r="AC97" s="186" t="s">
        <v>13</v>
      </c>
      <c r="AD97" s="113">
        <v>0</v>
      </c>
      <c r="AE97" s="114">
        <v>0</v>
      </c>
      <c r="AF97" s="114">
        <v>0</v>
      </c>
      <c r="AG97" s="114">
        <v>0</v>
      </c>
      <c r="AH97" s="114">
        <v>0</v>
      </c>
      <c r="AI97" s="35"/>
      <c r="AJ97" s="35"/>
      <c r="AK97" s="105"/>
      <c r="AL97" s="199"/>
      <c r="AM97" s="106"/>
      <c r="AN97" s="24"/>
      <c r="AO97" s="194"/>
      <c r="AP97" s="194"/>
      <c r="AQ97" s="194"/>
      <c r="AR97" s="25"/>
      <c r="AS97" s="24"/>
      <c r="AT97" s="194"/>
      <c r="AU97" s="194"/>
      <c r="AV97" s="194"/>
      <c r="AW97" s="25"/>
      <c r="AX97" s="24"/>
      <c r="AY97" s="194"/>
      <c r="AZ97" s="194"/>
      <c r="BA97" s="194"/>
      <c r="BB97" s="25"/>
      <c r="BC97" s="24"/>
      <c r="BD97" s="194"/>
      <c r="BE97" s="194"/>
      <c r="BF97" s="194"/>
      <c r="BG97" s="25"/>
      <c r="BH97" s="77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</row>
    <row r="98" spans="1:231" ht="16.5" customHeight="1" x14ac:dyDescent="0.35">
      <c r="A98" s="30">
        <v>93</v>
      </c>
      <c r="B98" s="30">
        <v>88</v>
      </c>
      <c r="C98" s="30">
        <f t="shared" si="9"/>
        <v>-5</v>
      </c>
      <c r="D98" s="92" t="s">
        <v>1308</v>
      </c>
      <c r="E98" s="86">
        <f t="shared" si="6"/>
        <v>8</v>
      </c>
      <c r="F98" s="243"/>
      <c r="G98" s="93">
        <f t="shared" si="7"/>
        <v>1</v>
      </c>
      <c r="H98" s="94"/>
      <c r="I98" s="186" t="s">
        <v>13</v>
      </c>
      <c r="J98" s="191" t="s">
        <v>13</v>
      </c>
      <c r="K98" s="202" t="s">
        <v>13</v>
      </c>
      <c r="L98" s="191" t="s">
        <v>13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191" t="s">
        <v>13</v>
      </c>
      <c r="S98" s="186" t="s">
        <v>13</v>
      </c>
      <c r="T98" s="191" t="s">
        <v>13</v>
      </c>
      <c r="U98" s="186">
        <v>8</v>
      </c>
      <c r="V98" s="191" t="s">
        <v>13</v>
      </c>
      <c r="W98" s="202" t="s">
        <v>13</v>
      </c>
      <c r="X98" s="94" t="s">
        <v>13</v>
      </c>
      <c r="Y98" s="186" t="s">
        <v>13</v>
      </c>
      <c r="Z98" s="94" t="s">
        <v>13</v>
      </c>
      <c r="AA98" s="186" t="s">
        <v>13</v>
      </c>
      <c r="AB98" s="191" t="s">
        <v>13</v>
      </c>
      <c r="AC98" s="186" t="s">
        <v>13</v>
      </c>
      <c r="AD98" s="113">
        <v>0</v>
      </c>
      <c r="AE98" s="114">
        <v>0</v>
      </c>
      <c r="AF98" s="114">
        <v>0</v>
      </c>
      <c r="AG98" s="114">
        <v>0</v>
      </c>
      <c r="AH98" s="114">
        <v>0</v>
      </c>
      <c r="AI98" s="35"/>
      <c r="AJ98" s="35"/>
      <c r="AK98" s="105"/>
      <c r="AL98" s="199"/>
      <c r="AM98" s="106"/>
      <c r="AN98" s="24"/>
      <c r="AO98" s="194"/>
      <c r="AP98" s="194"/>
      <c r="AQ98" s="194"/>
      <c r="AR98" s="25"/>
      <c r="AS98" s="24"/>
      <c r="AT98" s="194"/>
      <c r="AU98" s="194"/>
      <c r="AV98" s="194"/>
      <c r="AW98" s="25"/>
      <c r="AX98" s="24"/>
      <c r="AY98" s="194"/>
      <c r="AZ98" s="194"/>
      <c r="BA98" s="194"/>
      <c r="BB98" s="25"/>
      <c r="BC98" s="24"/>
      <c r="BD98" s="194"/>
      <c r="BE98" s="194"/>
      <c r="BF98" s="194"/>
      <c r="BG98" s="25"/>
      <c r="BH98" s="77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</row>
    <row r="99" spans="1:231" ht="16.5" customHeight="1" x14ac:dyDescent="0.35">
      <c r="A99" s="30">
        <v>94</v>
      </c>
      <c r="B99" s="30">
        <v>89</v>
      </c>
      <c r="C99" s="30">
        <f t="shared" si="9"/>
        <v>-5</v>
      </c>
      <c r="D99" s="92" t="s">
        <v>1545</v>
      </c>
      <c r="E99" s="86">
        <f t="shared" si="6"/>
        <v>8</v>
      </c>
      <c r="F99" s="243"/>
      <c r="G99" s="93">
        <f t="shared" si="7"/>
        <v>1</v>
      </c>
      <c r="H99" s="94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>
        <v>8</v>
      </c>
      <c r="W99" s="202" t="s">
        <v>13</v>
      </c>
      <c r="X99" s="94" t="s">
        <v>13</v>
      </c>
      <c r="Y99" s="186" t="s">
        <v>13</v>
      </c>
      <c r="Z99" s="94" t="s">
        <v>13</v>
      </c>
      <c r="AA99" s="186" t="s">
        <v>13</v>
      </c>
      <c r="AB99" s="191" t="s">
        <v>13</v>
      </c>
      <c r="AC99" s="186" t="s">
        <v>13</v>
      </c>
      <c r="AD99" s="113">
        <v>0</v>
      </c>
      <c r="AE99" s="114">
        <v>0</v>
      </c>
      <c r="AF99" s="114">
        <v>0</v>
      </c>
      <c r="AG99" s="114">
        <v>0</v>
      </c>
      <c r="AH99" s="114">
        <v>0</v>
      </c>
      <c r="AI99" s="35"/>
      <c r="AJ99" s="35"/>
      <c r="AK99" s="105"/>
      <c r="AL99" s="199"/>
      <c r="AM99" s="106"/>
      <c r="AN99" s="24"/>
      <c r="AO99" s="194"/>
      <c r="AP99" s="194"/>
      <c r="AQ99" s="194"/>
      <c r="AR99" s="25"/>
      <c r="AS99" s="24"/>
      <c r="AT99" s="194"/>
      <c r="AU99" s="194"/>
      <c r="AV99" s="194"/>
      <c r="AW99" s="25"/>
      <c r="AX99" s="24"/>
      <c r="AY99" s="194"/>
      <c r="AZ99" s="194"/>
      <c r="BA99" s="194"/>
      <c r="BB99" s="25"/>
      <c r="BC99" s="24"/>
      <c r="BD99" s="194"/>
      <c r="BE99" s="194"/>
      <c r="BF99" s="194"/>
      <c r="BG99" s="25"/>
      <c r="BH99" s="77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</row>
    <row r="100" spans="1:231" ht="16.5" customHeight="1" x14ac:dyDescent="0.35">
      <c r="A100" s="30">
        <v>95</v>
      </c>
      <c r="B100" s="30">
        <v>90</v>
      </c>
      <c r="C100" s="30">
        <f t="shared" si="9"/>
        <v>-5</v>
      </c>
      <c r="D100" s="92" t="s">
        <v>1672</v>
      </c>
      <c r="E100" s="86">
        <f t="shared" si="6"/>
        <v>8</v>
      </c>
      <c r="F100" s="243"/>
      <c r="G100" s="93">
        <f t="shared" si="7"/>
        <v>1</v>
      </c>
      <c r="H100" s="94"/>
      <c r="I100" s="186" t="s">
        <v>13</v>
      </c>
      <c r="J100" s="191" t="s">
        <v>13</v>
      </c>
      <c r="K100" s="202">
        <v>8</v>
      </c>
      <c r="L100" s="191" t="s">
        <v>13</v>
      </c>
      <c r="M100" s="202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 t="s">
        <v>13</v>
      </c>
      <c r="Y100" s="186" t="s">
        <v>13</v>
      </c>
      <c r="Z100" s="94" t="s">
        <v>13</v>
      </c>
      <c r="AA100" s="186" t="s">
        <v>13</v>
      </c>
      <c r="AB100" s="191" t="s">
        <v>13</v>
      </c>
      <c r="AC100" s="186" t="s">
        <v>13</v>
      </c>
      <c r="AD100" s="113">
        <v>0</v>
      </c>
      <c r="AE100" s="114">
        <v>0</v>
      </c>
      <c r="AF100" s="114">
        <v>0</v>
      </c>
      <c r="AG100" s="114">
        <v>0</v>
      </c>
      <c r="AH100" s="114">
        <v>0</v>
      </c>
      <c r="AI100" s="35"/>
      <c r="AJ100" s="35"/>
      <c r="AK100" s="105"/>
      <c r="AL100" s="199"/>
      <c r="AM100" s="106"/>
      <c r="AN100" s="24"/>
      <c r="AO100" s="194"/>
      <c r="AP100" s="194"/>
      <c r="AQ100" s="194"/>
      <c r="AR100" s="25"/>
      <c r="AS100" s="24"/>
      <c r="AT100" s="194"/>
      <c r="AU100" s="194"/>
      <c r="AV100" s="194"/>
      <c r="AW100" s="25"/>
      <c r="AX100" s="24"/>
      <c r="AY100" s="194"/>
      <c r="AZ100" s="194"/>
      <c r="BA100" s="194"/>
      <c r="BB100" s="25"/>
      <c r="BC100" s="24"/>
      <c r="BD100" s="194"/>
      <c r="BE100" s="194"/>
      <c r="BF100" s="194"/>
      <c r="BG100" s="25"/>
      <c r="BH100" s="77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</row>
    <row r="101" spans="1:231" ht="16.5" customHeight="1" x14ac:dyDescent="0.35">
      <c r="A101" s="30">
        <v>96</v>
      </c>
      <c r="B101" s="30">
        <v>91</v>
      </c>
      <c r="C101" s="30">
        <f t="shared" si="9"/>
        <v>-5</v>
      </c>
      <c r="D101" s="92" t="s">
        <v>62</v>
      </c>
      <c r="E101" s="86">
        <f t="shared" si="6"/>
        <v>8</v>
      </c>
      <c r="F101" s="243"/>
      <c r="G101" s="93">
        <f t="shared" si="7"/>
        <v>1</v>
      </c>
      <c r="H101" s="94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>
        <v>8</v>
      </c>
      <c r="X101" s="94" t="s">
        <v>13</v>
      </c>
      <c r="Y101" s="186" t="s">
        <v>13</v>
      </c>
      <c r="Z101" s="94" t="s">
        <v>13</v>
      </c>
      <c r="AA101" s="186" t="s">
        <v>13</v>
      </c>
      <c r="AB101" s="191" t="s">
        <v>13</v>
      </c>
      <c r="AC101" s="186" t="s">
        <v>13</v>
      </c>
      <c r="AD101" s="113">
        <v>0</v>
      </c>
      <c r="AE101" s="114">
        <v>0</v>
      </c>
      <c r="AF101" s="114">
        <v>0</v>
      </c>
      <c r="AG101" s="114">
        <v>0</v>
      </c>
      <c r="AH101" s="114">
        <v>0</v>
      </c>
      <c r="AI101" s="35"/>
      <c r="AJ101" s="35"/>
      <c r="AK101" s="105"/>
      <c r="AL101" s="199"/>
      <c r="AM101" s="106"/>
      <c r="AN101" s="24"/>
      <c r="AO101" s="194"/>
      <c r="AP101" s="194"/>
      <c r="AQ101" s="194"/>
      <c r="AR101" s="25"/>
      <c r="AS101" s="24"/>
      <c r="AT101" s="194"/>
      <c r="AU101" s="194"/>
      <c r="AV101" s="194"/>
      <c r="AW101" s="25"/>
      <c r="AX101" s="24"/>
      <c r="AY101" s="194"/>
      <c r="AZ101" s="194"/>
      <c r="BA101" s="194"/>
      <c r="BB101" s="25"/>
      <c r="BC101" s="24"/>
      <c r="BD101" s="194"/>
      <c r="BE101" s="194"/>
      <c r="BF101" s="194"/>
      <c r="BG101" s="25"/>
      <c r="BH101" s="77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</row>
    <row r="102" spans="1:231" ht="16.5" customHeight="1" x14ac:dyDescent="0.35">
      <c r="A102" s="30">
        <v>97</v>
      </c>
      <c r="B102" s="30"/>
      <c r="C102" s="30"/>
      <c r="D102" s="92" t="s">
        <v>1833</v>
      </c>
      <c r="E102" s="86">
        <f t="shared" ref="E102:E133" si="10">LARGE(H102:AH102,1)+LARGE(H102:AH102,2)+LARGE(H102:AH102,3)+LARGE(H102:AH102,4)+LARGE(H102:AH102,5)+F102</f>
        <v>8</v>
      </c>
      <c r="F102" s="243"/>
      <c r="G102" s="93">
        <f t="shared" ref="G102:G133" si="11">COUNT(H102:AC102)</f>
        <v>1</v>
      </c>
      <c r="H102" s="94"/>
      <c r="I102" s="186" t="s">
        <v>13</v>
      </c>
      <c r="J102" s="191">
        <v>8</v>
      </c>
      <c r="K102" s="202" t="s">
        <v>13</v>
      </c>
      <c r="L102" s="191" t="s">
        <v>13</v>
      </c>
      <c r="M102" s="202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94" t="s">
        <v>13</v>
      </c>
      <c r="AA102" s="186" t="s">
        <v>13</v>
      </c>
      <c r="AB102" s="191" t="s">
        <v>13</v>
      </c>
      <c r="AC102" s="186" t="s">
        <v>13</v>
      </c>
      <c r="AD102" s="113">
        <v>0</v>
      </c>
      <c r="AE102" s="114">
        <v>0</v>
      </c>
      <c r="AF102" s="114">
        <v>0</v>
      </c>
      <c r="AG102" s="114">
        <v>0</v>
      </c>
      <c r="AH102" s="114">
        <v>0</v>
      </c>
      <c r="AI102" s="35"/>
      <c r="AJ102" s="35"/>
      <c r="AK102" s="105"/>
      <c r="AL102" s="199"/>
      <c r="AM102" s="106"/>
      <c r="AN102" s="24"/>
      <c r="AO102" s="194"/>
      <c r="AP102" s="194"/>
      <c r="AQ102" s="194"/>
      <c r="AR102" s="25"/>
      <c r="AS102" s="24"/>
      <c r="AT102" s="194"/>
      <c r="AU102" s="194"/>
      <c r="AV102" s="194"/>
      <c r="AW102" s="25"/>
      <c r="AX102" s="24"/>
      <c r="AY102" s="194"/>
      <c r="AZ102" s="194"/>
      <c r="BA102" s="194"/>
      <c r="BB102" s="25"/>
      <c r="BC102" s="24"/>
      <c r="BD102" s="194"/>
      <c r="BE102" s="194"/>
      <c r="BF102" s="194"/>
      <c r="BG102" s="25"/>
      <c r="BH102" s="77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</row>
    <row r="103" spans="1:231" ht="16.5" customHeight="1" x14ac:dyDescent="0.35">
      <c r="A103" s="30">
        <v>98</v>
      </c>
      <c r="B103" s="30"/>
      <c r="C103" s="30"/>
      <c r="D103" s="92" t="s">
        <v>1851</v>
      </c>
      <c r="E103" s="86">
        <f t="shared" si="10"/>
        <v>8</v>
      </c>
      <c r="F103" s="243"/>
      <c r="G103" s="93">
        <f t="shared" si="11"/>
        <v>1</v>
      </c>
      <c r="H103" s="94"/>
      <c r="I103" s="186">
        <v>8</v>
      </c>
      <c r="J103" s="191" t="s">
        <v>13</v>
      </c>
      <c r="K103" s="202" t="s">
        <v>13</v>
      </c>
      <c r="L103" s="191" t="s">
        <v>13</v>
      </c>
      <c r="M103" s="202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 t="s">
        <v>13</v>
      </c>
      <c r="X103" s="94" t="s">
        <v>13</v>
      </c>
      <c r="Y103" s="186" t="s">
        <v>13</v>
      </c>
      <c r="Z103" s="94" t="s">
        <v>13</v>
      </c>
      <c r="AA103" s="186" t="s">
        <v>13</v>
      </c>
      <c r="AB103" s="191" t="s">
        <v>13</v>
      </c>
      <c r="AC103" s="186" t="s">
        <v>13</v>
      </c>
      <c r="AD103" s="113">
        <v>0</v>
      </c>
      <c r="AE103" s="114">
        <v>0</v>
      </c>
      <c r="AF103" s="114">
        <v>0</v>
      </c>
      <c r="AG103" s="114">
        <v>0</v>
      </c>
      <c r="AH103" s="114">
        <v>0</v>
      </c>
      <c r="AI103" s="35"/>
      <c r="AJ103" s="35"/>
      <c r="AK103" s="105"/>
      <c r="AL103" s="199"/>
      <c r="AM103" s="106"/>
      <c r="AN103" s="24"/>
      <c r="AO103" s="194"/>
      <c r="AP103" s="194"/>
      <c r="AQ103" s="194"/>
      <c r="AR103" s="25"/>
      <c r="AS103" s="24"/>
      <c r="AT103" s="194"/>
      <c r="AU103" s="194"/>
      <c r="AV103" s="194"/>
      <c r="AW103" s="25"/>
      <c r="AX103" s="24"/>
      <c r="AY103" s="194"/>
      <c r="AZ103" s="194"/>
      <c r="BA103" s="194"/>
      <c r="BB103" s="25"/>
      <c r="BC103" s="24"/>
      <c r="BD103" s="194"/>
      <c r="BE103" s="194"/>
      <c r="BF103" s="194"/>
      <c r="BG103" s="25"/>
      <c r="BH103" s="77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</row>
    <row r="104" spans="1:231" ht="16.5" customHeight="1" x14ac:dyDescent="0.35">
      <c r="A104" s="30">
        <v>99</v>
      </c>
      <c r="B104" s="30">
        <v>92</v>
      </c>
      <c r="C104" s="30">
        <f t="shared" ref="C104:C117" si="12">B104-A104</f>
        <v>-7</v>
      </c>
      <c r="D104" s="92" t="s">
        <v>753</v>
      </c>
      <c r="E104" s="86">
        <f t="shared" si="10"/>
        <v>6</v>
      </c>
      <c r="F104" s="243"/>
      <c r="G104" s="93">
        <f t="shared" si="11"/>
        <v>1</v>
      </c>
      <c r="H104" s="94"/>
      <c r="I104" s="186" t="s">
        <v>13</v>
      </c>
      <c r="J104" s="191" t="s">
        <v>13</v>
      </c>
      <c r="K104" s="202" t="s">
        <v>13</v>
      </c>
      <c r="L104" s="191" t="s">
        <v>13</v>
      </c>
      <c r="M104" s="202" t="s">
        <v>13</v>
      </c>
      <c r="N104" s="191" t="s">
        <v>13</v>
      </c>
      <c r="O104" s="186" t="s">
        <v>13</v>
      </c>
      <c r="P104" s="191" t="s">
        <v>13</v>
      </c>
      <c r="Q104" s="186" t="s">
        <v>13</v>
      </c>
      <c r="R104" s="191">
        <v>6</v>
      </c>
      <c r="S104" s="186" t="s">
        <v>13</v>
      </c>
      <c r="T104" s="191" t="s">
        <v>13</v>
      </c>
      <c r="U104" s="186" t="s">
        <v>13</v>
      </c>
      <c r="V104" s="191" t="s">
        <v>13</v>
      </c>
      <c r="W104" s="202" t="s">
        <v>13</v>
      </c>
      <c r="X104" s="94" t="s">
        <v>13</v>
      </c>
      <c r="Y104" s="186" t="s">
        <v>13</v>
      </c>
      <c r="Z104" s="94" t="s">
        <v>13</v>
      </c>
      <c r="AA104" s="186" t="s">
        <v>13</v>
      </c>
      <c r="AB104" s="191" t="s">
        <v>13</v>
      </c>
      <c r="AC104" s="186" t="s">
        <v>13</v>
      </c>
      <c r="AD104" s="113">
        <v>0</v>
      </c>
      <c r="AE104" s="114">
        <v>0</v>
      </c>
      <c r="AF104" s="114">
        <v>0</v>
      </c>
      <c r="AG104" s="114">
        <v>0</v>
      </c>
      <c r="AH104" s="114">
        <v>0</v>
      </c>
      <c r="AI104" s="35"/>
      <c r="AJ104" s="35"/>
      <c r="AK104" s="105"/>
      <c r="AL104" s="199"/>
      <c r="AM104" s="106"/>
      <c r="AN104" s="24"/>
      <c r="AO104" s="194"/>
      <c r="AP104" s="194"/>
      <c r="AQ104" s="194"/>
      <c r="AR104" s="25"/>
      <c r="AS104" s="24"/>
      <c r="AT104" s="194"/>
      <c r="AU104" s="194"/>
      <c r="AV104" s="194"/>
      <c r="AW104" s="25"/>
      <c r="AX104" s="24"/>
      <c r="AY104" s="194"/>
      <c r="AZ104" s="194"/>
      <c r="BA104" s="194"/>
      <c r="BB104" s="25"/>
      <c r="BC104" s="24"/>
      <c r="BD104" s="194"/>
      <c r="BE104" s="194"/>
      <c r="BF104" s="194"/>
      <c r="BG104" s="25"/>
      <c r="BH104" s="77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</row>
    <row r="105" spans="1:231" ht="16.5" customHeight="1" x14ac:dyDescent="0.35">
      <c r="A105" s="30">
        <v>100</v>
      </c>
      <c r="B105" s="30">
        <v>93</v>
      </c>
      <c r="C105" s="30">
        <f t="shared" si="12"/>
        <v>-7</v>
      </c>
      <c r="D105" s="92" t="s">
        <v>914</v>
      </c>
      <c r="E105" s="86">
        <f t="shared" si="10"/>
        <v>6</v>
      </c>
      <c r="F105" s="243"/>
      <c r="G105" s="93">
        <f t="shared" si="11"/>
        <v>1</v>
      </c>
      <c r="H105" s="94"/>
      <c r="I105" s="186" t="s">
        <v>13</v>
      </c>
      <c r="J105" s="191" t="s">
        <v>13</v>
      </c>
      <c r="K105" s="202" t="s">
        <v>13</v>
      </c>
      <c r="L105" s="191" t="s">
        <v>13</v>
      </c>
      <c r="M105" s="186" t="s">
        <v>13</v>
      </c>
      <c r="N105" s="191" t="s">
        <v>13</v>
      </c>
      <c r="O105" s="186" t="s">
        <v>13</v>
      </c>
      <c r="P105" s="191" t="s">
        <v>13</v>
      </c>
      <c r="Q105" s="186" t="s">
        <v>13</v>
      </c>
      <c r="R105" s="191" t="s">
        <v>13</v>
      </c>
      <c r="S105" s="186" t="s">
        <v>13</v>
      </c>
      <c r="T105" s="191" t="s">
        <v>13</v>
      </c>
      <c r="U105" s="186" t="s">
        <v>13</v>
      </c>
      <c r="V105" s="191" t="s">
        <v>13</v>
      </c>
      <c r="W105" s="202" t="s">
        <v>13</v>
      </c>
      <c r="X105" s="94" t="s">
        <v>13</v>
      </c>
      <c r="Y105" s="186">
        <v>6</v>
      </c>
      <c r="Z105" s="94" t="s">
        <v>13</v>
      </c>
      <c r="AA105" s="186" t="s">
        <v>13</v>
      </c>
      <c r="AB105" s="191" t="s">
        <v>13</v>
      </c>
      <c r="AC105" s="186" t="s">
        <v>13</v>
      </c>
      <c r="AD105" s="113">
        <v>0</v>
      </c>
      <c r="AE105" s="114">
        <v>0</v>
      </c>
      <c r="AF105" s="114">
        <v>0</v>
      </c>
      <c r="AG105" s="114">
        <v>0</v>
      </c>
      <c r="AH105" s="114">
        <v>0</v>
      </c>
      <c r="AI105" s="35"/>
      <c r="AJ105" s="35"/>
      <c r="AK105" s="105"/>
      <c r="AL105" s="199"/>
      <c r="AM105" s="106"/>
      <c r="AN105" s="24"/>
      <c r="AO105" s="194"/>
      <c r="AP105" s="194"/>
      <c r="AQ105" s="194"/>
      <c r="AR105" s="25"/>
      <c r="AS105" s="24"/>
      <c r="AT105" s="194"/>
      <c r="AU105" s="194"/>
      <c r="AV105" s="194"/>
      <c r="AW105" s="25"/>
      <c r="AX105" s="24"/>
      <c r="AY105" s="194"/>
      <c r="AZ105" s="194"/>
      <c r="BA105" s="194"/>
      <c r="BB105" s="25"/>
      <c r="BC105" s="24"/>
      <c r="BD105" s="194"/>
      <c r="BE105" s="194"/>
      <c r="BF105" s="194"/>
      <c r="BG105" s="25"/>
      <c r="BH105" s="77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</row>
    <row r="106" spans="1:231" ht="16.5" customHeight="1" x14ac:dyDescent="0.35">
      <c r="A106" s="30">
        <v>101</v>
      </c>
      <c r="B106" s="30">
        <v>94</v>
      </c>
      <c r="C106" s="30">
        <f t="shared" si="12"/>
        <v>-7</v>
      </c>
      <c r="D106" s="92" t="s">
        <v>526</v>
      </c>
      <c r="E106" s="86">
        <f t="shared" si="10"/>
        <v>6</v>
      </c>
      <c r="F106" s="243"/>
      <c r="G106" s="93">
        <f t="shared" si="11"/>
        <v>1</v>
      </c>
      <c r="H106" s="94"/>
      <c r="I106" s="186" t="s">
        <v>13</v>
      </c>
      <c r="J106" s="191" t="s">
        <v>13</v>
      </c>
      <c r="K106" s="202" t="s">
        <v>13</v>
      </c>
      <c r="L106" s="191" t="s">
        <v>13</v>
      </c>
      <c r="M106" s="186" t="s">
        <v>13</v>
      </c>
      <c r="N106" s="191" t="s">
        <v>13</v>
      </c>
      <c r="O106" s="186" t="s">
        <v>13</v>
      </c>
      <c r="P106" s="191" t="s">
        <v>13</v>
      </c>
      <c r="Q106" s="186" t="s">
        <v>13</v>
      </c>
      <c r="R106" s="191" t="s">
        <v>13</v>
      </c>
      <c r="S106" s="186" t="s">
        <v>13</v>
      </c>
      <c r="T106" s="191" t="s">
        <v>13</v>
      </c>
      <c r="U106" s="186">
        <v>6</v>
      </c>
      <c r="V106" s="191" t="s">
        <v>13</v>
      </c>
      <c r="W106" s="202" t="s">
        <v>13</v>
      </c>
      <c r="X106" s="94" t="s">
        <v>13</v>
      </c>
      <c r="Y106" s="186" t="s">
        <v>13</v>
      </c>
      <c r="Z106" s="94" t="s">
        <v>13</v>
      </c>
      <c r="AA106" s="186" t="s">
        <v>13</v>
      </c>
      <c r="AB106" s="191" t="s">
        <v>13</v>
      </c>
      <c r="AC106" s="186" t="s">
        <v>13</v>
      </c>
      <c r="AD106" s="113">
        <v>0</v>
      </c>
      <c r="AE106" s="114">
        <v>0</v>
      </c>
      <c r="AF106" s="114">
        <v>0</v>
      </c>
      <c r="AG106" s="114">
        <v>0</v>
      </c>
      <c r="AH106" s="114">
        <v>0</v>
      </c>
      <c r="AI106" s="35"/>
      <c r="AJ106" s="35"/>
      <c r="AK106" s="105"/>
      <c r="AL106" s="199"/>
      <c r="AM106" s="106"/>
      <c r="AN106" s="24"/>
      <c r="AO106" s="194"/>
      <c r="AP106" s="194"/>
      <c r="AQ106" s="194"/>
      <c r="AR106" s="25"/>
      <c r="AS106" s="24"/>
      <c r="AT106" s="194"/>
      <c r="AU106" s="194"/>
      <c r="AV106" s="194"/>
      <c r="AW106" s="25"/>
      <c r="AX106" s="24"/>
      <c r="AY106" s="194"/>
      <c r="AZ106" s="194"/>
      <c r="BA106" s="194"/>
      <c r="BB106" s="25"/>
      <c r="BC106" s="24"/>
      <c r="BD106" s="194"/>
      <c r="BE106" s="194"/>
      <c r="BF106" s="194"/>
      <c r="BG106" s="25"/>
      <c r="BH106" s="77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</row>
    <row r="107" spans="1:231" ht="16.5" customHeight="1" x14ac:dyDescent="0.35">
      <c r="A107" s="30">
        <v>102</v>
      </c>
      <c r="B107" s="30">
        <v>95</v>
      </c>
      <c r="C107" s="30">
        <f t="shared" si="12"/>
        <v>-7</v>
      </c>
      <c r="D107" s="92" t="s">
        <v>643</v>
      </c>
      <c r="E107" s="86">
        <f t="shared" si="10"/>
        <v>6</v>
      </c>
      <c r="F107" s="243"/>
      <c r="G107" s="93">
        <f t="shared" si="11"/>
        <v>1</v>
      </c>
      <c r="H107" s="94"/>
      <c r="I107" s="186" t="s">
        <v>13</v>
      </c>
      <c r="J107" s="191" t="s">
        <v>13</v>
      </c>
      <c r="K107" s="202" t="s">
        <v>13</v>
      </c>
      <c r="L107" s="191" t="s">
        <v>13</v>
      </c>
      <c r="M107" s="202" t="s">
        <v>13</v>
      </c>
      <c r="N107" s="191" t="s">
        <v>13</v>
      </c>
      <c r="O107" s="186" t="s">
        <v>13</v>
      </c>
      <c r="P107" s="191" t="s">
        <v>13</v>
      </c>
      <c r="Q107" s="186" t="s">
        <v>13</v>
      </c>
      <c r="R107" s="191" t="s">
        <v>13</v>
      </c>
      <c r="S107" s="186" t="s">
        <v>13</v>
      </c>
      <c r="T107" s="191" t="s">
        <v>13</v>
      </c>
      <c r="U107" s="186" t="s">
        <v>13</v>
      </c>
      <c r="V107" s="191">
        <v>6</v>
      </c>
      <c r="W107" s="202" t="s">
        <v>13</v>
      </c>
      <c r="X107" s="94" t="s">
        <v>13</v>
      </c>
      <c r="Y107" s="186" t="s">
        <v>13</v>
      </c>
      <c r="Z107" s="94" t="s">
        <v>13</v>
      </c>
      <c r="AA107" s="186" t="s">
        <v>13</v>
      </c>
      <c r="AB107" s="191" t="s">
        <v>13</v>
      </c>
      <c r="AC107" s="186" t="s">
        <v>13</v>
      </c>
      <c r="AD107" s="113">
        <v>0</v>
      </c>
      <c r="AE107" s="114">
        <v>0</v>
      </c>
      <c r="AF107" s="114">
        <v>0</v>
      </c>
      <c r="AG107" s="114">
        <v>0</v>
      </c>
      <c r="AH107" s="114">
        <v>0</v>
      </c>
      <c r="AI107" s="35"/>
      <c r="AJ107" s="35"/>
      <c r="AK107" s="105"/>
      <c r="AL107" s="199"/>
      <c r="AM107" s="106"/>
      <c r="AN107" s="24"/>
      <c r="AO107" s="194"/>
      <c r="AP107" s="194"/>
      <c r="AQ107" s="194"/>
      <c r="AR107" s="25"/>
      <c r="AS107" s="24"/>
      <c r="AT107" s="194"/>
      <c r="AU107" s="194"/>
      <c r="AV107" s="194"/>
      <c r="AW107" s="25"/>
      <c r="AX107" s="24"/>
      <c r="AY107" s="194"/>
      <c r="AZ107" s="194"/>
      <c r="BA107" s="194"/>
      <c r="BB107" s="25"/>
      <c r="BC107" s="24"/>
      <c r="BD107" s="194"/>
      <c r="BE107" s="194"/>
      <c r="BF107" s="194"/>
      <c r="BG107" s="25"/>
      <c r="BH107" s="77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</row>
    <row r="108" spans="1:231" ht="16.5" customHeight="1" x14ac:dyDescent="0.35">
      <c r="A108" s="30">
        <v>103</v>
      </c>
      <c r="B108" s="30">
        <v>96</v>
      </c>
      <c r="C108" s="30">
        <f t="shared" si="12"/>
        <v>-7</v>
      </c>
      <c r="D108" s="92" t="s">
        <v>457</v>
      </c>
      <c r="E108" s="86">
        <f t="shared" si="10"/>
        <v>6</v>
      </c>
      <c r="F108" s="243"/>
      <c r="G108" s="93">
        <f t="shared" si="11"/>
        <v>1</v>
      </c>
      <c r="H108" s="94"/>
      <c r="I108" s="186" t="s">
        <v>13</v>
      </c>
      <c r="J108" s="191" t="s">
        <v>13</v>
      </c>
      <c r="K108" s="202" t="s">
        <v>13</v>
      </c>
      <c r="L108" s="191" t="s">
        <v>13</v>
      </c>
      <c r="M108" s="186" t="s">
        <v>13</v>
      </c>
      <c r="N108" s="191" t="s">
        <v>13</v>
      </c>
      <c r="O108" s="186">
        <v>6</v>
      </c>
      <c r="P108" s="191" t="s">
        <v>13</v>
      </c>
      <c r="Q108" s="186" t="s">
        <v>13</v>
      </c>
      <c r="R108" s="191" t="s">
        <v>13</v>
      </c>
      <c r="S108" s="186" t="s">
        <v>13</v>
      </c>
      <c r="T108" s="191" t="s">
        <v>13</v>
      </c>
      <c r="U108" s="186" t="s">
        <v>13</v>
      </c>
      <c r="V108" s="191" t="s">
        <v>13</v>
      </c>
      <c r="W108" s="202" t="s">
        <v>13</v>
      </c>
      <c r="X108" s="94" t="s">
        <v>13</v>
      </c>
      <c r="Y108" s="186" t="s">
        <v>13</v>
      </c>
      <c r="Z108" s="94" t="s">
        <v>13</v>
      </c>
      <c r="AA108" s="186" t="s">
        <v>13</v>
      </c>
      <c r="AB108" s="191" t="s">
        <v>13</v>
      </c>
      <c r="AC108" s="186" t="s">
        <v>13</v>
      </c>
      <c r="AD108" s="113">
        <v>0</v>
      </c>
      <c r="AE108" s="114">
        <v>0</v>
      </c>
      <c r="AF108" s="114">
        <v>0</v>
      </c>
      <c r="AG108" s="114">
        <v>0</v>
      </c>
      <c r="AH108" s="114">
        <v>0</v>
      </c>
      <c r="AI108" s="35"/>
      <c r="AJ108" s="35"/>
      <c r="AK108" s="105"/>
      <c r="AL108" s="199"/>
      <c r="AM108" s="106"/>
      <c r="AN108" s="24"/>
      <c r="AO108" s="194"/>
      <c r="AP108" s="194"/>
      <c r="AQ108" s="194"/>
      <c r="AR108" s="25"/>
      <c r="AS108" s="24"/>
      <c r="AT108" s="194"/>
      <c r="AU108" s="194"/>
      <c r="AV108" s="194"/>
      <c r="AW108" s="25"/>
      <c r="AX108" s="24"/>
      <c r="AY108" s="194"/>
      <c r="AZ108" s="194"/>
      <c r="BA108" s="194"/>
      <c r="BB108" s="25"/>
      <c r="BC108" s="24"/>
      <c r="BD108" s="194"/>
      <c r="BE108" s="194"/>
      <c r="BF108" s="194"/>
      <c r="BG108" s="25"/>
      <c r="BH108" s="77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</row>
    <row r="109" spans="1:231" ht="16.5" customHeight="1" x14ac:dyDescent="0.35">
      <c r="A109" s="30">
        <v>104</v>
      </c>
      <c r="B109" s="30">
        <v>97</v>
      </c>
      <c r="C109" s="30">
        <f t="shared" si="12"/>
        <v>-7</v>
      </c>
      <c r="D109" s="92" t="s">
        <v>962</v>
      </c>
      <c r="E109" s="86">
        <f t="shared" si="10"/>
        <v>6</v>
      </c>
      <c r="F109" s="242"/>
      <c r="G109" s="93">
        <f t="shared" si="11"/>
        <v>1</v>
      </c>
      <c r="H109" s="94"/>
      <c r="I109" s="186" t="s">
        <v>13</v>
      </c>
      <c r="J109" s="191" t="s">
        <v>13</v>
      </c>
      <c r="K109" s="202" t="s">
        <v>13</v>
      </c>
      <c r="L109" s="191" t="s">
        <v>13</v>
      </c>
      <c r="M109" s="202" t="s">
        <v>13</v>
      </c>
      <c r="N109" s="191" t="s">
        <v>13</v>
      </c>
      <c r="O109" s="186" t="s">
        <v>13</v>
      </c>
      <c r="P109" s="191" t="s">
        <v>13</v>
      </c>
      <c r="Q109" s="186" t="s">
        <v>13</v>
      </c>
      <c r="R109" s="191" t="s">
        <v>13</v>
      </c>
      <c r="S109" s="186" t="s">
        <v>13</v>
      </c>
      <c r="T109" s="191" t="s">
        <v>13</v>
      </c>
      <c r="U109" s="186" t="s">
        <v>13</v>
      </c>
      <c r="V109" s="191" t="s">
        <v>13</v>
      </c>
      <c r="W109" s="202" t="s">
        <v>13</v>
      </c>
      <c r="X109" s="94" t="s">
        <v>13</v>
      </c>
      <c r="Y109" s="186" t="s">
        <v>13</v>
      </c>
      <c r="Z109" s="94" t="s">
        <v>13</v>
      </c>
      <c r="AA109" s="186" t="s">
        <v>13</v>
      </c>
      <c r="AB109" s="191" t="s">
        <v>13</v>
      </c>
      <c r="AC109" s="186">
        <v>6</v>
      </c>
      <c r="AD109" s="113">
        <v>0</v>
      </c>
      <c r="AE109" s="114">
        <v>0</v>
      </c>
      <c r="AF109" s="114">
        <v>0</v>
      </c>
      <c r="AG109" s="114">
        <v>0</v>
      </c>
      <c r="AH109" s="114">
        <v>0</v>
      </c>
      <c r="AI109" s="35"/>
      <c r="AJ109" s="35"/>
      <c r="AK109" s="105"/>
      <c r="AL109" s="199"/>
      <c r="AM109" s="106"/>
      <c r="AN109" s="24"/>
      <c r="AO109" s="194"/>
      <c r="AP109" s="194"/>
      <c r="AQ109" s="194"/>
      <c r="AR109" s="25"/>
      <c r="AS109" s="24"/>
      <c r="AT109" s="194"/>
      <c r="AU109" s="194"/>
      <c r="AV109" s="194"/>
      <c r="AW109" s="25"/>
      <c r="AX109" s="24"/>
      <c r="AY109" s="194"/>
      <c r="AZ109" s="194"/>
      <c r="BA109" s="194"/>
      <c r="BB109" s="25"/>
      <c r="BC109" s="24"/>
      <c r="BD109" s="194"/>
      <c r="BE109" s="194"/>
      <c r="BF109" s="194"/>
      <c r="BG109" s="25"/>
      <c r="BH109" s="77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</row>
    <row r="110" spans="1:231" ht="16.5" customHeight="1" x14ac:dyDescent="0.35">
      <c r="A110" s="30">
        <v>105</v>
      </c>
      <c r="B110" s="30">
        <v>98</v>
      </c>
      <c r="C110" s="30">
        <f t="shared" si="12"/>
        <v>-7</v>
      </c>
      <c r="D110" s="92" t="s">
        <v>974</v>
      </c>
      <c r="E110" s="86">
        <f t="shared" si="10"/>
        <v>6</v>
      </c>
      <c r="F110" s="243"/>
      <c r="G110" s="93">
        <f t="shared" si="11"/>
        <v>1</v>
      </c>
      <c r="H110" s="94"/>
      <c r="I110" s="186" t="s">
        <v>13</v>
      </c>
      <c r="J110" s="191" t="s">
        <v>13</v>
      </c>
      <c r="K110" s="202" t="s">
        <v>13</v>
      </c>
      <c r="L110" s="191" t="s">
        <v>13</v>
      </c>
      <c r="M110" s="186" t="s">
        <v>13</v>
      </c>
      <c r="N110" s="191" t="s">
        <v>13</v>
      </c>
      <c r="O110" s="186" t="s">
        <v>13</v>
      </c>
      <c r="P110" s="191" t="s">
        <v>13</v>
      </c>
      <c r="Q110" s="186" t="s">
        <v>13</v>
      </c>
      <c r="R110" s="191" t="s">
        <v>13</v>
      </c>
      <c r="S110" s="186" t="s">
        <v>13</v>
      </c>
      <c r="T110" s="191" t="s">
        <v>13</v>
      </c>
      <c r="U110" s="186" t="s">
        <v>13</v>
      </c>
      <c r="V110" s="191" t="s">
        <v>13</v>
      </c>
      <c r="W110" s="202" t="s">
        <v>13</v>
      </c>
      <c r="X110" s="94" t="s">
        <v>13</v>
      </c>
      <c r="Y110" s="186" t="s">
        <v>13</v>
      </c>
      <c r="Z110" s="94" t="s">
        <v>13</v>
      </c>
      <c r="AA110" s="186" t="s">
        <v>13</v>
      </c>
      <c r="AB110" s="191">
        <v>6</v>
      </c>
      <c r="AC110" s="186" t="s">
        <v>13</v>
      </c>
      <c r="AD110" s="113">
        <v>0</v>
      </c>
      <c r="AE110" s="114">
        <v>0</v>
      </c>
      <c r="AF110" s="114">
        <v>0</v>
      </c>
      <c r="AG110" s="114">
        <v>0</v>
      </c>
      <c r="AH110" s="114">
        <v>0</v>
      </c>
      <c r="AI110" s="35"/>
      <c r="AJ110" s="35"/>
      <c r="AK110" s="105"/>
      <c r="AL110" s="199"/>
      <c r="AM110" s="106"/>
      <c r="AN110" s="24"/>
      <c r="AO110" s="194"/>
      <c r="AP110" s="194"/>
      <c r="AQ110" s="194"/>
      <c r="AR110" s="25"/>
      <c r="AS110" s="24"/>
      <c r="AT110" s="194"/>
      <c r="AU110" s="194"/>
      <c r="AV110" s="194"/>
      <c r="AW110" s="25"/>
      <c r="AX110" s="24"/>
      <c r="AY110" s="194"/>
      <c r="AZ110" s="194"/>
      <c r="BA110" s="194"/>
      <c r="BB110" s="25"/>
      <c r="BC110" s="24"/>
      <c r="BD110" s="194"/>
      <c r="BE110" s="194"/>
      <c r="BF110" s="194"/>
      <c r="BG110" s="25"/>
      <c r="BH110" s="77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</row>
    <row r="111" spans="1:231" ht="16.5" customHeight="1" x14ac:dyDescent="0.35">
      <c r="A111" s="30">
        <v>106</v>
      </c>
      <c r="B111" s="30">
        <v>99</v>
      </c>
      <c r="C111" s="30">
        <f t="shared" si="12"/>
        <v>-7</v>
      </c>
      <c r="D111" s="92" t="s">
        <v>328</v>
      </c>
      <c r="E111" s="86">
        <f t="shared" si="10"/>
        <v>6</v>
      </c>
      <c r="F111" s="243"/>
      <c r="G111" s="93">
        <f t="shared" si="11"/>
        <v>1</v>
      </c>
      <c r="H111" s="94"/>
      <c r="I111" s="186" t="s">
        <v>13</v>
      </c>
      <c r="J111" s="191" t="s">
        <v>13</v>
      </c>
      <c r="K111" s="202" t="s">
        <v>13</v>
      </c>
      <c r="L111" s="191" t="s">
        <v>13</v>
      </c>
      <c r="M111" s="202" t="s">
        <v>13</v>
      </c>
      <c r="N111" s="191" t="s">
        <v>13</v>
      </c>
      <c r="O111" s="186" t="s">
        <v>13</v>
      </c>
      <c r="P111" s="191" t="s">
        <v>13</v>
      </c>
      <c r="Q111" s="186">
        <v>6</v>
      </c>
      <c r="R111" s="191" t="s">
        <v>13</v>
      </c>
      <c r="S111" s="186" t="s">
        <v>13</v>
      </c>
      <c r="T111" s="191" t="s">
        <v>13</v>
      </c>
      <c r="U111" s="186" t="s">
        <v>13</v>
      </c>
      <c r="V111" s="191" t="s">
        <v>13</v>
      </c>
      <c r="W111" s="202" t="s">
        <v>13</v>
      </c>
      <c r="X111" s="94" t="s">
        <v>13</v>
      </c>
      <c r="Y111" s="186" t="s">
        <v>13</v>
      </c>
      <c r="Z111" s="94" t="s">
        <v>13</v>
      </c>
      <c r="AA111" s="186" t="s">
        <v>13</v>
      </c>
      <c r="AB111" s="191" t="s">
        <v>13</v>
      </c>
      <c r="AC111" s="186" t="s">
        <v>13</v>
      </c>
      <c r="AD111" s="113">
        <v>0</v>
      </c>
      <c r="AE111" s="114">
        <v>0</v>
      </c>
      <c r="AF111" s="114">
        <v>0</v>
      </c>
      <c r="AG111" s="114">
        <v>0</v>
      </c>
      <c r="AH111" s="114">
        <v>0</v>
      </c>
      <c r="AI111" s="35"/>
      <c r="AJ111" s="35"/>
      <c r="AK111" s="105"/>
      <c r="AL111" s="199"/>
      <c r="AM111" s="106"/>
      <c r="AN111" s="24"/>
      <c r="AO111" s="194"/>
      <c r="AP111" s="194"/>
      <c r="AQ111" s="194"/>
      <c r="AR111" s="25"/>
      <c r="AS111" s="24"/>
      <c r="AT111" s="194"/>
      <c r="AU111" s="194"/>
      <c r="AV111" s="194"/>
      <c r="AW111" s="25"/>
      <c r="AX111" s="24"/>
      <c r="AY111" s="194"/>
      <c r="AZ111" s="194"/>
      <c r="BA111" s="194"/>
      <c r="BB111" s="25"/>
      <c r="BC111" s="24"/>
      <c r="BD111" s="194"/>
      <c r="BE111" s="194"/>
      <c r="BF111" s="194"/>
      <c r="BG111" s="25"/>
      <c r="BH111" s="77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</row>
    <row r="112" spans="1:231" ht="16.5" customHeight="1" x14ac:dyDescent="0.35">
      <c r="A112" s="30">
        <v>107</v>
      </c>
      <c r="B112" s="30">
        <v>100</v>
      </c>
      <c r="C112" s="30">
        <f t="shared" si="12"/>
        <v>-7</v>
      </c>
      <c r="D112" s="92" t="s">
        <v>493</v>
      </c>
      <c r="E112" s="86">
        <f t="shared" si="10"/>
        <v>6</v>
      </c>
      <c r="F112" s="243"/>
      <c r="G112" s="93">
        <f t="shared" si="11"/>
        <v>1</v>
      </c>
      <c r="H112" s="94"/>
      <c r="I112" s="186" t="s">
        <v>13</v>
      </c>
      <c r="J112" s="191" t="s">
        <v>13</v>
      </c>
      <c r="K112" s="202" t="s">
        <v>13</v>
      </c>
      <c r="L112" s="191" t="s">
        <v>13</v>
      </c>
      <c r="M112" s="186" t="s">
        <v>13</v>
      </c>
      <c r="N112" s="191" t="s">
        <v>13</v>
      </c>
      <c r="O112" s="186" t="s">
        <v>13</v>
      </c>
      <c r="P112" s="191" t="s">
        <v>13</v>
      </c>
      <c r="Q112" s="186" t="s">
        <v>13</v>
      </c>
      <c r="R112" s="191" t="s">
        <v>13</v>
      </c>
      <c r="S112" s="186">
        <v>6</v>
      </c>
      <c r="T112" s="191" t="s">
        <v>13</v>
      </c>
      <c r="U112" s="186" t="s">
        <v>13</v>
      </c>
      <c r="V112" s="191" t="s">
        <v>13</v>
      </c>
      <c r="W112" s="202" t="s">
        <v>13</v>
      </c>
      <c r="X112" s="94" t="s">
        <v>13</v>
      </c>
      <c r="Y112" s="186" t="s">
        <v>13</v>
      </c>
      <c r="Z112" s="94" t="s">
        <v>13</v>
      </c>
      <c r="AA112" s="186" t="s">
        <v>13</v>
      </c>
      <c r="AB112" s="191" t="s">
        <v>13</v>
      </c>
      <c r="AC112" s="186" t="s">
        <v>13</v>
      </c>
      <c r="AD112" s="113">
        <v>0</v>
      </c>
      <c r="AE112" s="114">
        <v>0</v>
      </c>
      <c r="AF112" s="114">
        <v>0</v>
      </c>
      <c r="AG112" s="114">
        <v>0</v>
      </c>
      <c r="AH112" s="114">
        <v>0</v>
      </c>
      <c r="AI112" s="35"/>
      <c r="AJ112" s="35"/>
      <c r="AK112" s="105"/>
      <c r="AL112" s="199"/>
      <c r="AM112" s="106"/>
      <c r="AN112" s="24"/>
      <c r="AO112" s="194"/>
      <c r="AP112" s="194"/>
      <c r="AQ112" s="194"/>
      <c r="AR112" s="25"/>
      <c r="AS112" s="24"/>
      <c r="AT112" s="194"/>
      <c r="AU112" s="194"/>
      <c r="AV112" s="194"/>
      <c r="AW112" s="25"/>
      <c r="AX112" s="24"/>
      <c r="AY112" s="194"/>
      <c r="AZ112" s="194"/>
      <c r="BA112" s="194"/>
      <c r="BB112" s="25"/>
      <c r="BC112" s="24"/>
      <c r="BD112" s="194"/>
      <c r="BE112" s="194"/>
      <c r="BF112" s="194"/>
      <c r="BG112" s="25"/>
      <c r="BH112" s="77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</row>
    <row r="113" spans="1:231" ht="16.5" customHeight="1" x14ac:dyDescent="0.35">
      <c r="A113" s="30">
        <v>108</v>
      </c>
      <c r="B113" s="30">
        <v>101</v>
      </c>
      <c r="C113" s="30">
        <f t="shared" si="12"/>
        <v>-7</v>
      </c>
      <c r="D113" s="92" t="s">
        <v>588</v>
      </c>
      <c r="E113" s="86">
        <f t="shared" si="10"/>
        <v>6</v>
      </c>
      <c r="F113" s="243"/>
      <c r="G113" s="93">
        <f t="shared" si="11"/>
        <v>1</v>
      </c>
      <c r="H113" s="94"/>
      <c r="I113" s="186" t="s">
        <v>13</v>
      </c>
      <c r="J113" s="191" t="s">
        <v>13</v>
      </c>
      <c r="K113" s="202" t="s">
        <v>13</v>
      </c>
      <c r="L113" s="191" t="s">
        <v>13</v>
      </c>
      <c r="M113" s="202">
        <v>6</v>
      </c>
      <c r="N113" s="191" t="s">
        <v>13</v>
      </c>
      <c r="O113" s="186" t="s">
        <v>13</v>
      </c>
      <c r="P113" s="191" t="s">
        <v>13</v>
      </c>
      <c r="Q113" s="186" t="s">
        <v>13</v>
      </c>
      <c r="R113" s="191" t="s">
        <v>13</v>
      </c>
      <c r="S113" s="186" t="s">
        <v>13</v>
      </c>
      <c r="T113" s="191" t="s">
        <v>13</v>
      </c>
      <c r="U113" s="186" t="s">
        <v>13</v>
      </c>
      <c r="V113" s="191" t="s">
        <v>13</v>
      </c>
      <c r="W113" s="202" t="s">
        <v>13</v>
      </c>
      <c r="X113" s="94" t="s">
        <v>13</v>
      </c>
      <c r="Y113" s="186" t="s">
        <v>13</v>
      </c>
      <c r="Z113" s="94" t="s">
        <v>13</v>
      </c>
      <c r="AA113" s="186" t="s">
        <v>13</v>
      </c>
      <c r="AB113" s="191" t="s">
        <v>13</v>
      </c>
      <c r="AC113" s="186" t="s">
        <v>13</v>
      </c>
      <c r="AD113" s="113">
        <v>0</v>
      </c>
      <c r="AE113" s="114">
        <v>0</v>
      </c>
      <c r="AF113" s="114">
        <v>0</v>
      </c>
      <c r="AG113" s="114">
        <v>0</v>
      </c>
      <c r="AH113" s="114">
        <v>0</v>
      </c>
      <c r="AI113" s="35"/>
      <c r="AJ113" s="35"/>
      <c r="AK113" s="105"/>
      <c r="AL113" s="199"/>
      <c r="AM113" s="106"/>
      <c r="AN113" s="24"/>
      <c r="AO113" s="194"/>
      <c r="AP113" s="194"/>
      <c r="AQ113" s="194"/>
      <c r="AR113" s="25"/>
      <c r="AS113" s="24"/>
      <c r="AT113" s="194"/>
      <c r="AU113" s="194"/>
      <c r="AV113" s="194"/>
      <c r="AW113" s="25"/>
      <c r="AX113" s="24"/>
      <c r="AY113" s="194"/>
      <c r="AZ113" s="194"/>
      <c r="BA113" s="194"/>
      <c r="BB113" s="25"/>
      <c r="BC113" s="24"/>
      <c r="BD113" s="194"/>
      <c r="BE113" s="194"/>
      <c r="BF113" s="194"/>
      <c r="BG113" s="25"/>
      <c r="BH113" s="77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</row>
    <row r="114" spans="1:231" ht="16.5" customHeight="1" x14ac:dyDescent="0.35">
      <c r="A114" s="30">
        <v>109</v>
      </c>
      <c r="B114" s="30">
        <v>102</v>
      </c>
      <c r="C114" s="30">
        <f t="shared" si="12"/>
        <v>-7</v>
      </c>
      <c r="D114" s="92" t="s">
        <v>1432</v>
      </c>
      <c r="E114" s="86">
        <f t="shared" si="10"/>
        <v>6</v>
      </c>
      <c r="F114" s="243"/>
      <c r="G114" s="93">
        <f t="shared" si="11"/>
        <v>1</v>
      </c>
      <c r="H114" s="94"/>
      <c r="I114" s="186" t="s">
        <v>13</v>
      </c>
      <c r="J114" s="191" t="s">
        <v>13</v>
      </c>
      <c r="K114" s="202" t="s">
        <v>13</v>
      </c>
      <c r="L114" s="191" t="s">
        <v>13</v>
      </c>
      <c r="M114" s="186" t="s">
        <v>13</v>
      </c>
      <c r="N114" s="191" t="s">
        <v>13</v>
      </c>
      <c r="O114" s="186" t="s">
        <v>13</v>
      </c>
      <c r="P114" s="191">
        <v>6</v>
      </c>
      <c r="Q114" s="186" t="s">
        <v>13</v>
      </c>
      <c r="R114" s="191" t="s">
        <v>13</v>
      </c>
      <c r="S114" s="186" t="s">
        <v>13</v>
      </c>
      <c r="T114" s="191" t="s">
        <v>13</v>
      </c>
      <c r="U114" s="186" t="s">
        <v>13</v>
      </c>
      <c r="V114" s="191" t="s">
        <v>13</v>
      </c>
      <c r="W114" s="202" t="s">
        <v>13</v>
      </c>
      <c r="X114" s="94" t="s">
        <v>13</v>
      </c>
      <c r="Y114" s="186" t="s">
        <v>13</v>
      </c>
      <c r="Z114" s="94" t="s">
        <v>13</v>
      </c>
      <c r="AA114" s="186" t="s">
        <v>13</v>
      </c>
      <c r="AB114" s="191" t="s">
        <v>13</v>
      </c>
      <c r="AC114" s="186" t="s">
        <v>13</v>
      </c>
      <c r="AD114" s="113">
        <v>0</v>
      </c>
      <c r="AE114" s="114">
        <v>0</v>
      </c>
      <c r="AF114" s="114">
        <v>0</v>
      </c>
      <c r="AG114" s="114">
        <v>0</v>
      </c>
      <c r="AH114" s="114">
        <v>0</v>
      </c>
      <c r="AI114" s="35"/>
      <c r="AJ114" s="35"/>
      <c r="AK114" s="105"/>
      <c r="AL114" s="199"/>
      <c r="AM114" s="106"/>
      <c r="AN114" s="24"/>
      <c r="AO114" s="194"/>
      <c r="AP114" s="194"/>
      <c r="AQ114" s="194"/>
      <c r="AR114" s="25"/>
      <c r="AS114" s="24"/>
      <c r="AT114" s="194"/>
      <c r="AU114" s="194"/>
      <c r="AV114" s="194"/>
      <c r="AW114" s="25"/>
      <c r="AX114" s="24"/>
      <c r="AY114" s="194"/>
      <c r="AZ114" s="194"/>
      <c r="BA114" s="194"/>
      <c r="BB114" s="25"/>
      <c r="BC114" s="24"/>
      <c r="BD114" s="194"/>
      <c r="BE114" s="194"/>
      <c r="BF114" s="194"/>
      <c r="BG114" s="25"/>
      <c r="BH114" s="77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</row>
    <row r="115" spans="1:231" ht="16.5" customHeight="1" x14ac:dyDescent="0.35">
      <c r="A115" s="30">
        <v>110</v>
      </c>
      <c r="B115" s="30">
        <v>103</v>
      </c>
      <c r="C115" s="30">
        <f t="shared" si="12"/>
        <v>-7</v>
      </c>
      <c r="D115" s="92" t="s">
        <v>1472</v>
      </c>
      <c r="E115" s="86">
        <f t="shared" si="10"/>
        <v>6</v>
      </c>
      <c r="F115" s="243"/>
      <c r="G115" s="93">
        <f t="shared" si="11"/>
        <v>1</v>
      </c>
      <c r="H115" s="94"/>
      <c r="I115" s="186" t="s">
        <v>13</v>
      </c>
      <c r="J115" s="191" t="s">
        <v>13</v>
      </c>
      <c r="K115" s="202" t="s">
        <v>13</v>
      </c>
      <c r="L115" s="191" t="s">
        <v>13</v>
      </c>
      <c r="M115" s="186" t="s">
        <v>13</v>
      </c>
      <c r="N115" s="191" t="s">
        <v>13</v>
      </c>
      <c r="O115" s="186" t="s">
        <v>13</v>
      </c>
      <c r="P115" s="191" t="s">
        <v>13</v>
      </c>
      <c r="Q115" s="186" t="s">
        <v>13</v>
      </c>
      <c r="R115" s="191" t="s">
        <v>13</v>
      </c>
      <c r="S115" s="186" t="s">
        <v>13</v>
      </c>
      <c r="T115" s="191">
        <v>6</v>
      </c>
      <c r="U115" s="186" t="s">
        <v>13</v>
      </c>
      <c r="V115" s="191" t="s">
        <v>13</v>
      </c>
      <c r="W115" s="202" t="s">
        <v>13</v>
      </c>
      <c r="X115" s="94" t="s">
        <v>13</v>
      </c>
      <c r="Y115" s="186" t="s">
        <v>13</v>
      </c>
      <c r="Z115" s="94" t="s">
        <v>13</v>
      </c>
      <c r="AA115" s="186" t="s">
        <v>13</v>
      </c>
      <c r="AB115" s="191" t="s">
        <v>13</v>
      </c>
      <c r="AC115" s="186" t="s">
        <v>13</v>
      </c>
      <c r="AD115" s="113">
        <v>0</v>
      </c>
      <c r="AE115" s="114">
        <v>0</v>
      </c>
      <c r="AF115" s="114">
        <v>0</v>
      </c>
      <c r="AG115" s="114">
        <v>0</v>
      </c>
      <c r="AH115" s="114">
        <v>0</v>
      </c>
      <c r="AI115" s="35"/>
      <c r="AJ115" s="35"/>
      <c r="AK115" s="105"/>
      <c r="AL115" s="199"/>
      <c r="AM115" s="106"/>
      <c r="AN115" s="24"/>
      <c r="AO115" s="194"/>
      <c r="AP115" s="194"/>
      <c r="AQ115" s="194"/>
      <c r="AR115" s="25"/>
      <c r="AS115" s="24"/>
      <c r="AT115" s="194"/>
      <c r="AU115" s="194"/>
      <c r="AV115" s="194"/>
      <c r="AW115" s="25"/>
      <c r="AX115" s="24"/>
      <c r="AY115" s="194"/>
      <c r="AZ115" s="194"/>
      <c r="BA115" s="194"/>
      <c r="BB115" s="25"/>
      <c r="BC115" s="24"/>
      <c r="BD115" s="194"/>
      <c r="BE115" s="194"/>
      <c r="BF115" s="194"/>
      <c r="BG115" s="25"/>
      <c r="BH115" s="77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</row>
    <row r="116" spans="1:231" ht="16.5" customHeight="1" x14ac:dyDescent="0.35">
      <c r="A116" s="30">
        <v>111</v>
      </c>
      <c r="B116" s="30">
        <v>104</v>
      </c>
      <c r="C116" s="30">
        <f t="shared" si="12"/>
        <v>-7</v>
      </c>
      <c r="D116" s="92" t="s">
        <v>1660</v>
      </c>
      <c r="E116" s="86">
        <f t="shared" si="10"/>
        <v>6</v>
      </c>
      <c r="F116" s="243"/>
      <c r="G116" s="93">
        <f t="shared" si="11"/>
        <v>1</v>
      </c>
      <c r="H116" s="94"/>
      <c r="I116" s="186" t="s">
        <v>13</v>
      </c>
      <c r="J116" s="191" t="s">
        <v>13</v>
      </c>
      <c r="K116" s="202" t="s">
        <v>13</v>
      </c>
      <c r="L116" s="191">
        <v>6</v>
      </c>
      <c r="M116" s="202" t="s">
        <v>13</v>
      </c>
      <c r="N116" s="191" t="s">
        <v>13</v>
      </c>
      <c r="O116" s="186" t="s">
        <v>13</v>
      </c>
      <c r="P116" s="191" t="s">
        <v>13</v>
      </c>
      <c r="Q116" s="186" t="s">
        <v>13</v>
      </c>
      <c r="R116" s="191" t="s">
        <v>13</v>
      </c>
      <c r="S116" s="186" t="s">
        <v>13</v>
      </c>
      <c r="T116" s="191" t="s">
        <v>13</v>
      </c>
      <c r="U116" s="186" t="s">
        <v>13</v>
      </c>
      <c r="V116" s="191" t="s">
        <v>13</v>
      </c>
      <c r="W116" s="202" t="s">
        <v>13</v>
      </c>
      <c r="X116" s="94" t="s">
        <v>13</v>
      </c>
      <c r="Y116" s="186" t="s">
        <v>13</v>
      </c>
      <c r="Z116" s="94" t="s">
        <v>13</v>
      </c>
      <c r="AA116" s="186" t="s">
        <v>13</v>
      </c>
      <c r="AB116" s="191" t="s">
        <v>13</v>
      </c>
      <c r="AC116" s="186" t="s">
        <v>13</v>
      </c>
      <c r="AD116" s="113">
        <v>0</v>
      </c>
      <c r="AE116" s="114">
        <v>0</v>
      </c>
      <c r="AF116" s="114">
        <v>0</v>
      </c>
      <c r="AG116" s="114">
        <v>0</v>
      </c>
      <c r="AH116" s="114">
        <v>0</v>
      </c>
      <c r="AI116" s="35"/>
      <c r="AJ116" s="35"/>
      <c r="AK116" s="105"/>
      <c r="AL116" s="199"/>
      <c r="AM116" s="106"/>
      <c r="AN116" s="24"/>
      <c r="AO116" s="194"/>
      <c r="AP116" s="194"/>
      <c r="AQ116" s="194"/>
      <c r="AR116" s="25"/>
      <c r="AS116" s="24"/>
      <c r="AT116" s="194"/>
      <c r="AU116" s="194"/>
      <c r="AV116" s="194"/>
      <c r="AW116" s="25"/>
      <c r="AX116" s="24"/>
      <c r="AY116" s="194"/>
      <c r="AZ116" s="194"/>
      <c r="BA116" s="194"/>
      <c r="BB116" s="25"/>
      <c r="BC116" s="24"/>
      <c r="BD116" s="194"/>
      <c r="BE116" s="194"/>
      <c r="BF116" s="194"/>
      <c r="BG116" s="25"/>
      <c r="BH116" s="77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</row>
    <row r="117" spans="1:231" ht="16.5" customHeight="1" x14ac:dyDescent="0.35">
      <c r="A117" s="30">
        <v>112</v>
      </c>
      <c r="B117" s="30">
        <v>105</v>
      </c>
      <c r="C117" s="30">
        <f t="shared" si="12"/>
        <v>-7</v>
      </c>
      <c r="D117" s="92" t="s">
        <v>600</v>
      </c>
      <c r="E117" s="86">
        <f t="shared" si="10"/>
        <v>6</v>
      </c>
      <c r="F117" s="242"/>
      <c r="G117" s="93">
        <f t="shared" si="11"/>
        <v>1</v>
      </c>
      <c r="H117" s="94"/>
      <c r="I117" s="186" t="s">
        <v>13</v>
      </c>
      <c r="J117" s="191" t="s">
        <v>13</v>
      </c>
      <c r="K117" s="202" t="s">
        <v>13</v>
      </c>
      <c r="L117" s="191" t="s">
        <v>13</v>
      </c>
      <c r="M117" s="202" t="s">
        <v>13</v>
      </c>
      <c r="N117" s="191" t="s">
        <v>13</v>
      </c>
      <c r="O117" s="186" t="s">
        <v>13</v>
      </c>
      <c r="P117" s="191" t="s">
        <v>13</v>
      </c>
      <c r="Q117" s="186" t="s">
        <v>13</v>
      </c>
      <c r="R117" s="191" t="s">
        <v>13</v>
      </c>
      <c r="S117" s="186" t="s">
        <v>13</v>
      </c>
      <c r="T117" s="191" t="s">
        <v>13</v>
      </c>
      <c r="U117" s="186" t="s">
        <v>13</v>
      </c>
      <c r="V117" s="191" t="s">
        <v>13</v>
      </c>
      <c r="W117" s="202">
        <v>6</v>
      </c>
      <c r="X117" s="94" t="s">
        <v>13</v>
      </c>
      <c r="Y117" s="186" t="s">
        <v>13</v>
      </c>
      <c r="Z117" s="94" t="s">
        <v>13</v>
      </c>
      <c r="AA117" s="186" t="s">
        <v>13</v>
      </c>
      <c r="AB117" s="191" t="s">
        <v>13</v>
      </c>
      <c r="AC117" s="186" t="s">
        <v>13</v>
      </c>
      <c r="AD117" s="113">
        <v>0</v>
      </c>
      <c r="AE117" s="114">
        <v>0</v>
      </c>
      <c r="AF117" s="114">
        <v>0</v>
      </c>
      <c r="AG117" s="114">
        <v>0</v>
      </c>
      <c r="AH117" s="114">
        <v>0</v>
      </c>
      <c r="AI117" s="35"/>
      <c r="AJ117" s="35"/>
      <c r="AK117" s="105"/>
      <c r="AL117" s="199"/>
      <c r="AM117" s="106"/>
      <c r="AN117" s="24"/>
      <c r="AO117" s="194"/>
      <c r="AP117" s="194"/>
      <c r="AQ117" s="194"/>
      <c r="AR117" s="25"/>
      <c r="AS117" s="24"/>
      <c r="AT117" s="194"/>
      <c r="AU117" s="194"/>
      <c r="AV117" s="194"/>
      <c r="AW117" s="25"/>
      <c r="AX117" s="24"/>
      <c r="AY117" s="194"/>
      <c r="AZ117" s="194"/>
      <c r="BA117" s="194"/>
      <c r="BB117" s="25"/>
      <c r="BC117" s="24"/>
      <c r="BD117" s="194"/>
      <c r="BE117" s="194"/>
      <c r="BF117" s="194"/>
      <c r="BG117" s="25"/>
      <c r="BH117" s="77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</row>
    <row r="118" spans="1:231" ht="16.5" customHeight="1" x14ac:dyDescent="0.35">
      <c r="A118" s="30">
        <v>113</v>
      </c>
      <c r="B118" s="30"/>
      <c r="C118" s="30"/>
      <c r="D118" s="92" t="s">
        <v>1834</v>
      </c>
      <c r="E118" s="86">
        <f t="shared" si="10"/>
        <v>6</v>
      </c>
      <c r="F118" s="243"/>
      <c r="G118" s="93">
        <f t="shared" si="11"/>
        <v>1</v>
      </c>
      <c r="H118" s="94"/>
      <c r="I118" s="186" t="s">
        <v>13</v>
      </c>
      <c r="J118" s="191">
        <v>6</v>
      </c>
      <c r="K118" s="202" t="s">
        <v>13</v>
      </c>
      <c r="L118" s="191" t="s">
        <v>13</v>
      </c>
      <c r="M118" s="202" t="s">
        <v>13</v>
      </c>
      <c r="N118" s="191" t="s">
        <v>13</v>
      </c>
      <c r="O118" s="186" t="s">
        <v>13</v>
      </c>
      <c r="P118" s="191" t="s">
        <v>13</v>
      </c>
      <c r="Q118" s="186" t="s">
        <v>13</v>
      </c>
      <c r="R118" s="191" t="s">
        <v>13</v>
      </c>
      <c r="S118" s="186" t="s">
        <v>13</v>
      </c>
      <c r="T118" s="191" t="s">
        <v>13</v>
      </c>
      <c r="U118" s="186" t="s">
        <v>13</v>
      </c>
      <c r="V118" s="191" t="s">
        <v>13</v>
      </c>
      <c r="W118" s="202" t="s">
        <v>13</v>
      </c>
      <c r="X118" s="94" t="s">
        <v>13</v>
      </c>
      <c r="Y118" s="186" t="s">
        <v>13</v>
      </c>
      <c r="Z118" s="94" t="s">
        <v>13</v>
      </c>
      <c r="AA118" s="186" t="s">
        <v>13</v>
      </c>
      <c r="AB118" s="191" t="s">
        <v>13</v>
      </c>
      <c r="AC118" s="186" t="s">
        <v>13</v>
      </c>
      <c r="AD118" s="113">
        <v>0</v>
      </c>
      <c r="AE118" s="114">
        <v>0</v>
      </c>
      <c r="AF118" s="114">
        <v>0</v>
      </c>
      <c r="AG118" s="114">
        <v>0</v>
      </c>
      <c r="AH118" s="114">
        <v>0</v>
      </c>
      <c r="AI118" s="35"/>
      <c r="AJ118" s="35"/>
      <c r="AK118" s="105"/>
      <c r="AL118" s="199"/>
      <c r="AM118" s="106"/>
      <c r="AN118" s="24"/>
      <c r="AO118" s="194"/>
      <c r="AP118" s="194"/>
      <c r="AQ118" s="194"/>
      <c r="AR118" s="25"/>
      <c r="AS118" s="24"/>
      <c r="AT118" s="194"/>
      <c r="AU118" s="194"/>
      <c r="AV118" s="194"/>
      <c r="AW118" s="25"/>
      <c r="AX118" s="24"/>
      <c r="AY118" s="194"/>
      <c r="AZ118" s="194"/>
      <c r="BA118" s="194"/>
      <c r="BB118" s="25"/>
      <c r="BC118" s="24"/>
      <c r="BD118" s="194"/>
      <c r="BE118" s="194"/>
      <c r="BF118" s="194"/>
      <c r="BG118" s="25"/>
      <c r="BH118" s="77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</row>
    <row r="119" spans="1:231" ht="16.5" customHeight="1" x14ac:dyDescent="0.35">
      <c r="A119" s="30">
        <v>114</v>
      </c>
      <c r="B119" s="30"/>
      <c r="C119" s="30"/>
      <c r="D119" s="92" t="s">
        <v>1852</v>
      </c>
      <c r="E119" s="86">
        <f t="shared" si="10"/>
        <v>6</v>
      </c>
      <c r="F119" s="243"/>
      <c r="G119" s="93">
        <f t="shared" si="11"/>
        <v>1</v>
      </c>
      <c r="H119" s="94"/>
      <c r="I119" s="186">
        <v>6</v>
      </c>
      <c r="J119" s="191" t="s">
        <v>13</v>
      </c>
      <c r="K119" s="202" t="s">
        <v>13</v>
      </c>
      <c r="L119" s="191" t="s">
        <v>13</v>
      </c>
      <c r="M119" s="202" t="s">
        <v>13</v>
      </c>
      <c r="N119" s="191" t="s">
        <v>13</v>
      </c>
      <c r="O119" s="186" t="s">
        <v>13</v>
      </c>
      <c r="P119" s="191" t="s">
        <v>13</v>
      </c>
      <c r="Q119" s="186" t="s">
        <v>13</v>
      </c>
      <c r="R119" s="191" t="s">
        <v>13</v>
      </c>
      <c r="S119" s="186" t="s">
        <v>13</v>
      </c>
      <c r="T119" s="191" t="s">
        <v>13</v>
      </c>
      <c r="U119" s="186" t="s">
        <v>13</v>
      </c>
      <c r="V119" s="191" t="s">
        <v>13</v>
      </c>
      <c r="W119" s="202" t="s">
        <v>13</v>
      </c>
      <c r="X119" s="94" t="s">
        <v>13</v>
      </c>
      <c r="Y119" s="186" t="s">
        <v>13</v>
      </c>
      <c r="Z119" s="94" t="s">
        <v>13</v>
      </c>
      <c r="AA119" s="186" t="s">
        <v>13</v>
      </c>
      <c r="AB119" s="191" t="s">
        <v>13</v>
      </c>
      <c r="AC119" s="186" t="s">
        <v>13</v>
      </c>
      <c r="AD119" s="113">
        <v>0</v>
      </c>
      <c r="AE119" s="114">
        <v>0</v>
      </c>
      <c r="AF119" s="114">
        <v>0</v>
      </c>
      <c r="AG119" s="114">
        <v>0</v>
      </c>
      <c r="AH119" s="114">
        <v>0</v>
      </c>
      <c r="AI119" s="35"/>
      <c r="AJ119" s="35"/>
      <c r="AK119" s="105"/>
      <c r="AL119" s="199"/>
      <c r="AM119" s="106"/>
      <c r="AN119" s="24"/>
      <c r="AO119" s="194"/>
      <c r="AP119" s="194"/>
      <c r="AQ119" s="194"/>
      <c r="AR119" s="25"/>
      <c r="AS119" s="24"/>
      <c r="AT119" s="194"/>
      <c r="AU119" s="194"/>
      <c r="AV119" s="194"/>
      <c r="AW119" s="25"/>
      <c r="AX119" s="24"/>
      <c r="AY119" s="194"/>
      <c r="AZ119" s="194"/>
      <c r="BA119" s="194"/>
      <c r="BB119" s="25"/>
      <c r="BC119" s="24"/>
      <c r="BD119" s="194"/>
      <c r="BE119" s="194"/>
      <c r="BF119" s="194"/>
      <c r="BG119" s="25"/>
      <c r="BH119" s="77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</row>
    <row r="120" spans="1:231" ht="16.5" customHeight="1" x14ac:dyDescent="0.35">
      <c r="A120" s="30">
        <v>115</v>
      </c>
      <c r="B120" s="30">
        <v>106</v>
      </c>
      <c r="C120" s="30">
        <f t="shared" ref="C120:C135" si="13">B120-A120</f>
        <v>-9</v>
      </c>
      <c r="D120" s="92" t="s">
        <v>601</v>
      </c>
      <c r="E120" s="86">
        <f t="shared" si="10"/>
        <v>5</v>
      </c>
      <c r="F120" s="243"/>
      <c r="G120" s="93">
        <f t="shared" si="11"/>
        <v>1</v>
      </c>
      <c r="H120" s="94"/>
      <c r="I120" s="186" t="s">
        <v>13</v>
      </c>
      <c r="J120" s="191" t="s">
        <v>13</v>
      </c>
      <c r="K120" s="202" t="s">
        <v>13</v>
      </c>
      <c r="L120" s="191" t="s">
        <v>13</v>
      </c>
      <c r="M120" s="202" t="s">
        <v>13</v>
      </c>
      <c r="N120" s="191" t="s">
        <v>13</v>
      </c>
      <c r="O120" s="186" t="s">
        <v>13</v>
      </c>
      <c r="P120" s="191" t="s">
        <v>13</v>
      </c>
      <c r="Q120" s="186" t="s">
        <v>13</v>
      </c>
      <c r="R120" s="191" t="s">
        <v>13</v>
      </c>
      <c r="S120" s="186" t="s">
        <v>13</v>
      </c>
      <c r="T120" s="191" t="s">
        <v>13</v>
      </c>
      <c r="U120" s="186" t="s">
        <v>13</v>
      </c>
      <c r="V120" s="191" t="s">
        <v>13</v>
      </c>
      <c r="W120" s="202" t="s">
        <v>13</v>
      </c>
      <c r="X120" s="94">
        <v>5</v>
      </c>
      <c r="Y120" s="186" t="s">
        <v>13</v>
      </c>
      <c r="Z120" s="94" t="s">
        <v>13</v>
      </c>
      <c r="AA120" s="186" t="s">
        <v>13</v>
      </c>
      <c r="AB120" s="191" t="s">
        <v>13</v>
      </c>
      <c r="AC120" s="186" t="s">
        <v>13</v>
      </c>
      <c r="AD120" s="113">
        <v>0</v>
      </c>
      <c r="AE120" s="114">
        <v>0</v>
      </c>
      <c r="AF120" s="114">
        <v>0</v>
      </c>
      <c r="AG120" s="114">
        <v>0</v>
      </c>
      <c r="AH120" s="114">
        <v>0</v>
      </c>
      <c r="AI120" s="35"/>
      <c r="AJ120" s="35"/>
      <c r="AK120" s="105"/>
      <c r="AL120" s="199"/>
      <c r="AM120" s="106"/>
      <c r="AN120" s="24"/>
      <c r="AO120" s="194"/>
      <c r="AP120" s="194"/>
      <c r="AQ120" s="194"/>
      <c r="AR120" s="25"/>
      <c r="AS120" s="24"/>
      <c r="AT120" s="194"/>
      <c r="AU120" s="194"/>
      <c r="AV120" s="194"/>
      <c r="AW120" s="25"/>
      <c r="AX120" s="24"/>
      <c r="AY120" s="194"/>
      <c r="AZ120" s="194"/>
      <c r="BA120" s="194"/>
      <c r="BB120" s="25"/>
      <c r="BC120" s="24"/>
      <c r="BD120" s="194"/>
      <c r="BE120" s="194"/>
      <c r="BF120" s="194"/>
      <c r="BG120" s="25"/>
      <c r="BH120" s="77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</row>
    <row r="121" spans="1:231" ht="16.5" customHeight="1" x14ac:dyDescent="0.35">
      <c r="A121" s="30">
        <v>116</v>
      </c>
      <c r="B121" s="30">
        <v>107</v>
      </c>
      <c r="C121" s="30">
        <f t="shared" si="13"/>
        <v>-9</v>
      </c>
      <c r="D121" s="92" t="s">
        <v>1585</v>
      </c>
      <c r="E121" s="86">
        <f t="shared" si="10"/>
        <v>5</v>
      </c>
      <c r="F121" s="243"/>
      <c r="G121" s="93">
        <f t="shared" si="11"/>
        <v>1</v>
      </c>
      <c r="H121" s="94"/>
      <c r="I121" s="186" t="s">
        <v>13</v>
      </c>
      <c r="J121" s="191" t="s">
        <v>13</v>
      </c>
      <c r="K121" s="202" t="s">
        <v>13</v>
      </c>
      <c r="L121" s="191" t="s">
        <v>13</v>
      </c>
      <c r="M121" s="186" t="s">
        <v>13</v>
      </c>
      <c r="N121" s="191" t="s">
        <v>13</v>
      </c>
      <c r="O121" s="186" t="s">
        <v>13</v>
      </c>
      <c r="P121" s="191" t="s">
        <v>13</v>
      </c>
      <c r="Q121" s="186" t="s">
        <v>13</v>
      </c>
      <c r="R121" s="191" t="s">
        <v>13</v>
      </c>
      <c r="S121" s="186" t="s">
        <v>13</v>
      </c>
      <c r="T121" s="191" t="s">
        <v>13</v>
      </c>
      <c r="U121" s="186" t="s">
        <v>13</v>
      </c>
      <c r="V121" s="191" t="s">
        <v>13</v>
      </c>
      <c r="W121" s="202" t="s">
        <v>13</v>
      </c>
      <c r="X121" s="94">
        <v>5</v>
      </c>
      <c r="Y121" s="186" t="s">
        <v>13</v>
      </c>
      <c r="Z121" s="94" t="s">
        <v>13</v>
      </c>
      <c r="AA121" s="186" t="s">
        <v>13</v>
      </c>
      <c r="AB121" s="191" t="s">
        <v>13</v>
      </c>
      <c r="AC121" s="186" t="s">
        <v>13</v>
      </c>
      <c r="AD121" s="113">
        <v>0</v>
      </c>
      <c r="AE121" s="114">
        <v>0</v>
      </c>
      <c r="AF121" s="114">
        <v>0</v>
      </c>
      <c r="AG121" s="114">
        <v>0</v>
      </c>
      <c r="AH121" s="114">
        <v>0</v>
      </c>
      <c r="AI121" s="35"/>
      <c r="AJ121" s="35"/>
      <c r="AK121" s="105"/>
      <c r="AL121" s="199"/>
      <c r="AM121" s="106"/>
      <c r="AN121" s="24"/>
      <c r="AO121" s="194"/>
      <c r="AP121" s="194"/>
      <c r="AQ121" s="194"/>
      <c r="AR121" s="25"/>
      <c r="AS121" s="24"/>
      <c r="AT121" s="194"/>
      <c r="AU121" s="194"/>
      <c r="AV121" s="194"/>
      <c r="AW121" s="25"/>
      <c r="AX121" s="24"/>
      <c r="AY121" s="194"/>
      <c r="AZ121" s="194"/>
      <c r="BA121" s="194"/>
      <c r="BB121" s="25"/>
      <c r="BC121" s="24"/>
      <c r="BD121" s="194"/>
      <c r="BE121" s="194"/>
      <c r="BF121" s="194"/>
      <c r="BG121" s="25"/>
      <c r="BH121" s="77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</row>
    <row r="122" spans="1:231" ht="16.5" customHeight="1" x14ac:dyDescent="0.35">
      <c r="A122" s="30">
        <v>117</v>
      </c>
      <c r="B122" s="30">
        <v>108</v>
      </c>
      <c r="C122" s="30">
        <f t="shared" si="13"/>
        <v>-9</v>
      </c>
      <c r="D122" s="92" t="s">
        <v>252</v>
      </c>
      <c r="E122" s="86">
        <f t="shared" si="10"/>
        <v>5</v>
      </c>
      <c r="F122" s="243"/>
      <c r="G122" s="93">
        <f t="shared" si="11"/>
        <v>2</v>
      </c>
      <c r="H122" s="94"/>
      <c r="I122" s="186" t="s">
        <v>13</v>
      </c>
      <c r="J122" s="191" t="s">
        <v>13</v>
      </c>
      <c r="K122" s="202" t="s">
        <v>13</v>
      </c>
      <c r="L122" s="191" t="s">
        <v>13</v>
      </c>
      <c r="M122" s="186" t="s">
        <v>13</v>
      </c>
      <c r="N122" s="191" t="s">
        <v>13</v>
      </c>
      <c r="O122" s="186" t="s">
        <v>13</v>
      </c>
      <c r="P122" s="191">
        <v>3</v>
      </c>
      <c r="Q122" s="186" t="s">
        <v>13</v>
      </c>
      <c r="R122" s="191" t="s">
        <v>13</v>
      </c>
      <c r="S122" s="186" t="s">
        <v>13</v>
      </c>
      <c r="T122" s="191" t="s">
        <v>13</v>
      </c>
      <c r="U122" s="186" t="s">
        <v>13</v>
      </c>
      <c r="V122" s="191">
        <v>2</v>
      </c>
      <c r="W122" s="202" t="s">
        <v>13</v>
      </c>
      <c r="X122" s="94" t="s">
        <v>13</v>
      </c>
      <c r="Y122" s="186" t="s">
        <v>13</v>
      </c>
      <c r="Z122" s="94" t="s">
        <v>13</v>
      </c>
      <c r="AA122" s="186" t="s">
        <v>13</v>
      </c>
      <c r="AB122" s="191" t="s">
        <v>13</v>
      </c>
      <c r="AC122" s="186" t="s">
        <v>13</v>
      </c>
      <c r="AD122" s="113">
        <v>0</v>
      </c>
      <c r="AE122" s="114">
        <v>0</v>
      </c>
      <c r="AF122" s="114">
        <v>0</v>
      </c>
      <c r="AG122" s="114">
        <v>0</v>
      </c>
      <c r="AH122" s="114">
        <v>0</v>
      </c>
      <c r="AI122" s="35"/>
      <c r="AJ122" s="35"/>
      <c r="AK122" s="105"/>
      <c r="AL122" s="199"/>
      <c r="AM122" s="106"/>
      <c r="AN122" s="24"/>
      <c r="AO122" s="194"/>
      <c r="AP122" s="194"/>
      <c r="AQ122" s="194"/>
      <c r="AR122" s="25"/>
      <c r="AS122" s="24"/>
      <c r="AT122" s="194"/>
      <c r="AU122" s="194"/>
      <c r="AV122" s="194"/>
      <c r="AW122" s="25"/>
      <c r="AX122" s="24"/>
      <c r="AY122" s="194"/>
      <c r="AZ122" s="194"/>
      <c r="BA122" s="194"/>
      <c r="BB122" s="25"/>
      <c r="BC122" s="24"/>
      <c r="BD122" s="194"/>
      <c r="BE122" s="194"/>
      <c r="BF122" s="194"/>
      <c r="BG122" s="25"/>
      <c r="BH122" s="77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</row>
    <row r="123" spans="1:231" ht="16.5" customHeight="1" x14ac:dyDescent="0.35">
      <c r="A123" s="30">
        <v>118</v>
      </c>
      <c r="B123" s="30">
        <v>109</v>
      </c>
      <c r="C123" s="30">
        <f t="shared" si="13"/>
        <v>-9</v>
      </c>
      <c r="D123" s="92" t="s">
        <v>330</v>
      </c>
      <c r="E123" s="86">
        <f t="shared" si="10"/>
        <v>5</v>
      </c>
      <c r="F123" s="243"/>
      <c r="G123" s="93">
        <f t="shared" si="11"/>
        <v>2</v>
      </c>
      <c r="H123" s="94"/>
      <c r="I123" s="186" t="s">
        <v>13</v>
      </c>
      <c r="J123" s="191" t="s">
        <v>13</v>
      </c>
      <c r="K123" s="202" t="s">
        <v>13</v>
      </c>
      <c r="L123" s="191" t="s">
        <v>13</v>
      </c>
      <c r="M123" s="202" t="s">
        <v>13</v>
      </c>
      <c r="N123" s="191" t="s">
        <v>13</v>
      </c>
      <c r="O123" s="186">
        <v>1</v>
      </c>
      <c r="P123" s="191" t="s">
        <v>13</v>
      </c>
      <c r="Q123" s="186" t="s">
        <v>13</v>
      </c>
      <c r="R123" s="191">
        <v>4</v>
      </c>
      <c r="S123" s="186" t="s">
        <v>13</v>
      </c>
      <c r="T123" s="191" t="s">
        <v>13</v>
      </c>
      <c r="U123" s="186" t="s">
        <v>13</v>
      </c>
      <c r="V123" s="191" t="s">
        <v>13</v>
      </c>
      <c r="W123" s="202" t="s">
        <v>13</v>
      </c>
      <c r="X123" s="94" t="s">
        <v>13</v>
      </c>
      <c r="Y123" s="186" t="s">
        <v>13</v>
      </c>
      <c r="Z123" s="94" t="s">
        <v>13</v>
      </c>
      <c r="AA123" s="186" t="s">
        <v>13</v>
      </c>
      <c r="AB123" s="191" t="s">
        <v>13</v>
      </c>
      <c r="AC123" s="186" t="s">
        <v>13</v>
      </c>
      <c r="AD123" s="113">
        <v>0</v>
      </c>
      <c r="AE123" s="114">
        <v>0</v>
      </c>
      <c r="AF123" s="114">
        <v>0</v>
      </c>
      <c r="AG123" s="114">
        <v>0</v>
      </c>
      <c r="AH123" s="114">
        <v>0</v>
      </c>
      <c r="AI123" s="35"/>
      <c r="AJ123" s="35"/>
      <c r="AK123" s="105"/>
      <c r="AL123" s="199"/>
      <c r="AM123" s="106"/>
      <c r="AN123" s="24"/>
      <c r="AO123" s="194"/>
      <c r="AP123" s="194"/>
      <c r="AQ123" s="194"/>
      <c r="AR123" s="25"/>
      <c r="AS123" s="24"/>
      <c r="AT123" s="194"/>
      <c r="AU123" s="194"/>
      <c r="AV123" s="194"/>
      <c r="AW123" s="25"/>
      <c r="AX123" s="24"/>
      <c r="AY123" s="194"/>
      <c r="AZ123" s="194"/>
      <c r="BA123" s="194"/>
      <c r="BB123" s="25"/>
      <c r="BC123" s="24"/>
      <c r="BD123" s="194"/>
      <c r="BE123" s="194"/>
      <c r="BF123" s="194"/>
      <c r="BG123" s="25"/>
      <c r="BH123" s="77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</row>
    <row r="124" spans="1:231" ht="16.5" customHeight="1" x14ac:dyDescent="0.35">
      <c r="A124" s="30">
        <v>119</v>
      </c>
      <c r="B124" s="30">
        <v>110</v>
      </c>
      <c r="C124" s="30">
        <f t="shared" si="13"/>
        <v>-9</v>
      </c>
      <c r="D124" s="92" t="s">
        <v>772</v>
      </c>
      <c r="E124" s="86">
        <f t="shared" si="10"/>
        <v>4</v>
      </c>
      <c r="F124" s="243"/>
      <c r="G124" s="93">
        <f t="shared" si="11"/>
        <v>1</v>
      </c>
      <c r="H124" s="94"/>
      <c r="I124" s="186" t="s">
        <v>13</v>
      </c>
      <c r="J124" s="191" t="s">
        <v>13</v>
      </c>
      <c r="K124" s="202" t="s">
        <v>13</v>
      </c>
      <c r="L124" s="191" t="s">
        <v>13</v>
      </c>
      <c r="M124" s="202" t="s">
        <v>13</v>
      </c>
      <c r="N124" s="191" t="s">
        <v>13</v>
      </c>
      <c r="O124" s="186" t="s">
        <v>13</v>
      </c>
      <c r="P124" s="191" t="s">
        <v>13</v>
      </c>
      <c r="Q124" s="186" t="s">
        <v>13</v>
      </c>
      <c r="R124" s="191" t="s">
        <v>13</v>
      </c>
      <c r="S124" s="186" t="s">
        <v>13</v>
      </c>
      <c r="T124" s="191" t="s">
        <v>13</v>
      </c>
      <c r="U124" s="186" t="s">
        <v>13</v>
      </c>
      <c r="V124" s="191" t="s">
        <v>13</v>
      </c>
      <c r="W124" s="202" t="s">
        <v>13</v>
      </c>
      <c r="X124" s="94" t="s">
        <v>13</v>
      </c>
      <c r="Y124" s="186" t="s">
        <v>13</v>
      </c>
      <c r="Z124" s="94">
        <v>4</v>
      </c>
      <c r="AA124" s="186" t="s">
        <v>13</v>
      </c>
      <c r="AB124" s="191" t="s">
        <v>13</v>
      </c>
      <c r="AC124" s="186" t="s">
        <v>13</v>
      </c>
      <c r="AD124" s="113">
        <v>0</v>
      </c>
      <c r="AE124" s="114">
        <v>0</v>
      </c>
      <c r="AF124" s="114">
        <v>0</v>
      </c>
      <c r="AG124" s="114">
        <v>0</v>
      </c>
      <c r="AH124" s="114">
        <v>0</v>
      </c>
      <c r="AI124" s="35"/>
      <c r="AJ124" s="35"/>
      <c r="AK124" s="105"/>
      <c r="AL124" s="199"/>
      <c r="AM124" s="106"/>
      <c r="AN124" s="24"/>
      <c r="AO124" s="194"/>
      <c r="AP124" s="194"/>
      <c r="AQ124" s="194"/>
      <c r="AR124" s="25"/>
      <c r="AS124" s="24"/>
      <c r="AT124" s="194"/>
      <c r="AU124" s="194"/>
      <c r="AV124" s="194"/>
      <c r="AW124" s="25"/>
      <c r="AX124" s="24"/>
      <c r="AY124" s="194"/>
      <c r="AZ124" s="194"/>
      <c r="BA124" s="194"/>
      <c r="BB124" s="25"/>
      <c r="BC124" s="24"/>
      <c r="BD124" s="194"/>
      <c r="BE124" s="194"/>
      <c r="BF124" s="194"/>
      <c r="BG124" s="25"/>
      <c r="BH124" s="77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</row>
    <row r="125" spans="1:231" ht="16.5" customHeight="1" x14ac:dyDescent="0.35">
      <c r="A125" s="30">
        <v>120</v>
      </c>
      <c r="B125" s="30">
        <v>111</v>
      </c>
      <c r="C125" s="30">
        <f t="shared" si="13"/>
        <v>-9</v>
      </c>
      <c r="D125" s="92" t="s">
        <v>915</v>
      </c>
      <c r="E125" s="86">
        <f t="shared" si="10"/>
        <v>4</v>
      </c>
      <c r="F125" s="243"/>
      <c r="G125" s="93">
        <f t="shared" si="11"/>
        <v>1</v>
      </c>
      <c r="H125" s="94"/>
      <c r="I125" s="186" t="s">
        <v>13</v>
      </c>
      <c r="J125" s="191" t="s">
        <v>13</v>
      </c>
      <c r="K125" s="202" t="s">
        <v>13</v>
      </c>
      <c r="L125" s="191" t="s">
        <v>13</v>
      </c>
      <c r="M125" s="202" t="s">
        <v>13</v>
      </c>
      <c r="N125" s="191" t="s">
        <v>13</v>
      </c>
      <c r="O125" s="186" t="s">
        <v>13</v>
      </c>
      <c r="P125" s="191" t="s">
        <v>13</v>
      </c>
      <c r="Q125" s="186" t="s">
        <v>13</v>
      </c>
      <c r="R125" s="191" t="s">
        <v>13</v>
      </c>
      <c r="S125" s="186" t="s">
        <v>13</v>
      </c>
      <c r="T125" s="191" t="s">
        <v>13</v>
      </c>
      <c r="U125" s="186" t="s">
        <v>13</v>
      </c>
      <c r="V125" s="191" t="s">
        <v>13</v>
      </c>
      <c r="W125" s="202" t="s">
        <v>13</v>
      </c>
      <c r="X125" s="94" t="s">
        <v>13</v>
      </c>
      <c r="Y125" s="186">
        <v>4</v>
      </c>
      <c r="Z125" s="94" t="s">
        <v>13</v>
      </c>
      <c r="AA125" s="186" t="s">
        <v>13</v>
      </c>
      <c r="AB125" s="191" t="s">
        <v>13</v>
      </c>
      <c r="AC125" s="186" t="s">
        <v>13</v>
      </c>
      <c r="AD125" s="113">
        <v>0</v>
      </c>
      <c r="AE125" s="114">
        <v>0</v>
      </c>
      <c r="AF125" s="114">
        <v>0</v>
      </c>
      <c r="AG125" s="114">
        <v>0</v>
      </c>
      <c r="AH125" s="114">
        <v>0</v>
      </c>
      <c r="AI125" s="35"/>
      <c r="AJ125" s="35"/>
      <c r="AK125" s="105"/>
      <c r="AL125" s="199"/>
      <c r="AM125" s="106"/>
      <c r="AN125" s="24"/>
      <c r="AO125" s="194"/>
      <c r="AP125" s="194"/>
      <c r="AQ125" s="194"/>
      <c r="AR125" s="25"/>
      <c r="AS125" s="24"/>
      <c r="AT125" s="194"/>
      <c r="AU125" s="194"/>
      <c r="AV125" s="194"/>
      <c r="AW125" s="25"/>
      <c r="AX125" s="24"/>
      <c r="AY125" s="194"/>
      <c r="AZ125" s="194"/>
      <c r="BA125" s="194"/>
      <c r="BB125" s="25"/>
      <c r="BC125" s="24"/>
      <c r="BD125" s="194"/>
      <c r="BE125" s="194"/>
      <c r="BF125" s="194"/>
      <c r="BG125" s="25"/>
      <c r="BH125" s="77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</row>
    <row r="126" spans="1:231" ht="16.5" customHeight="1" x14ac:dyDescent="0.35">
      <c r="A126" s="30">
        <v>121</v>
      </c>
      <c r="B126" s="30">
        <v>112</v>
      </c>
      <c r="C126" s="30">
        <f t="shared" si="13"/>
        <v>-9</v>
      </c>
      <c r="D126" s="92" t="s">
        <v>774</v>
      </c>
      <c r="E126" s="86">
        <f t="shared" si="10"/>
        <v>4</v>
      </c>
      <c r="F126" s="243"/>
      <c r="G126" s="93">
        <f t="shared" si="11"/>
        <v>1</v>
      </c>
      <c r="H126" s="94"/>
      <c r="I126" s="186" t="s">
        <v>13</v>
      </c>
      <c r="J126" s="191" t="s">
        <v>13</v>
      </c>
      <c r="K126" s="202" t="s">
        <v>13</v>
      </c>
      <c r="L126" s="191" t="s">
        <v>13</v>
      </c>
      <c r="M126" s="202" t="s">
        <v>13</v>
      </c>
      <c r="N126" s="191" t="s">
        <v>13</v>
      </c>
      <c r="O126" s="186" t="s">
        <v>13</v>
      </c>
      <c r="P126" s="191" t="s">
        <v>13</v>
      </c>
      <c r="Q126" s="186" t="s">
        <v>13</v>
      </c>
      <c r="R126" s="191" t="s">
        <v>13</v>
      </c>
      <c r="S126" s="186" t="s">
        <v>13</v>
      </c>
      <c r="T126" s="191" t="s">
        <v>13</v>
      </c>
      <c r="U126" s="186" t="s">
        <v>13</v>
      </c>
      <c r="V126" s="191" t="s">
        <v>13</v>
      </c>
      <c r="W126" s="202" t="s">
        <v>13</v>
      </c>
      <c r="X126" s="94" t="s">
        <v>13</v>
      </c>
      <c r="Y126" s="186" t="s">
        <v>13</v>
      </c>
      <c r="Z126" s="94" t="s">
        <v>13</v>
      </c>
      <c r="AA126" s="186">
        <v>4</v>
      </c>
      <c r="AB126" s="191" t="s">
        <v>13</v>
      </c>
      <c r="AC126" s="186" t="s">
        <v>13</v>
      </c>
      <c r="AD126" s="113">
        <v>0</v>
      </c>
      <c r="AE126" s="114">
        <v>0</v>
      </c>
      <c r="AF126" s="114">
        <v>0</v>
      </c>
      <c r="AG126" s="114">
        <v>0</v>
      </c>
      <c r="AH126" s="114">
        <v>0</v>
      </c>
      <c r="AI126" s="35"/>
      <c r="AJ126" s="35"/>
      <c r="AK126" s="105"/>
      <c r="AL126" s="199"/>
      <c r="AM126" s="106"/>
      <c r="AN126" s="24"/>
      <c r="AO126" s="194"/>
      <c r="AP126" s="194"/>
      <c r="AQ126" s="194"/>
      <c r="AR126" s="25"/>
      <c r="AS126" s="24"/>
      <c r="AT126" s="194"/>
      <c r="AU126" s="194"/>
      <c r="AV126" s="194"/>
      <c r="AW126" s="25"/>
      <c r="AX126" s="24"/>
      <c r="AY126" s="194"/>
      <c r="AZ126" s="194"/>
      <c r="BA126" s="194"/>
      <c r="BB126" s="25"/>
      <c r="BC126" s="24"/>
      <c r="BD126" s="194"/>
      <c r="BE126" s="194"/>
      <c r="BF126" s="194"/>
      <c r="BG126" s="25"/>
      <c r="BH126" s="77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</row>
    <row r="127" spans="1:231" ht="16.5" customHeight="1" x14ac:dyDescent="0.35">
      <c r="A127" s="30">
        <v>122</v>
      </c>
      <c r="B127" s="30">
        <v>113</v>
      </c>
      <c r="C127" s="30">
        <f t="shared" si="13"/>
        <v>-9</v>
      </c>
      <c r="D127" s="92" t="s">
        <v>963</v>
      </c>
      <c r="E127" s="86">
        <f t="shared" si="10"/>
        <v>4</v>
      </c>
      <c r="F127" s="243"/>
      <c r="G127" s="93">
        <f t="shared" si="11"/>
        <v>1</v>
      </c>
      <c r="H127" s="94"/>
      <c r="I127" s="186" t="s">
        <v>13</v>
      </c>
      <c r="J127" s="191" t="s">
        <v>13</v>
      </c>
      <c r="K127" s="202" t="s">
        <v>13</v>
      </c>
      <c r="L127" s="191" t="s">
        <v>13</v>
      </c>
      <c r="M127" s="202" t="s">
        <v>13</v>
      </c>
      <c r="N127" s="191" t="s">
        <v>13</v>
      </c>
      <c r="O127" s="186" t="s">
        <v>13</v>
      </c>
      <c r="P127" s="191" t="s">
        <v>13</v>
      </c>
      <c r="Q127" s="186" t="s">
        <v>13</v>
      </c>
      <c r="R127" s="191" t="s">
        <v>13</v>
      </c>
      <c r="S127" s="186" t="s">
        <v>13</v>
      </c>
      <c r="T127" s="191" t="s">
        <v>13</v>
      </c>
      <c r="U127" s="186" t="s">
        <v>13</v>
      </c>
      <c r="V127" s="191" t="s">
        <v>13</v>
      </c>
      <c r="W127" s="202" t="s">
        <v>13</v>
      </c>
      <c r="X127" s="94" t="s">
        <v>13</v>
      </c>
      <c r="Y127" s="186" t="s">
        <v>13</v>
      </c>
      <c r="Z127" s="94" t="s">
        <v>13</v>
      </c>
      <c r="AA127" s="186" t="s">
        <v>13</v>
      </c>
      <c r="AB127" s="191" t="s">
        <v>13</v>
      </c>
      <c r="AC127" s="186">
        <v>4</v>
      </c>
      <c r="AD127" s="113">
        <v>0</v>
      </c>
      <c r="AE127" s="114">
        <v>0</v>
      </c>
      <c r="AF127" s="114">
        <v>0</v>
      </c>
      <c r="AG127" s="114">
        <v>0</v>
      </c>
      <c r="AH127" s="114">
        <v>0</v>
      </c>
      <c r="AI127" s="35"/>
      <c r="AJ127" s="35"/>
      <c r="AK127" s="105"/>
      <c r="AL127" s="199"/>
      <c r="AM127" s="106"/>
      <c r="AN127" s="24"/>
      <c r="AO127" s="194"/>
      <c r="AP127" s="194"/>
      <c r="AQ127" s="194"/>
      <c r="AR127" s="25"/>
      <c r="AS127" s="24"/>
      <c r="AT127" s="194"/>
      <c r="AU127" s="194"/>
      <c r="AV127" s="194"/>
      <c r="AW127" s="25"/>
      <c r="AX127" s="24"/>
      <c r="AY127" s="194"/>
      <c r="AZ127" s="194"/>
      <c r="BA127" s="194"/>
      <c r="BB127" s="25"/>
      <c r="BC127" s="24"/>
      <c r="BD127" s="194"/>
      <c r="BE127" s="194"/>
      <c r="BF127" s="194"/>
      <c r="BG127" s="25"/>
      <c r="BH127" s="77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</row>
    <row r="128" spans="1:231" ht="16.5" customHeight="1" x14ac:dyDescent="0.35">
      <c r="A128" s="30">
        <v>123</v>
      </c>
      <c r="B128" s="30">
        <v>114</v>
      </c>
      <c r="C128" s="30">
        <f t="shared" si="13"/>
        <v>-9</v>
      </c>
      <c r="D128" s="92" t="s">
        <v>721</v>
      </c>
      <c r="E128" s="86">
        <f t="shared" si="10"/>
        <v>4</v>
      </c>
      <c r="F128" s="243"/>
      <c r="G128" s="93">
        <f t="shared" si="11"/>
        <v>1</v>
      </c>
      <c r="H128" s="94"/>
      <c r="I128" s="186" t="s">
        <v>13</v>
      </c>
      <c r="J128" s="191" t="s">
        <v>13</v>
      </c>
      <c r="K128" s="202" t="s">
        <v>13</v>
      </c>
      <c r="L128" s="191" t="s">
        <v>13</v>
      </c>
      <c r="M128" s="186" t="s">
        <v>13</v>
      </c>
      <c r="N128" s="191" t="s">
        <v>13</v>
      </c>
      <c r="O128" s="186" t="s">
        <v>13</v>
      </c>
      <c r="P128" s="191" t="s">
        <v>13</v>
      </c>
      <c r="Q128" s="186" t="s">
        <v>13</v>
      </c>
      <c r="R128" s="191" t="s">
        <v>13</v>
      </c>
      <c r="S128" s="186" t="s">
        <v>13</v>
      </c>
      <c r="T128" s="191" t="s">
        <v>13</v>
      </c>
      <c r="U128" s="186" t="s">
        <v>13</v>
      </c>
      <c r="V128" s="191" t="s">
        <v>13</v>
      </c>
      <c r="W128" s="202" t="s">
        <v>13</v>
      </c>
      <c r="X128" s="94" t="s">
        <v>13</v>
      </c>
      <c r="Y128" s="186" t="s">
        <v>13</v>
      </c>
      <c r="Z128" s="94" t="s">
        <v>13</v>
      </c>
      <c r="AA128" s="186" t="s">
        <v>13</v>
      </c>
      <c r="AB128" s="191">
        <v>4</v>
      </c>
      <c r="AC128" s="186" t="s">
        <v>13</v>
      </c>
      <c r="AD128" s="113">
        <v>0</v>
      </c>
      <c r="AE128" s="114">
        <v>0</v>
      </c>
      <c r="AF128" s="114">
        <v>0</v>
      </c>
      <c r="AG128" s="114">
        <v>0</v>
      </c>
      <c r="AH128" s="114">
        <v>0</v>
      </c>
      <c r="AI128" s="35"/>
      <c r="AJ128" s="35"/>
      <c r="AK128" s="105"/>
      <c r="AL128" s="199"/>
      <c r="AM128" s="106"/>
      <c r="AN128" s="24"/>
      <c r="AO128" s="194"/>
      <c r="AP128" s="194"/>
      <c r="AQ128" s="194"/>
      <c r="AR128" s="25"/>
      <c r="AS128" s="24"/>
      <c r="AT128" s="194"/>
      <c r="AU128" s="194"/>
      <c r="AV128" s="194"/>
      <c r="AW128" s="25"/>
      <c r="AX128" s="24"/>
      <c r="AY128" s="194"/>
      <c r="AZ128" s="194"/>
      <c r="BA128" s="194"/>
      <c r="BB128" s="25"/>
      <c r="BC128" s="24"/>
      <c r="BD128" s="194"/>
      <c r="BE128" s="194"/>
      <c r="BF128" s="194"/>
      <c r="BG128" s="25"/>
      <c r="BH128" s="77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</row>
    <row r="129" spans="1:231" ht="16.5" customHeight="1" x14ac:dyDescent="0.35">
      <c r="A129" s="30">
        <v>124</v>
      </c>
      <c r="B129" s="30">
        <v>115</v>
      </c>
      <c r="C129" s="30">
        <f t="shared" si="13"/>
        <v>-9</v>
      </c>
      <c r="D129" s="92" t="s">
        <v>1369</v>
      </c>
      <c r="E129" s="86">
        <f t="shared" si="10"/>
        <v>4</v>
      </c>
      <c r="F129" s="243"/>
      <c r="G129" s="93">
        <f t="shared" si="11"/>
        <v>1</v>
      </c>
      <c r="H129" s="94"/>
      <c r="I129" s="186" t="s">
        <v>13</v>
      </c>
      <c r="J129" s="191" t="s">
        <v>13</v>
      </c>
      <c r="K129" s="202" t="s">
        <v>13</v>
      </c>
      <c r="L129" s="191" t="s">
        <v>13</v>
      </c>
      <c r="M129" s="186" t="s">
        <v>13</v>
      </c>
      <c r="N129" s="191" t="s">
        <v>13</v>
      </c>
      <c r="O129" s="186">
        <v>4</v>
      </c>
      <c r="P129" s="191" t="s">
        <v>13</v>
      </c>
      <c r="Q129" s="186" t="s">
        <v>13</v>
      </c>
      <c r="R129" s="191" t="s">
        <v>13</v>
      </c>
      <c r="S129" s="186" t="s">
        <v>13</v>
      </c>
      <c r="T129" s="191" t="s">
        <v>13</v>
      </c>
      <c r="U129" s="186" t="s">
        <v>13</v>
      </c>
      <c r="V129" s="191" t="s">
        <v>13</v>
      </c>
      <c r="W129" s="202" t="s">
        <v>13</v>
      </c>
      <c r="X129" s="94" t="s">
        <v>13</v>
      </c>
      <c r="Y129" s="186" t="s">
        <v>13</v>
      </c>
      <c r="Z129" s="94" t="s">
        <v>13</v>
      </c>
      <c r="AA129" s="186" t="s">
        <v>13</v>
      </c>
      <c r="AB129" s="191" t="s">
        <v>13</v>
      </c>
      <c r="AC129" s="186" t="s">
        <v>13</v>
      </c>
      <c r="AD129" s="113">
        <v>0</v>
      </c>
      <c r="AE129" s="114">
        <v>0</v>
      </c>
      <c r="AF129" s="114">
        <v>0</v>
      </c>
      <c r="AG129" s="114">
        <v>0</v>
      </c>
      <c r="AH129" s="114">
        <v>0</v>
      </c>
      <c r="AI129" s="35"/>
      <c r="AJ129" s="35"/>
      <c r="AK129" s="105"/>
      <c r="AL129" s="199"/>
      <c r="AM129" s="106"/>
      <c r="AN129" s="24"/>
      <c r="AO129" s="194"/>
      <c r="AP129" s="194"/>
      <c r="AQ129" s="194"/>
      <c r="AR129" s="25"/>
      <c r="AS129" s="24"/>
      <c r="AT129" s="194"/>
      <c r="AU129" s="194"/>
      <c r="AV129" s="194"/>
      <c r="AW129" s="25"/>
      <c r="AX129" s="24"/>
      <c r="AY129" s="194"/>
      <c r="AZ129" s="194"/>
      <c r="BA129" s="194"/>
      <c r="BB129" s="25"/>
      <c r="BC129" s="24"/>
      <c r="BD129" s="194"/>
      <c r="BE129" s="194"/>
      <c r="BF129" s="194"/>
      <c r="BG129" s="25"/>
      <c r="BH129" s="77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</row>
    <row r="130" spans="1:231" ht="16.5" customHeight="1" x14ac:dyDescent="0.35">
      <c r="A130" s="30">
        <v>125</v>
      </c>
      <c r="B130" s="30">
        <v>116</v>
      </c>
      <c r="C130" s="30">
        <f t="shared" si="13"/>
        <v>-9</v>
      </c>
      <c r="D130" s="92" t="s">
        <v>1389</v>
      </c>
      <c r="E130" s="86">
        <f t="shared" si="10"/>
        <v>4</v>
      </c>
      <c r="F130" s="243"/>
      <c r="G130" s="93">
        <f t="shared" si="11"/>
        <v>1</v>
      </c>
      <c r="H130" s="94"/>
      <c r="I130" s="186" t="s">
        <v>13</v>
      </c>
      <c r="J130" s="191" t="s">
        <v>13</v>
      </c>
      <c r="K130" s="202" t="s">
        <v>13</v>
      </c>
      <c r="L130" s="191" t="s">
        <v>13</v>
      </c>
      <c r="M130" s="202" t="s">
        <v>13</v>
      </c>
      <c r="N130" s="191" t="s">
        <v>13</v>
      </c>
      <c r="O130" s="186" t="s">
        <v>13</v>
      </c>
      <c r="P130" s="191" t="s">
        <v>13</v>
      </c>
      <c r="Q130" s="186" t="s">
        <v>13</v>
      </c>
      <c r="R130" s="191" t="s">
        <v>13</v>
      </c>
      <c r="S130" s="186" t="s">
        <v>13</v>
      </c>
      <c r="T130" s="191" t="s">
        <v>13</v>
      </c>
      <c r="U130" s="186">
        <v>4</v>
      </c>
      <c r="V130" s="191" t="s">
        <v>13</v>
      </c>
      <c r="W130" s="202" t="s">
        <v>13</v>
      </c>
      <c r="X130" s="94" t="s">
        <v>13</v>
      </c>
      <c r="Y130" s="186" t="s">
        <v>13</v>
      </c>
      <c r="Z130" s="94" t="s">
        <v>13</v>
      </c>
      <c r="AA130" s="186" t="s">
        <v>13</v>
      </c>
      <c r="AB130" s="191" t="s">
        <v>13</v>
      </c>
      <c r="AC130" s="186" t="s">
        <v>13</v>
      </c>
      <c r="AD130" s="113">
        <v>0</v>
      </c>
      <c r="AE130" s="114">
        <v>0</v>
      </c>
      <c r="AF130" s="114">
        <v>0</v>
      </c>
      <c r="AG130" s="114">
        <v>0</v>
      </c>
      <c r="AH130" s="114">
        <v>0</v>
      </c>
      <c r="AI130" s="35"/>
      <c r="AJ130" s="35"/>
      <c r="AK130" s="105"/>
      <c r="AL130" s="199"/>
      <c r="AM130" s="106"/>
      <c r="AN130" s="24"/>
      <c r="AO130" s="194"/>
      <c r="AP130" s="194"/>
      <c r="AQ130" s="194"/>
      <c r="AR130" s="25"/>
      <c r="AS130" s="24"/>
      <c r="AT130" s="194"/>
      <c r="AU130" s="194"/>
      <c r="AV130" s="194"/>
      <c r="AW130" s="25"/>
      <c r="AX130" s="24"/>
      <c r="AY130" s="194"/>
      <c r="AZ130" s="194"/>
      <c r="BA130" s="194"/>
      <c r="BB130" s="25"/>
      <c r="BC130" s="24"/>
      <c r="BD130" s="194"/>
      <c r="BE130" s="194"/>
      <c r="BF130" s="194"/>
      <c r="BG130" s="25"/>
      <c r="BH130" s="77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</row>
    <row r="131" spans="1:231" ht="16.5" customHeight="1" x14ac:dyDescent="0.35">
      <c r="A131" s="30">
        <v>126</v>
      </c>
      <c r="B131" s="30">
        <v>117</v>
      </c>
      <c r="C131" s="30">
        <f t="shared" si="13"/>
        <v>-9</v>
      </c>
      <c r="D131" s="92" t="s">
        <v>1433</v>
      </c>
      <c r="E131" s="86">
        <f t="shared" si="10"/>
        <v>4</v>
      </c>
      <c r="F131" s="243"/>
      <c r="G131" s="93">
        <f t="shared" si="11"/>
        <v>1</v>
      </c>
      <c r="H131" s="94"/>
      <c r="I131" s="186" t="s">
        <v>13</v>
      </c>
      <c r="J131" s="191" t="s">
        <v>13</v>
      </c>
      <c r="K131" s="202" t="s">
        <v>13</v>
      </c>
      <c r="L131" s="191" t="s">
        <v>13</v>
      </c>
      <c r="M131" s="186" t="s">
        <v>13</v>
      </c>
      <c r="N131" s="191" t="s">
        <v>13</v>
      </c>
      <c r="O131" s="186" t="s">
        <v>13</v>
      </c>
      <c r="P131" s="191">
        <v>4</v>
      </c>
      <c r="Q131" s="186" t="s">
        <v>13</v>
      </c>
      <c r="R131" s="191" t="s">
        <v>13</v>
      </c>
      <c r="S131" s="186" t="s">
        <v>13</v>
      </c>
      <c r="T131" s="191" t="s">
        <v>13</v>
      </c>
      <c r="U131" s="186" t="s">
        <v>13</v>
      </c>
      <c r="V131" s="191" t="s">
        <v>13</v>
      </c>
      <c r="W131" s="202" t="s">
        <v>13</v>
      </c>
      <c r="X131" s="94" t="s">
        <v>13</v>
      </c>
      <c r="Y131" s="186" t="s">
        <v>13</v>
      </c>
      <c r="Z131" s="94" t="s">
        <v>13</v>
      </c>
      <c r="AA131" s="186" t="s">
        <v>13</v>
      </c>
      <c r="AB131" s="191" t="s">
        <v>13</v>
      </c>
      <c r="AC131" s="186" t="s">
        <v>13</v>
      </c>
      <c r="AD131" s="113">
        <v>0</v>
      </c>
      <c r="AE131" s="114">
        <v>0</v>
      </c>
      <c r="AF131" s="114">
        <v>0</v>
      </c>
      <c r="AG131" s="114">
        <v>0</v>
      </c>
      <c r="AH131" s="114">
        <v>0</v>
      </c>
      <c r="AI131" s="35"/>
      <c r="AJ131" s="35"/>
      <c r="AK131" s="105"/>
      <c r="AL131" s="199"/>
      <c r="AM131" s="106"/>
      <c r="AN131" s="24"/>
      <c r="AO131" s="194"/>
      <c r="AP131" s="194"/>
      <c r="AQ131" s="194"/>
      <c r="AR131" s="25"/>
      <c r="AS131" s="24"/>
      <c r="AT131" s="194"/>
      <c r="AU131" s="194"/>
      <c r="AV131" s="194"/>
      <c r="AW131" s="25"/>
      <c r="AX131" s="24"/>
      <c r="AY131" s="194"/>
      <c r="AZ131" s="194"/>
      <c r="BA131" s="194"/>
      <c r="BB131" s="25"/>
      <c r="BC131" s="24"/>
      <c r="BD131" s="194"/>
      <c r="BE131" s="194"/>
      <c r="BF131" s="194"/>
      <c r="BG131" s="25"/>
      <c r="BH131" s="77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</row>
    <row r="132" spans="1:231" ht="16.5" customHeight="1" x14ac:dyDescent="0.35">
      <c r="A132" s="30">
        <v>127</v>
      </c>
      <c r="B132" s="30">
        <v>118</v>
      </c>
      <c r="C132" s="30">
        <f t="shared" si="13"/>
        <v>-9</v>
      </c>
      <c r="D132" s="92" t="s">
        <v>1473</v>
      </c>
      <c r="E132" s="86">
        <f t="shared" si="10"/>
        <v>4</v>
      </c>
      <c r="F132" s="243"/>
      <c r="G132" s="93">
        <f t="shared" si="11"/>
        <v>1</v>
      </c>
      <c r="H132" s="94"/>
      <c r="I132" s="186" t="s">
        <v>13</v>
      </c>
      <c r="J132" s="191" t="s">
        <v>13</v>
      </c>
      <c r="K132" s="202" t="s">
        <v>13</v>
      </c>
      <c r="L132" s="191" t="s">
        <v>13</v>
      </c>
      <c r="M132" s="186" t="s">
        <v>13</v>
      </c>
      <c r="N132" s="191" t="s">
        <v>13</v>
      </c>
      <c r="O132" s="186" t="s">
        <v>13</v>
      </c>
      <c r="P132" s="191" t="s">
        <v>13</v>
      </c>
      <c r="Q132" s="186" t="s">
        <v>13</v>
      </c>
      <c r="R132" s="191" t="s">
        <v>13</v>
      </c>
      <c r="S132" s="186" t="s">
        <v>13</v>
      </c>
      <c r="T132" s="191">
        <v>4</v>
      </c>
      <c r="U132" s="186" t="s">
        <v>13</v>
      </c>
      <c r="V132" s="191" t="s">
        <v>13</v>
      </c>
      <c r="W132" s="202" t="s">
        <v>13</v>
      </c>
      <c r="X132" s="94" t="s">
        <v>13</v>
      </c>
      <c r="Y132" s="186" t="s">
        <v>13</v>
      </c>
      <c r="Z132" s="94" t="s">
        <v>13</v>
      </c>
      <c r="AA132" s="186" t="s">
        <v>13</v>
      </c>
      <c r="AB132" s="191" t="s">
        <v>13</v>
      </c>
      <c r="AC132" s="186" t="s">
        <v>13</v>
      </c>
      <c r="AD132" s="113">
        <v>0</v>
      </c>
      <c r="AE132" s="114">
        <v>0</v>
      </c>
      <c r="AF132" s="114">
        <v>0</v>
      </c>
      <c r="AG132" s="114">
        <v>0</v>
      </c>
      <c r="AH132" s="114">
        <v>0</v>
      </c>
      <c r="AI132" s="35"/>
      <c r="AJ132" s="35"/>
      <c r="AK132" s="105"/>
      <c r="AL132" s="199"/>
      <c r="AM132" s="106"/>
      <c r="AN132" s="24"/>
      <c r="AO132" s="194"/>
      <c r="AP132" s="194"/>
      <c r="AQ132" s="194"/>
      <c r="AR132" s="25"/>
      <c r="AS132" s="24"/>
      <c r="AT132" s="194"/>
      <c r="AU132" s="194"/>
      <c r="AV132" s="194"/>
      <c r="AW132" s="25"/>
      <c r="AX132" s="24"/>
      <c r="AY132" s="194"/>
      <c r="AZ132" s="194"/>
      <c r="BA132" s="194"/>
      <c r="BB132" s="25"/>
      <c r="BC132" s="24"/>
      <c r="BD132" s="194"/>
      <c r="BE132" s="194"/>
      <c r="BF132" s="194"/>
      <c r="BG132" s="25"/>
      <c r="BH132" s="77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</row>
    <row r="133" spans="1:231" ht="16.5" customHeight="1" x14ac:dyDescent="0.35">
      <c r="A133" s="30">
        <v>128</v>
      </c>
      <c r="B133" s="30">
        <v>119</v>
      </c>
      <c r="C133" s="30">
        <f t="shared" si="13"/>
        <v>-9</v>
      </c>
      <c r="D133" s="92" t="s">
        <v>1546</v>
      </c>
      <c r="E133" s="86">
        <f t="shared" si="10"/>
        <v>4</v>
      </c>
      <c r="F133" s="243"/>
      <c r="G133" s="93">
        <f t="shared" si="11"/>
        <v>1</v>
      </c>
      <c r="H133" s="94"/>
      <c r="I133" s="186" t="s">
        <v>13</v>
      </c>
      <c r="J133" s="191" t="s">
        <v>13</v>
      </c>
      <c r="K133" s="202" t="s">
        <v>13</v>
      </c>
      <c r="L133" s="191" t="s">
        <v>13</v>
      </c>
      <c r="M133" s="186" t="s">
        <v>13</v>
      </c>
      <c r="N133" s="191" t="s">
        <v>13</v>
      </c>
      <c r="O133" s="186" t="s">
        <v>13</v>
      </c>
      <c r="P133" s="191" t="s">
        <v>13</v>
      </c>
      <c r="Q133" s="186" t="s">
        <v>13</v>
      </c>
      <c r="R133" s="191" t="s">
        <v>13</v>
      </c>
      <c r="S133" s="186" t="s">
        <v>13</v>
      </c>
      <c r="T133" s="191" t="s">
        <v>13</v>
      </c>
      <c r="U133" s="186" t="s">
        <v>13</v>
      </c>
      <c r="V133" s="191">
        <v>4</v>
      </c>
      <c r="W133" s="202" t="s">
        <v>13</v>
      </c>
      <c r="X133" s="94" t="s">
        <v>13</v>
      </c>
      <c r="Y133" s="186" t="s">
        <v>13</v>
      </c>
      <c r="Z133" s="94" t="s">
        <v>13</v>
      </c>
      <c r="AA133" s="186" t="s">
        <v>13</v>
      </c>
      <c r="AB133" s="191" t="s">
        <v>13</v>
      </c>
      <c r="AC133" s="186" t="s">
        <v>13</v>
      </c>
      <c r="AD133" s="113">
        <v>0</v>
      </c>
      <c r="AE133" s="114">
        <v>0</v>
      </c>
      <c r="AF133" s="114">
        <v>0</v>
      </c>
      <c r="AG133" s="114">
        <v>0</v>
      </c>
      <c r="AH133" s="114">
        <v>0</v>
      </c>
      <c r="AI133" s="35"/>
      <c r="AJ133" s="35"/>
      <c r="AK133" s="105"/>
      <c r="AL133" s="199"/>
      <c r="AM133" s="106"/>
      <c r="AN133" s="24"/>
      <c r="AO133" s="194"/>
      <c r="AP133" s="194"/>
      <c r="AQ133" s="194"/>
      <c r="AR133" s="25"/>
      <c r="AS133" s="24"/>
      <c r="AT133" s="194"/>
      <c r="AU133" s="194"/>
      <c r="AV133" s="194"/>
      <c r="AW133" s="25"/>
      <c r="AX133" s="24"/>
      <c r="AY133" s="194"/>
      <c r="AZ133" s="194"/>
      <c r="BA133" s="194"/>
      <c r="BB133" s="25"/>
      <c r="BC133" s="24"/>
      <c r="BD133" s="194"/>
      <c r="BE133" s="194"/>
      <c r="BF133" s="194"/>
      <c r="BG133" s="25"/>
      <c r="BH133" s="77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</row>
    <row r="134" spans="1:231" ht="16.5" customHeight="1" x14ac:dyDescent="0.35">
      <c r="A134" s="30">
        <v>129</v>
      </c>
      <c r="B134" s="30">
        <v>120</v>
      </c>
      <c r="C134" s="30">
        <f t="shared" si="13"/>
        <v>-9</v>
      </c>
      <c r="D134" s="92" t="s">
        <v>1661</v>
      </c>
      <c r="E134" s="86">
        <f t="shared" ref="E134:E165" si="14">LARGE(H134:AH134,1)+LARGE(H134:AH134,2)+LARGE(H134:AH134,3)+LARGE(H134:AH134,4)+LARGE(H134:AH134,5)+F134</f>
        <v>4</v>
      </c>
      <c r="F134" s="243"/>
      <c r="G134" s="93">
        <f t="shared" ref="G134:G165" si="15">COUNT(H134:AC134)</f>
        <v>1</v>
      </c>
      <c r="H134" s="94"/>
      <c r="I134" s="186" t="s">
        <v>13</v>
      </c>
      <c r="J134" s="191" t="s">
        <v>13</v>
      </c>
      <c r="K134" s="202" t="s">
        <v>13</v>
      </c>
      <c r="L134" s="191">
        <v>4</v>
      </c>
      <c r="M134" s="202" t="s">
        <v>13</v>
      </c>
      <c r="N134" s="191" t="s">
        <v>13</v>
      </c>
      <c r="O134" s="186" t="s">
        <v>13</v>
      </c>
      <c r="P134" s="191" t="s">
        <v>13</v>
      </c>
      <c r="Q134" s="186" t="s">
        <v>13</v>
      </c>
      <c r="R134" s="191" t="s">
        <v>13</v>
      </c>
      <c r="S134" s="186" t="s">
        <v>13</v>
      </c>
      <c r="T134" s="191" t="s">
        <v>13</v>
      </c>
      <c r="U134" s="186" t="s">
        <v>13</v>
      </c>
      <c r="V134" s="191" t="s">
        <v>13</v>
      </c>
      <c r="W134" s="202" t="s">
        <v>13</v>
      </c>
      <c r="X134" s="94" t="s">
        <v>13</v>
      </c>
      <c r="Y134" s="186" t="s">
        <v>13</v>
      </c>
      <c r="Z134" s="94" t="s">
        <v>13</v>
      </c>
      <c r="AA134" s="186" t="s">
        <v>13</v>
      </c>
      <c r="AB134" s="191" t="s">
        <v>13</v>
      </c>
      <c r="AC134" s="186" t="s">
        <v>13</v>
      </c>
      <c r="AD134" s="113">
        <v>0</v>
      </c>
      <c r="AE134" s="114">
        <v>0</v>
      </c>
      <c r="AF134" s="114">
        <v>0</v>
      </c>
      <c r="AG134" s="114">
        <v>0</v>
      </c>
      <c r="AH134" s="114">
        <v>0</v>
      </c>
      <c r="AI134" s="35"/>
      <c r="AJ134" s="35"/>
      <c r="AK134" s="105"/>
      <c r="AL134" s="199"/>
      <c r="AM134" s="106"/>
      <c r="AN134" s="24"/>
      <c r="AO134" s="194"/>
      <c r="AP134" s="194"/>
      <c r="AQ134" s="194"/>
      <c r="AR134" s="25"/>
      <c r="AS134" s="24"/>
      <c r="AT134" s="194"/>
      <c r="AU134" s="194"/>
      <c r="AV134" s="194"/>
      <c r="AW134" s="25"/>
      <c r="AX134" s="24"/>
      <c r="AY134" s="194"/>
      <c r="AZ134" s="194"/>
      <c r="BA134" s="194"/>
      <c r="BB134" s="25"/>
      <c r="BC134" s="24"/>
      <c r="BD134" s="194"/>
      <c r="BE134" s="194"/>
      <c r="BF134" s="194"/>
      <c r="BG134" s="25"/>
      <c r="BH134" s="77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</row>
    <row r="135" spans="1:231" ht="16.5" customHeight="1" x14ac:dyDescent="0.35">
      <c r="A135" s="30">
        <v>130</v>
      </c>
      <c r="B135" s="30">
        <v>121</v>
      </c>
      <c r="C135" s="30">
        <f t="shared" si="13"/>
        <v>-9</v>
      </c>
      <c r="D135" s="92" t="s">
        <v>1673</v>
      </c>
      <c r="E135" s="86">
        <f t="shared" si="14"/>
        <v>4</v>
      </c>
      <c r="F135" s="243"/>
      <c r="G135" s="93">
        <f t="shared" si="15"/>
        <v>1</v>
      </c>
      <c r="H135" s="94"/>
      <c r="I135" s="186" t="s">
        <v>13</v>
      </c>
      <c r="J135" s="191" t="s">
        <v>13</v>
      </c>
      <c r="K135" s="202">
        <v>4</v>
      </c>
      <c r="L135" s="191" t="s">
        <v>13</v>
      </c>
      <c r="M135" s="202" t="s">
        <v>13</v>
      </c>
      <c r="N135" s="191" t="s">
        <v>13</v>
      </c>
      <c r="O135" s="186" t="s">
        <v>13</v>
      </c>
      <c r="P135" s="191" t="s">
        <v>13</v>
      </c>
      <c r="Q135" s="186" t="s">
        <v>13</v>
      </c>
      <c r="R135" s="191" t="s">
        <v>13</v>
      </c>
      <c r="S135" s="186" t="s">
        <v>13</v>
      </c>
      <c r="T135" s="191" t="s">
        <v>13</v>
      </c>
      <c r="U135" s="186" t="s">
        <v>13</v>
      </c>
      <c r="V135" s="191" t="s">
        <v>13</v>
      </c>
      <c r="W135" s="202" t="s">
        <v>13</v>
      </c>
      <c r="X135" s="94" t="s">
        <v>13</v>
      </c>
      <c r="Y135" s="186" t="s">
        <v>13</v>
      </c>
      <c r="Z135" s="94" t="s">
        <v>13</v>
      </c>
      <c r="AA135" s="186" t="s">
        <v>13</v>
      </c>
      <c r="AB135" s="191" t="s">
        <v>13</v>
      </c>
      <c r="AC135" s="186" t="s">
        <v>13</v>
      </c>
      <c r="AD135" s="113">
        <v>0</v>
      </c>
      <c r="AE135" s="114">
        <v>0</v>
      </c>
      <c r="AF135" s="114">
        <v>0</v>
      </c>
      <c r="AG135" s="114">
        <v>0</v>
      </c>
      <c r="AH135" s="114">
        <v>0</v>
      </c>
      <c r="AI135" s="35"/>
      <c r="AJ135" s="35"/>
      <c r="AK135" s="105"/>
      <c r="AL135" s="199"/>
      <c r="AM135" s="106"/>
      <c r="AN135" s="24"/>
      <c r="AO135" s="194"/>
      <c r="AP135" s="194"/>
      <c r="AQ135" s="194"/>
      <c r="AR135" s="25"/>
      <c r="AS135" s="24"/>
      <c r="AT135" s="194"/>
      <c r="AU135" s="194"/>
      <c r="AV135" s="194"/>
      <c r="AW135" s="25"/>
      <c r="AX135" s="24"/>
      <c r="AY135" s="194"/>
      <c r="AZ135" s="194"/>
      <c r="BA135" s="194"/>
      <c r="BB135" s="25"/>
      <c r="BC135" s="24"/>
      <c r="BD135" s="194"/>
      <c r="BE135" s="194"/>
      <c r="BF135" s="194"/>
      <c r="BG135" s="25"/>
      <c r="BH135" s="77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</row>
    <row r="136" spans="1:231" ht="16.5" customHeight="1" x14ac:dyDescent="0.35">
      <c r="A136" s="30">
        <v>131</v>
      </c>
      <c r="B136" s="30"/>
      <c r="C136" s="30"/>
      <c r="D136" s="92" t="s">
        <v>1835</v>
      </c>
      <c r="E136" s="86">
        <f t="shared" si="14"/>
        <v>4</v>
      </c>
      <c r="F136" s="243"/>
      <c r="G136" s="93">
        <f t="shared" si="15"/>
        <v>1</v>
      </c>
      <c r="H136" s="94"/>
      <c r="I136" s="186" t="s">
        <v>13</v>
      </c>
      <c r="J136" s="191">
        <v>4</v>
      </c>
      <c r="K136" s="202" t="s">
        <v>13</v>
      </c>
      <c r="L136" s="191" t="s">
        <v>13</v>
      </c>
      <c r="M136" s="202" t="s">
        <v>13</v>
      </c>
      <c r="N136" s="191" t="s">
        <v>13</v>
      </c>
      <c r="O136" s="186" t="s">
        <v>13</v>
      </c>
      <c r="P136" s="191" t="s">
        <v>13</v>
      </c>
      <c r="Q136" s="186" t="s">
        <v>13</v>
      </c>
      <c r="R136" s="191" t="s">
        <v>13</v>
      </c>
      <c r="S136" s="186" t="s">
        <v>13</v>
      </c>
      <c r="T136" s="191" t="s">
        <v>13</v>
      </c>
      <c r="U136" s="186" t="s">
        <v>13</v>
      </c>
      <c r="V136" s="191" t="s">
        <v>13</v>
      </c>
      <c r="W136" s="202" t="s">
        <v>13</v>
      </c>
      <c r="X136" s="94" t="s">
        <v>13</v>
      </c>
      <c r="Y136" s="186" t="s">
        <v>13</v>
      </c>
      <c r="Z136" s="94" t="s">
        <v>13</v>
      </c>
      <c r="AA136" s="186" t="s">
        <v>13</v>
      </c>
      <c r="AB136" s="191" t="s">
        <v>13</v>
      </c>
      <c r="AC136" s="186" t="s">
        <v>13</v>
      </c>
      <c r="AD136" s="113">
        <v>0</v>
      </c>
      <c r="AE136" s="114">
        <v>0</v>
      </c>
      <c r="AF136" s="114">
        <v>0</v>
      </c>
      <c r="AG136" s="114">
        <v>0</v>
      </c>
      <c r="AH136" s="114">
        <v>0</v>
      </c>
      <c r="AI136" s="35"/>
      <c r="AJ136" s="35"/>
      <c r="AK136" s="105"/>
      <c r="AL136" s="199"/>
      <c r="AM136" s="106"/>
      <c r="AN136" s="24"/>
      <c r="AO136" s="194"/>
      <c r="AP136" s="194"/>
      <c r="AQ136" s="194"/>
      <c r="AR136" s="25"/>
      <c r="AS136" s="24"/>
      <c r="AT136" s="194"/>
      <c r="AU136" s="194"/>
      <c r="AV136" s="194"/>
      <c r="AW136" s="25"/>
      <c r="AX136" s="24"/>
      <c r="AY136" s="194"/>
      <c r="AZ136" s="194"/>
      <c r="BA136" s="194"/>
      <c r="BB136" s="25"/>
      <c r="BC136" s="24"/>
      <c r="BD136" s="194"/>
      <c r="BE136" s="194"/>
      <c r="BF136" s="194"/>
      <c r="BG136" s="25"/>
      <c r="BH136" s="77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</row>
    <row r="137" spans="1:231" ht="16.5" customHeight="1" x14ac:dyDescent="0.35">
      <c r="A137" s="30">
        <v>132</v>
      </c>
      <c r="B137" s="30"/>
      <c r="C137" s="30"/>
      <c r="D137" s="92" t="s">
        <v>1853</v>
      </c>
      <c r="E137" s="86">
        <f t="shared" si="14"/>
        <v>4</v>
      </c>
      <c r="F137" s="243"/>
      <c r="G137" s="93">
        <f t="shared" si="15"/>
        <v>1</v>
      </c>
      <c r="H137" s="94"/>
      <c r="I137" s="186">
        <v>4</v>
      </c>
      <c r="J137" s="191" t="s">
        <v>13</v>
      </c>
      <c r="K137" s="202" t="s">
        <v>13</v>
      </c>
      <c r="L137" s="191" t="s">
        <v>13</v>
      </c>
      <c r="M137" s="202" t="s">
        <v>13</v>
      </c>
      <c r="N137" s="191" t="s">
        <v>13</v>
      </c>
      <c r="O137" s="186" t="s">
        <v>13</v>
      </c>
      <c r="P137" s="191" t="s">
        <v>13</v>
      </c>
      <c r="Q137" s="186" t="s">
        <v>13</v>
      </c>
      <c r="R137" s="191" t="s">
        <v>13</v>
      </c>
      <c r="S137" s="186" t="s">
        <v>13</v>
      </c>
      <c r="T137" s="191" t="s">
        <v>13</v>
      </c>
      <c r="U137" s="186" t="s">
        <v>13</v>
      </c>
      <c r="V137" s="191" t="s">
        <v>13</v>
      </c>
      <c r="W137" s="202" t="s">
        <v>13</v>
      </c>
      <c r="X137" s="94" t="s">
        <v>13</v>
      </c>
      <c r="Y137" s="186" t="s">
        <v>13</v>
      </c>
      <c r="Z137" s="94" t="s">
        <v>13</v>
      </c>
      <c r="AA137" s="186" t="s">
        <v>13</v>
      </c>
      <c r="AB137" s="191" t="s">
        <v>13</v>
      </c>
      <c r="AC137" s="186" t="s">
        <v>13</v>
      </c>
      <c r="AD137" s="113">
        <v>0</v>
      </c>
      <c r="AE137" s="114">
        <v>0</v>
      </c>
      <c r="AF137" s="114">
        <v>0</v>
      </c>
      <c r="AG137" s="114">
        <v>0</v>
      </c>
      <c r="AH137" s="114">
        <v>0</v>
      </c>
      <c r="AI137" s="35"/>
      <c r="AJ137" s="35"/>
      <c r="AK137" s="105"/>
      <c r="AL137" s="199"/>
      <c r="AM137" s="106"/>
      <c r="AN137" s="24"/>
      <c r="AO137" s="194"/>
      <c r="AP137" s="194"/>
      <c r="AQ137" s="194"/>
      <c r="AR137" s="25"/>
      <c r="AS137" s="24"/>
      <c r="AT137" s="194"/>
      <c r="AU137" s="194"/>
      <c r="AV137" s="194"/>
      <c r="AW137" s="25"/>
      <c r="AX137" s="24"/>
      <c r="AY137" s="194"/>
      <c r="AZ137" s="194"/>
      <c r="BA137" s="194"/>
      <c r="BB137" s="25"/>
      <c r="BC137" s="24"/>
      <c r="BD137" s="194"/>
      <c r="BE137" s="194"/>
      <c r="BF137" s="194"/>
      <c r="BG137" s="25"/>
      <c r="BH137" s="77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</row>
    <row r="138" spans="1:231" ht="16.5" customHeight="1" x14ac:dyDescent="0.35">
      <c r="A138" s="30">
        <v>133</v>
      </c>
      <c r="B138" s="30">
        <v>122</v>
      </c>
      <c r="C138" s="30">
        <f t="shared" ref="C138:C148" si="16">B138-A138</f>
        <v>-11</v>
      </c>
      <c r="D138" s="92" t="s">
        <v>773</v>
      </c>
      <c r="E138" s="86">
        <f t="shared" si="14"/>
        <v>3</v>
      </c>
      <c r="F138" s="243"/>
      <c r="G138" s="93">
        <f t="shared" si="15"/>
        <v>1</v>
      </c>
      <c r="H138" s="94"/>
      <c r="I138" s="186" t="s">
        <v>13</v>
      </c>
      <c r="J138" s="191" t="s">
        <v>13</v>
      </c>
      <c r="K138" s="202" t="s">
        <v>13</v>
      </c>
      <c r="L138" s="191" t="s">
        <v>13</v>
      </c>
      <c r="M138" s="202" t="s">
        <v>13</v>
      </c>
      <c r="N138" s="191" t="s">
        <v>13</v>
      </c>
      <c r="O138" s="186" t="s">
        <v>13</v>
      </c>
      <c r="P138" s="191" t="s">
        <v>13</v>
      </c>
      <c r="Q138" s="186" t="s">
        <v>13</v>
      </c>
      <c r="R138" s="191" t="s">
        <v>13</v>
      </c>
      <c r="S138" s="186" t="s">
        <v>13</v>
      </c>
      <c r="T138" s="191" t="s">
        <v>13</v>
      </c>
      <c r="U138" s="186" t="s">
        <v>13</v>
      </c>
      <c r="V138" s="191" t="s">
        <v>13</v>
      </c>
      <c r="W138" s="202" t="s">
        <v>13</v>
      </c>
      <c r="X138" s="94" t="s">
        <v>13</v>
      </c>
      <c r="Y138" s="186" t="s">
        <v>13</v>
      </c>
      <c r="Z138" s="94">
        <v>3</v>
      </c>
      <c r="AA138" s="186" t="s">
        <v>13</v>
      </c>
      <c r="AB138" s="191" t="s">
        <v>13</v>
      </c>
      <c r="AC138" s="186" t="s">
        <v>13</v>
      </c>
      <c r="AD138" s="113">
        <v>0</v>
      </c>
      <c r="AE138" s="114">
        <v>0</v>
      </c>
      <c r="AF138" s="114">
        <v>0</v>
      </c>
      <c r="AG138" s="114">
        <v>0</v>
      </c>
      <c r="AH138" s="114">
        <v>0</v>
      </c>
      <c r="AI138" s="35"/>
      <c r="AJ138" s="35"/>
      <c r="AK138" s="105"/>
      <c r="AL138" s="199"/>
      <c r="AM138" s="106"/>
      <c r="AN138" s="24"/>
      <c r="AO138" s="194"/>
      <c r="AP138" s="194"/>
      <c r="AQ138" s="194"/>
      <c r="AR138" s="25"/>
      <c r="AS138" s="24"/>
      <c r="AT138" s="194"/>
      <c r="AU138" s="194"/>
      <c r="AV138" s="194"/>
      <c r="AW138" s="25"/>
      <c r="AX138" s="24"/>
      <c r="AY138" s="194"/>
      <c r="AZ138" s="194"/>
      <c r="BA138" s="194"/>
      <c r="BB138" s="25"/>
      <c r="BC138" s="24"/>
      <c r="BD138" s="194"/>
      <c r="BE138" s="194"/>
      <c r="BF138" s="194"/>
      <c r="BG138" s="25"/>
      <c r="BH138" s="77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</row>
    <row r="139" spans="1:231" ht="16.5" customHeight="1" x14ac:dyDescent="0.35">
      <c r="A139" s="30">
        <v>134</v>
      </c>
      <c r="B139" s="30">
        <v>123</v>
      </c>
      <c r="C139" s="30">
        <f t="shared" si="16"/>
        <v>-11</v>
      </c>
      <c r="D139" s="92" t="s">
        <v>528</v>
      </c>
      <c r="E139" s="86">
        <f t="shared" si="14"/>
        <v>3</v>
      </c>
      <c r="F139" s="243"/>
      <c r="G139" s="93">
        <f t="shared" si="15"/>
        <v>1</v>
      </c>
      <c r="H139" s="94"/>
      <c r="I139" s="186" t="s">
        <v>13</v>
      </c>
      <c r="J139" s="191" t="s">
        <v>13</v>
      </c>
      <c r="K139" s="202" t="s">
        <v>13</v>
      </c>
      <c r="L139" s="191" t="s">
        <v>13</v>
      </c>
      <c r="M139" s="186" t="s">
        <v>13</v>
      </c>
      <c r="N139" s="191" t="s">
        <v>13</v>
      </c>
      <c r="O139" s="186" t="s">
        <v>13</v>
      </c>
      <c r="P139" s="191" t="s">
        <v>13</v>
      </c>
      <c r="Q139" s="186">
        <v>3</v>
      </c>
      <c r="R139" s="191" t="s">
        <v>13</v>
      </c>
      <c r="S139" s="186" t="s">
        <v>13</v>
      </c>
      <c r="T139" s="191" t="s">
        <v>13</v>
      </c>
      <c r="U139" s="186" t="s">
        <v>13</v>
      </c>
      <c r="V139" s="191" t="s">
        <v>13</v>
      </c>
      <c r="W139" s="202" t="s">
        <v>13</v>
      </c>
      <c r="X139" s="94" t="s">
        <v>13</v>
      </c>
      <c r="Y139" s="186" t="s">
        <v>13</v>
      </c>
      <c r="Z139" s="94" t="s">
        <v>13</v>
      </c>
      <c r="AA139" s="186" t="s">
        <v>13</v>
      </c>
      <c r="AB139" s="191" t="s">
        <v>13</v>
      </c>
      <c r="AC139" s="186" t="s">
        <v>13</v>
      </c>
      <c r="AD139" s="113">
        <v>0</v>
      </c>
      <c r="AE139" s="114">
        <v>0</v>
      </c>
      <c r="AF139" s="114">
        <v>0</v>
      </c>
      <c r="AG139" s="114">
        <v>0</v>
      </c>
      <c r="AH139" s="114">
        <v>0</v>
      </c>
      <c r="AI139" s="35"/>
      <c r="AJ139" s="35"/>
      <c r="AK139" s="105"/>
      <c r="AL139" s="199"/>
      <c r="AM139" s="106"/>
      <c r="AN139" s="24"/>
      <c r="AO139" s="194"/>
      <c r="AP139" s="194"/>
      <c r="AQ139" s="194"/>
      <c r="AR139" s="25"/>
      <c r="AS139" s="24"/>
      <c r="AT139" s="194"/>
      <c r="AU139" s="194"/>
      <c r="AV139" s="194"/>
      <c r="AW139" s="25"/>
      <c r="AX139" s="24"/>
      <c r="AY139" s="194"/>
      <c r="AZ139" s="194"/>
      <c r="BA139" s="194"/>
      <c r="BB139" s="25"/>
      <c r="BC139" s="24"/>
      <c r="BD139" s="194"/>
      <c r="BE139" s="194"/>
      <c r="BF139" s="194"/>
      <c r="BG139" s="25"/>
      <c r="BH139" s="77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</row>
    <row r="140" spans="1:231" ht="16.5" customHeight="1" x14ac:dyDescent="0.35">
      <c r="A140" s="30">
        <v>135</v>
      </c>
      <c r="B140" s="30">
        <v>124</v>
      </c>
      <c r="C140" s="30">
        <f t="shared" si="16"/>
        <v>-11</v>
      </c>
      <c r="D140" s="92" t="s">
        <v>975</v>
      </c>
      <c r="E140" s="86">
        <f t="shared" si="14"/>
        <v>3</v>
      </c>
      <c r="F140" s="243"/>
      <c r="G140" s="93">
        <f t="shared" si="15"/>
        <v>1</v>
      </c>
      <c r="H140" s="94"/>
      <c r="I140" s="186" t="s">
        <v>13</v>
      </c>
      <c r="J140" s="191" t="s">
        <v>13</v>
      </c>
      <c r="K140" s="202" t="s">
        <v>13</v>
      </c>
      <c r="L140" s="191" t="s">
        <v>13</v>
      </c>
      <c r="M140" s="202" t="s">
        <v>13</v>
      </c>
      <c r="N140" s="191" t="s">
        <v>13</v>
      </c>
      <c r="O140" s="186" t="s">
        <v>13</v>
      </c>
      <c r="P140" s="191" t="s">
        <v>13</v>
      </c>
      <c r="Q140" s="186" t="s">
        <v>13</v>
      </c>
      <c r="R140" s="191" t="s">
        <v>13</v>
      </c>
      <c r="S140" s="186" t="s">
        <v>13</v>
      </c>
      <c r="T140" s="191" t="s">
        <v>13</v>
      </c>
      <c r="U140" s="186" t="s">
        <v>13</v>
      </c>
      <c r="V140" s="191" t="s">
        <v>13</v>
      </c>
      <c r="W140" s="202" t="s">
        <v>13</v>
      </c>
      <c r="X140" s="94" t="s">
        <v>13</v>
      </c>
      <c r="Y140" s="186" t="s">
        <v>13</v>
      </c>
      <c r="Z140" s="94" t="s">
        <v>13</v>
      </c>
      <c r="AA140" s="186" t="s">
        <v>13</v>
      </c>
      <c r="AB140" s="191">
        <v>3</v>
      </c>
      <c r="AC140" s="186" t="s">
        <v>13</v>
      </c>
      <c r="AD140" s="113">
        <v>0</v>
      </c>
      <c r="AE140" s="114">
        <v>0</v>
      </c>
      <c r="AF140" s="114">
        <v>0</v>
      </c>
      <c r="AG140" s="114">
        <v>0</v>
      </c>
      <c r="AH140" s="114">
        <v>0</v>
      </c>
      <c r="AI140" s="35"/>
      <c r="AJ140" s="35"/>
      <c r="AK140" s="105"/>
      <c r="AL140" s="199"/>
      <c r="AM140" s="106"/>
      <c r="AN140" s="24"/>
      <c r="AO140" s="194"/>
      <c r="AP140" s="194"/>
      <c r="AQ140" s="194"/>
      <c r="AR140" s="25"/>
      <c r="AS140" s="24"/>
      <c r="AT140" s="194"/>
      <c r="AU140" s="194"/>
      <c r="AV140" s="194"/>
      <c r="AW140" s="25"/>
      <c r="AX140" s="24"/>
      <c r="AY140" s="194"/>
      <c r="AZ140" s="194"/>
      <c r="BA140" s="194"/>
      <c r="BB140" s="25"/>
      <c r="BC140" s="24"/>
      <c r="BD140" s="194"/>
      <c r="BE140" s="194"/>
      <c r="BF140" s="194"/>
      <c r="BG140" s="25"/>
      <c r="BH140" s="77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</row>
    <row r="141" spans="1:231" ht="16.5" customHeight="1" x14ac:dyDescent="0.35">
      <c r="A141" s="30">
        <v>136</v>
      </c>
      <c r="B141" s="30">
        <v>125</v>
      </c>
      <c r="C141" s="30">
        <f t="shared" si="16"/>
        <v>-11</v>
      </c>
      <c r="D141" s="92" t="s">
        <v>785</v>
      </c>
      <c r="E141" s="86">
        <f t="shared" si="14"/>
        <v>3</v>
      </c>
      <c r="F141" s="243"/>
      <c r="G141" s="93">
        <f t="shared" si="15"/>
        <v>1</v>
      </c>
      <c r="H141" s="94"/>
      <c r="I141" s="186" t="s">
        <v>13</v>
      </c>
      <c r="J141" s="191" t="s">
        <v>13</v>
      </c>
      <c r="K141" s="202" t="s">
        <v>13</v>
      </c>
      <c r="L141" s="191" t="s">
        <v>13</v>
      </c>
      <c r="M141" s="202">
        <v>3</v>
      </c>
      <c r="N141" s="191" t="s">
        <v>13</v>
      </c>
      <c r="O141" s="186" t="s">
        <v>13</v>
      </c>
      <c r="P141" s="191" t="s">
        <v>13</v>
      </c>
      <c r="Q141" s="186" t="s">
        <v>13</v>
      </c>
      <c r="R141" s="191" t="s">
        <v>13</v>
      </c>
      <c r="S141" s="186" t="s">
        <v>13</v>
      </c>
      <c r="T141" s="191" t="s">
        <v>13</v>
      </c>
      <c r="U141" s="186" t="s">
        <v>13</v>
      </c>
      <c r="V141" s="191" t="s">
        <v>13</v>
      </c>
      <c r="W141" s="202" t="s">
        <v>13</v>
      </c>
      <c r="X141" s="94" t="s">
        <v>13</v>
      </c>
      <c r="Y141" s="186" t="s">
        <v>13</v>
      </c>
      <c r="Z141" s="94" t="s">
        <v>13</v>
      </c>
      <c r="AA141" s="186" t="s">
        <v>13</v>
      </c>
      <c r="AB141" s="191" t="s">
        <v>13</v>
      </c>
      <c r="AC141" s="186" t="s">
        <v>13</v>
      </c>
      <c r="AD141" s="113">
        <v>0</v>
      </c>
      <c r="AE141" s="114">
        <v>0</v>
      </c>
      <c r="AF141" s="114">
        <v>0</v>
      </c>
      <c r="AG141" s="114">
        <v>0</v>
      </c>
      <c r="AH141" s="114">
        <v>0</v>
      </c>
      <c r="AI141" s="35"/>
      <c r="AJ141" s="35"/>
      <c r="AK141" s="105"/>
      <c r="AL141" s="199"/>
      <c r="AM141" s="106"/>
      <c r="AN141" s="24"/>
      <c r="AO141" s="194"/>
      <c r="AP141" s="194"/>
      <c r="AQ141" s="194"/>
      <c r="AR141" s="25"/>
      <c r="AS141" s="24"/>
      <c r="AT141" s="194"/>
      <c r="AU141" s="194"/>
      <c r="AV141" s="194"/>
      <c r="AW141" s="25"/>
      <c r="AX141" s="24"/>
      <c r="AY141" s="194"/>
      <c r="AZ141" s="194"/>
      <c r="BA141" s="194"/>
      <c r="BB141" s="25"/>
      <c r="BC141" s="24"/>
      <c r="BD141" s="194"/>
      <c r="BE141" s="194"/>
      <c r="BF141" s="194"/>
      <c r="BG141" s="25"/>
      <c r="BH141" s="77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</row>
    <row r="142" spans="1:231" ht="16.5" customHeight="1" x14ac:dyDescent="0.35">
      <c r="A142" s="30">
        <v>137</v>
      </c>
      <c r="B142" s="30">
        <v>126</v>
      </c>
      <c r="C142" s="30">
        <f t="shared" si="16"/>
        <v>-11</v>
      </c>
      <c r="D142" s="92" t="s">
        <v>538</v>
      </c>
      <c r="E142" s="86">
        <f t="shared" si="14"/>
        <v>3</v>
      </c>
      <c r="F142" s="242"/>
      <c r="G142" s="93">
        <f t="shared" si="15"/>
        <v>1</v>
      </c>
      <c r="H142" s="94"/>
      <c r="I142" s="186" t="s">
        <v>13</v>
      </c>
      <c r="J142" s="191" t="s">
        <v>13</v>
      </c>
      <c r="K142" s="202" t="s">
        <v>13</v>
      </c>
      <c r="L142" s="191" t="s">
        <v>13</v>
      </c>
      <c r="M142" s="186" t="s">
        <v>13</v>
      </c>
      <c r="N142" s="191" t="s">
        <v>13</v>
      </c>
      <c r="O142" s="186" t="s">
        <v>13</v>
      </c>
      <c r="P142" s="191" t="s">
        <v>13</v>
      </c>
      <c r="Q142" s="186" t="s">
        <v>13</v>
      </c>
      <c r="R142" s="191" t="s">
        <v>13</v>
      </c>
      <c r="S142" s="186">
        <v>3</v>
      </c>
      <c r="T142" s="191" t="s">
        <v>13</v>
      </c>
      <c r="U142" s="186" t="s">
        <v>13</v>
      </c>
      <c r="V142" s="191" t="s">
        <v>13</v>
      </c>
      <c r="W142" s="202" t="s">
        <v>13</v>
      </c>
      <c r="X142" s="94" t="s">
        <v>13</v>
      </c>
      <c r="Y142" s="186" t="s">
        <v>13</v>
      </c>
      <c r="Z142" s="94" t="s">
        <v>13</v>
      </c>
      <c r="AA142" s="186" t="s">
        <v>13</v>
      </c>
      <c r="AB142" s="191" t="s">
        <v>13</v>
      </c>
      <c r="AC142" s="186" t="s">
        <v>13</v>
      </c>
      <c r="AD142" s="113">
        <v>0</v>
      </c>
      <c r="AE142" s="114">
        <v>0</v>
      </c>
      <c r="AF142" s="114">
        <v>0</v>
      </c>
      <c r="AG142" s="114">
        <v>0</v>
      </c>
      <c r="AH142" s="114">
        <v>0</v>
      </c>
      <c r="AI142" s="35"/>
      <c r="AJ142" s="35"/>
      <c r="AK142" s="105"/>
      <c r="AL142" s="199"/>
      <c r="AM142" s="106"/>
      <c r="AN142" s="24"/>
      <c r="AO142" s="194"/>
      <c r="AP142" s="194"/>
      <c r="AQ142" s="194"/>
      <c r="AR142" s="25"/>
      <c r="AS142" s="24"/>
      <c r="AT142" s="194"/>
      <c r="AU142" s="194"/>
      <c r="AV142" s="194"/>
      <c r="AW142" s="25"/>
      <c r="AX142" s="24"/>
      <c r="AY142" s="194"/>
      <c r="AZ142" s="194"/>
      <c r="BA142" s="194"/>
      <c r="BB142" s="25"/>
      <c r="BC142" s="24"/>
      <c r="BD142" s="194"/>
      <c r="BE142" s="194"/>
      <c r="BF142" s="194"/>
      <c r="BG142" s="25"/>
      <c r="BH142" s="77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</row>
    <row r="143" spans="1:231" ht="16.5" customHeight="1" x14ac:dyDescent="0.35">
      <c r="A143" s="30">
        <v>138</v>
      </c>
      <c r="B143" s="30">
        <v>127</v>
      </c>
      <c r="C143" s="30">
        <f t="shared" si="16"/>
        <v>-11</v>
      </c>
      <c r="D143" s="92" t="s">
        <v>1370</v>
      </c>
      <c r="E143" s="86">
        <f t="shared" si="14"/>
        <v>3</v>
      </c>
      <c r="F143" s="243"/>
      <c r="G143" s="93">
        <f t="shared" si="15"/>
        <v>1</v>
      </c>
      <c r="H143" s="94"/>
      <c r="I143" s="186" t="s">
        <v>13</v>
      </c>
      <c r="J143" s="191" t="s">
        <v>13</v>
      </c>
      <c r="K143" s="202" t="s">
        <v>13</v>
      </c>
      <c r="L143" s="191" t="s">
        <v>13</v>
      </c>
      <c r="M143" s="202" t="s">
        <v>13</v>
      </c>
      <c r="N143" s="191" t="s">
        <v>13</v>
      </c>
      <c r="O143" s="186">
        <v>3</v>
      </c>
      <c r="P143" s="191" t="s">
        <v>13</v>
      </c>
      <c r="Q143" s="186" t="s">
        <v>13</v>
      </c>
      <c r="R143" s="191" t="s">
        <v>13</v>
      </c>
      <c r="S143" s="186" t="s">
        <v>13</v>
      </c>
      <c r="T143" s="191" t="s">
        <v>13</v>
      </c>
      <c r="U143" s="186" t="s">
        <v>13</v>
      </c>
      <c r="V143" s="191" t="s">
        <v>13</v>
      </c>
      <c r="W143" s="202" t="s">
        <v>13</v>
      </c>
      <c r="X143" s="94" t="s">
        <v>13</v>
      </c>
      <c r="Y143" s="186" t="s">
        <v>13</v>
      </c>
      <c r="Z143" s="94" t="s">
        <v>13</v>
      </c>
      <c r="AA143" s="186" t="s">
        <v>13</v>
      </c>
      <c r="AB143" s="191" t="s">
        <v>13</v>
      </c>
      <c r="AC143" s="186" t="s">
        <v>13</v>
      </c>
      <c r="AD143" s="113">
        <v>0</v>
      </c>
      <c r="AE143" s="114">
        <v>0</v>
      </c>
      <c r="AF143" s="114">
        <v>0</v>
      </c>
      <c r="AG143" s="114">
        <v>0</v>
      </c>
      <c r="AH143" s="114">
        <v>0</v>
      </c>
      <c r="AI143" s="35"/>
      <c r="AJ143" s="35"/>
      <c r="AK143" s="105"/>
      <c r="AL143" s="199"/>
      <c r="AM143" s="106"/>
      <c r="AN143" s="24"/>
      <c r="AO143" s="194"/>
      <c r="AP143" s="194"/>
      <c r="AQ143" s="194"/>
      <c r="AR143" s="25"/>
      <c r="AS143" s="24"/>
      <c r="AT143" s="194"/>
      <c r="AU143" s="194"/>
      <c r="AV143" s="194"/>
      <c r="AW143" s="25"/>
      <c r="AX143" s="24"/>
      <c r="AY143" s="194"/>
      <c r="AZ143" s="194"/>
      <c r="BA143" s="194"/>
      <c r="BB143" s="25"/>
      <c r="BC143" s="24"/>
      <c r="BD143" s="194"/>
      <c r="BE143" s="194"/>
      <c r="BF143" s="194"/>
      <c r="BG143" s="25"/>
      <c r="BH143" s="77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</row>
    <row r="144" spans="1:231" ht="16.5" customHeight="1" x14ac:dyDescent="0.35">
      <c r="A144" s="30">
        <v>139</v>
      </c>
      <c r="B144" s="30">
        <v>128</v>
      </c>
      <c r="C144" s="30">
        <f t="shared" si="16"/>
        <v>-11</v>
      </c>
      <c r="D144" s="92" t="s">
        <v>1390</v>
      </c>
      <c r="E144" s="86">
        <f t="shared" si="14"/>
        <v>3</v>
      </c>
      <c r="F144" s="243"/>
      <c r="G144" s="93">
        <f t="shared" si="15"/>
        <v>1</v>
      </c>
      <c r="H144" s="94"/>
      <c r="I144" s="186" t="s">
        <v>13</v>
      </c>
      <c r="J144" s="191" t="s">
        <v>13</v>
      </c>
      <c r="K144" s="202" t="s">
        <v>13</v>
      </c>
      <c r="L144" s="191" t="s">
        <v>13</v>
      </c>
      <c r="M144" s="186" t="s">
        <v>13</v>
      </c>
      <c r="N144" s="191" t="s">
        <v>13</v>
      </c>
      <c r="O144" s="186" t="s">
        <v>13</v>
      </c>
      <c r="P144" s="191" t="s">
        <v>13</v>
      </c>
      <c r="Q144" s="186" t="s">
        <v>13</v>
      </c>
      <c r="R144" s="191" t="s">
        <v>13</v>
      </c>
      <c r="S144" s="186" t="s">
        <v>13</v>
      </c>
      <c r="T144" s="191" t="s">
        <v>13</v>
      </c>
      <c r="U144" s="186">
        <v>3</v>
      </c>
      <c r="V144" s="191" t="s">
        <v>13</v>
      </c>
      <c r="W144" s="202" t="s">
        <v>13</v>
      </c>
      <c r="X144" s="94" t="s">
        <v>13</v>
      </c>
      <c r="Y144" s="186" t="s">
        <v>13</v>
      </c>
      <c r="Z144" s="94" t="s">
        <v>13</v>
      </c>
      <c r="AA144" s="186" t="s">
        <v>13</v>
      </c>
      <c r="AB144" s="191" t="s">
        <v>13</v>
      </c>
      <c r="AC144" s="186" t="s">
        <v>13</v>
      </c>
      <c r="AD144" s="113">
        <v>0</v>
      </c>
      <c r="AE144" s="114">
        <v>0</v>
      </c>
      <c r="AF144" s="114">
        <v>0</v>
      </c>
      <c r="AG144" s="114">
        <v>0</v>
      </c>
      <c r="AH144" s="114">
        <v>0</v>
      </c>
      <c r="AI144" s="35"/>
      <c r="AJ144" s="35"/>
      <c r="AK144" s="105"/>
      <c r="AL144" s="199"/>
      <c r="AM144" s="106"/>
      <c r="AN144" s="24"/>
      <c r="AO144" s="194"/>
      <c r="AP144" s="194"/>
      <c r="AQ144" s="194"/>
      <c r="AR144" s="25"/>
      <c r="AS144" s="24"/>
      <c r="AT144" s="194"/>
      <c r="AU144" s="194"/>
      <c r="AV144" s="194"/>
      <c r="AW144" s="25"/>
      <c r="AX144" s="24"/>
      <c r="AY144" s="194"/>
      <c r="AZ144" s="194"/>
      <c r="BA144" s="194"/>
      <c r="BB144" s="25"/>
      <c r="BC144" s="24"/>
      <c r="BD144" s="194"/>
      <c r="BE144" s="194"/>
      <c r="BF144" s="194"/>
      <c r="BG144" s="25"/>
      <c r="BH144" s="77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</row>
    <row r="145" spans="1:231" ht="16.5" customHeight="1" x14ac:dyDescent="0.35">
      <c r="A145" s="30">
        <v>140</v>
      </c>
      <c r="B145" s="30">
        <v>129</v>
      </c>
      <c r="C145" s="30">
        <f t="shared" si="16"/>
        <v>-11</v>
      </c>
      <c r="D145" s="92" t="s">
        <v>427</v>
      </c>
      <c r="E145" s="86">
        <f t="shared" si="14"/>
        <v>3</v>
      </c>
      <c r="F145" s="243"/>
      <c r="G145" s="93">
        <f t="shared" si="15"/>
        <v>1</v>
      </c>
      <c r="H145" s="94"/>
      <c r="I145" s="186" t="s">
        <v>13</v>
      </c>
      <c r="J145" s="191" t="s">
        <v>13</v>
      </c>
      <c r="K145" s="202" t="s">
        <v>13</v>
      </c>
      <c r="L145" s="191" t="s">
        <v>13</v>
      </c>
      <c r="M145" s="186" t="s">
        <v>13</v>
      </c>
      <c r="N145" s="191" t="s">
        <v>13</v>
      </c>
      <c r="O145" s="186" t="s">
        <v>13</v>
      </c>
      <c r="P145" s="191" t="s">
        <v>13</v>
      </c>
      <c r="Q145" s="186" t="s">
        <v>13</v>
      </c>
      <c r="R145" s="191">
        <v>3</v>
      </c>
      <c r="S145" s="186" t="s">
        <v>13</v>
      </c>
      <c r="T145" s="191" t="s">
        <v>13</v>
      </c>
      <c r="U145" s="186" t="s">
        <v>13</v>
      </c>
      <c r="V145" s="191" t="s">
        <v>13</v>
      </c>
      <c r="W145" s="202" t="s">
        <v>13</v>
      </c>
      <c r="X145" s="94" t="s">
        <v>13</v>
      </c>
      <c r="Y145" s="186" t="s">
        <v>13</v>
      </c>
      <c r="Z145" s="94" t="s">
        <v>13</v>
      </c>
      <c r="AA145" s="186" t="s">
        <v>13</v>
      </c>
      <c r="AB145" s="191" t="s">
        <v>13</v>
      </c>
      <c r="AC145" s="186" t="s">
        <v>13</v>
      </c>
      <c r="AD145" s="113">
        <v>0</v>
      </c>
      <c r="AE145" s="114">
        <v>0</v>
      </c>
      <c r="AF145" s="114">
        <v>0</v>
      </c>
      <c r="AG145" s="114">
        <v>0</v>
      </c>
      <c r="AH145" s="114">
        <v>0</v>
      </c>
      <c r="AI145" s="35"/>
      <c r="AJ145" s="35"/>
      <c r="AK145" s="105"/>
      <c r="AL145" s="199"/>
      <c r="AM145" s="106"/>
      <c r="AN145" s="24"/>
      <c r="AO145" s="194"/>
      <c r="AP145" s="194"/>
      <c r="AQ145" s="194"/>
      <c r="AR145" s="25"/>
      <c r="AS145" s="24"/>
      <c r="AT145" s="194"/>
      <c r="AU145" s="194"/>
      <c r="AV145" s="194"/>
      <c r="AW145" s="25"/>
      <c r="AX145" s="24"/>
      <c r="AY145" s="194"/>
      <c r="AZ145" s="194"/>
      <c r="BA145" s="194"/>
      <c r="BB145" s="25"/>
      <c r="BC145" s="24"/>
      <c r="BD145" s="194"/>
      <c r="BE145" s="194"/>
      <c r="BF145" s="194"/>
      <c r="BG145" s="25"/>
      <c r="BH145" s="77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</row>
    <row r="146" spans="1:231" ht="16.5" customHeight="1" x14ac:dyDescent="0.35">
      <c r="A146" s="30">
        <v>141</v>
      </c>
      <c r="B146" s="30">
        <v>130</v>
      </c>
      <c r="C146" s="30">
        <f t="shared" si="16"/>
        <v>-11</v>
      </c>
      <c r="D146" s="92" t="s">
        <v>1620</v>
      </c>
      <c r="E146" s="86">
        <f t="shared" si="14"/>
        <v>3</v>
      </c>
      <c r="F146" s="242"/>
      <c r="G146" s="93">
        <f t="shared" si="15"/>
        <v>1</v>
      </c>
      <c r="H146" s="94"/>
      <c r="I146" s="186" t="s">
        <v>13</v>
      </c>
      <c r="J146" s="191" t="s">
        <v>13</v>
      </c>
      <c r="K146" s="202" t="s">
        <v>13</v>
      </c>
      <c r="L146" s="191" t="s">
        <v>13</v>
      </c>
      <c r="M146" s="202" t="s">
        <v>13</v>
      </c>
      <c r="N146" s="191">
        <v>3</v>
      </c>
      <c r="O146" s="186" t="s">
        <v>13</v>
      </c>
      <c r="P146" s="191" t="s">
        <v>13</v>
      </c>
      <c r="Q146" s="186" t="s">
        <v>13</v>
      </c>
      <c r="R146" s="191" t="s">
        <v>13</v>
      </c>
      <c r="S146" s="186" t="s">
        <v>13</v>
      </c>
      <c r="T146" s="191" t="s">
        <v>13</v>
      </c>
      <c r="U146" s="186" t="s">
        <v>13</v>
      </c>
      <c r="V146" s="191" t="s">
        <v>13</v>
      </c>
      <c r="W146" s="202" t="s">
        <v>13</v>
      </c>
      <c r="X146" s="94" t="s">
        <v>13</v>
      </c>
      <c r="Y146" s="186" t="s">
        <v>13</v>
      </c>
      <c r="Z146" s="94" t="s">
        <v>13</v>
      </c>
      <c r="AA146" s="186" t="s">
        <v>13</v>
      </c>
      <c r="AB146" s="191" t="s">
        <v>13</v>
      </c>
      <c r="AC146" s="186" t="s">
        <v>13</v>
      </c>
      <c r="AD146" s="113">
        <v>0</v>
      </c>
      <c r="AE146" s="114">
        <v>0</v>
      </c>
      <c r="AF146" s="114">
        <v>0</v>
      </c>
      <c r="AG146" s="114">
        <v>0</v>
      </c>
      <c r="AH146" s="114">
        <v>0</v>
      </c>
      <c r="AI146" s="35"/>
      <c r="AJ146" s="35"/>
      <c r="AK146" s="105"/>
      <c r="AL146" s="199"/>
      <c r="AM146" s="106"/>
      <c r="AN146" s="24"/>
      <c r="AO146" s="194"/>
      <c r="AP146" s="194"/>
      <c r="AQ146" s="194"/>
      <c r="AR146" s="25"/>
      <c r="AS146" s="24"/>
      <c r="AT146" s="194"/>
      <c r="AU146" s="194"/>
      <c r="AV146" s="194"/>
      <c r="AW146" s="25"/>
      <c r="AX146" s="24"/>
      <c r="AY146" s="194"/>
      <c r="AZ146" s="194"/>
      <c r="BA146" s="194"/>
      <c r="BB146" s="25"/>
      <c r="BC146" s="24"/>
      <c r="BD146" s="194"/>
      <c r="BE146" s="194"/>
      <c r="BF146" s="194"/>
      <c r="BG146" s="25"/>
      <c r="BH146" s="77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</row>
    <row r="147" spans="1:231" ht="16.5" customHeight="1" x14ac:dyDescent="0.35">
      <c r="A147" s="30">
        <v>142</v>
      </c>
      <c r="B147" s="30">
        <v>131</v>
      </c>
      <c r="C147" s="30">
        <f t="shared" si="16"/>
        <v>-11</v>
      </c>
      <c r="D147" s="92" t="s">
        <v>1674</v>
      </c>
      <c r="E147" s="86">
        <f t="shared" si="14"/>
        <v>3</v>
      </c>
      <c r="F147" s="243"/>
      <c r="G147" s="93">
        <f t="shared" si="15"/>
        <v>1</v>
      </c>
      <c r="H147" s="94"/>
      <c r="I147" s="186" t="s">
        <v>13</v>
      </c>
      <c r="J147" s="191" t="s">
        <v>13</v>
      </c>
      <c r="K147" s="202">
        <v>3</v>
      </c>
      <c r="L147" s="191" t="s">
        <v>13</v>
      </c>
      <c r="M147" s="202" t="s">
        <v>13</v>
      </c>
      <c r="N147" s="191" t="s">
        <v>13</v>
      </c>
      <c r="O147" s="186" t="s">
        <v>13</v>
      </c>
      <c r="P147" s="191" t="s">
        <v>13</v>
      </c>
      <c r="Q147" s="186" t="s">
        <v>13</v>
      </c>
      <c r="R147" s="191" t="s">
        <v>13</v>
      </c>
      <c r="S147" s="186" t="s">
        <v>13</v>
      </c>
      <c r="T147" s="191" t="s">
        <v>13</v>
      </c>
      <c r="U147" s="186" t="s">
        <v>13</v>
      </c>
      <c r="V147" s="191" t="s">
        <v>13</v>
      </c>
      <c r="W147" s="202" t="s">
        <v>13</v>
      </c>
      <c r="X147" s="94" t="s">
        <v>13</v>
      </c>
      <c r="Y147" s="186" t="s">
        <v>13</v>
      </c>
      <c r="Z147" s="94" t="s">
        <v>13</v>
      </c>
      <c r="AA147" s="186" t="s">
        <v>13</v>
      </c>
      <c r="AB147" s="191" t="s">
        <v>13</v>
      </c>
      <c r="AC147" s="186" t="s">
        <v>13</v>
      </c>
      <c r="AD147" s="113">
        <v>0</v>
      </c>
      <c r="AE147" s="114">
        <v>0</v>
      </c>
      <c r="AF147" s="114">
        <v>0</v>
      </c>
      <c r="AG147" s="114">
        <v>0</v>
      </c>
      <c r="AH147" s="114">
        <v>0</v>
      </c>
      <c r="AI147" s="35"/>
      <c r="AJ147" s="35"/>
      <c r="AK147" s="105"/>
      <c r="AL147" s="199"/>
      <c r="AM147" s="106"/>
      <c r="AN147" s="24"/>
      <c r="AO147" s="194"/>
      <c r="AP147" s="194"/>
      <c r="AQ147" s="194"/>
      <c r="AR147" s="25"/>
      <c r="AS147" s="24"/>
      <c r="AT147" s="194"/>
      <c r="AU147" s="194"/>
      <c r="AV147" s="194"/>
      <c r="AW147" s="25"/>
      <c r="AX147" s="24"/>
      <c r="AY147" s="194"/>
      <c r="AZ147" s="194"/>
      <c r="BA147" s="194"/>
      <c r="BB147" s="25"/>
      <c r="BC147" s="24"/>
      <c r="BD147" s="194"/>
      <c r="BE147" s="194"/>
      <c r="BF147" s="194"/>
      <c r="BG147" s="25"/>
      <c r="BH147" s="77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</row>
    <row r="148" spans="1:231" ht="16.5" customHeight="1" x14ac:dyDescent="0.35">
      <c r="A148" s="30">
        <v>143</v>
      </c>
      <c r="B148" s="30">
        <v>132</v>
      </c>
      <c r="C148" s="30">
        <f t="shared" si="16"/>
        <v>-11</v>
      </c>
      <c r="D148" s="92" t="s">
        <v>1759</v>
      </c>
      <c r="E148" s="86">
        <f t="shared" si="14"/>
        <v>3</v>
      </c>
      <c r="F148" s="243"/>
      <c r="G148" s="93">
        <f t="shared" si="15"/>
        <v>1</v>
      </c>
      <c r="H148" s="94"/>
      <c r="I148" s="186" t="s">
        <v>13</v>
      </c>
      <c r="J148" s="191" t="s">
        <v>13</v>
      </c>
      <c r="K148" s="202" t="s">
        <v>13</v>
      </c>
      <c r="L148" s="191" t="s">
        <v>13</v>
      </c>
      <c r="M148" s="202" t="s">
        <v>13</v>
      </c>
      <c r="N148" s="191" t="s">
        <v>13</v>
      </c>
      <c r="O148" s="186" t="s">
        <v>13</v>
      </c>
      <c r="P148" s="191" t="s">
        <v>13</v>
      </c>
      <c r="Q148" s="186" t="s">
        <v>13</v>
      </c>
      <c r="R148" s="191" t="s">
        <v>13</v>
      </c>
      <c r="S148" s="186" t="s">
        <v>13</v>
      </c>
      <c r="T148" s="191" t="s">
        <v>13</v>
      </c>
      <c r="U148" s="186" t="s">
        <v>13</v>
      </c>
      <c r="V148" s="191" t="s">
        <v>13</v>
      </c>
      <c r="W148" s="202">
        <v>3</v>
      </c>
      <c r="X148" s="94" t="s">
        <v>13</v>
      </c>
      <c r="Y148" s="186" t="s">
        <v>13</v>
      </c>
      <c r="Z148" s="94" t="s">
        <v>13</v>
      </c>
      <c r="AA148" s="186" t="s">
        <v>13</v>
      </c>
      <c r="AB148" s="191" t="s">
        <v>13</v>
      </c>
      <c r="AC148" s="186" t="s">
        <v>13</v>
      </c>
      <c r="AD148" s="113">
        <v>0</v>
      </c>
      <c r="AE148" s="114">
        <v>0</v>
      </c>
      <c r="AF148" s="114">
        <v>0</v>
      </c>
      <c r="AG148" s="114">
        <v>0</v>
      </c>
      <c r="AH148" s="114">
        <v>0</v>
      </c>
      <c r="AI148" s="35"/>
      <c r="AJ148" s="35"/>
      <c r="AK148" s="105"/>
      <c r="AL148" s="199"/>
      <c r="AM148" s="106"/>
      <c r="AN148" s="24"/>
      <c r="AO148" s="194"/>
      <c r="AP148" s="194"/>
      <c r="AQ148" s="194"/>
      <c r="AR148" s="25"/>
      <c r="AS148" s="24"/>
      <c r="AT148" s="194"/>
      <c r="AU148" s="194"/>
      <c r="AV148" s="194"/>
      <c r="AW148" s="25"/>
      <c r="AX148" s="24"/>
      <c r="AY148" s="194"/>
      <c r="AZ148" s="194"/>
      <c r="BA148" s="194"/>
      <c r="BB148" s="25"/>
      <c r="BC148" s="24"/>
      <c r="BD148" s="194"/>
      <c r="BE148" s="194"/>
      <c r="BF148" s="194"/>
      <c r="BG148" s="25"/>
      <c r="BH148" s="77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</row>
    <row r="149" spans="1:231" ht="16.5" customHeight="1" x14ac:dyDescent="0.35">
      <c r="A149" s="30">
        <v>144</v>
      </c>
      <c r="B149" s="30"/>
      <c r="C149" s="30"/>
      <c r="D149" s="92" t="s">
        <v>1836</v>
      </c>
      <c r="E149" s="86">
        <f t="shared" si="14"/>
        <v>3</v>
      </c>
      <c r="F149" s="243"/>
      <c r="G149" s="93">
        <f t="shared" si="15"/>
        <v>1</v>
      </c>
      <c r="H149" s="94"/>
      <c r="I149" s="186" t="s">
        <v>13</v>
      </c>
      <c r="J149" s="191">
        <v>3</v>
      </c>
      <c r="K149" s="202" t="s">
        <v>13</v>
      </c>
      <c r="L149" s="191" t="s">
        <v>13</v>
      </c>
      <c r="M149" s="202" t="s">
        <v>13</v>
      </c>
      <c r="N149" s="191" t="s">
        <v>13</v>
      </c>
      <c r="O149" s="186" t="s">
        <v>13</v>
      </c>
      <c r="P149" s="191" t="s">
        <v>13</v>
      </c>
      <c r="Q149" s="186" t="s">
        <v>13</v>
      </c>
      <c r="R149" s="191" t="s">
        <v>13</v>
      </c>
      <c r="S149" s="186" t="s">
        <v>13</v>
      </c>
      <c r="T149" s="191" t="s">
        <v>13</v>
      </c>
      <c r="U149" s="186" t="s">
        <v>13</v>
      </c>
      <c r="V149" s="191" t="s">
        <v>13</v>
      </c>
      <c r="W149" s="202" t="s">
        <v>13</v>
      </c>
      <c r="X149" s="94" t="s">
        <v>13</v>
      </c>
      <c r="Y149" s="186" t="s">
        <v>13</v>
      </c>
      <c r="Z149" s="94" t="s">
        <v>13</v>
      </c>
      <c r="AA149" s="186" t="s">
        <v>13</v>
      </c>
      <c r="AB149" s="191" t="s">
        <v>13</v>
      </c>
      <c r="AC149" s="186" t="s">
        <v>13</v>
      </c>
      <c r="AD149" s="113">
        <v>0</v>
      </c>
      <c r="AE149" s="114">
        <v>0</v>
      </c>
      <c r="AF149" s="114">
        <v>0</v>
      </c>
      <c r="AG149" s="114">
        <v>0</v>
      </c>
      <c r="AH149" s="114">
        <v>0</v>
      </c>
      <c r="AI149" s="35"/>
      <c r="AJ149" s="35"/>
      <c r="AK149" s="105"/>
      <c r="AL149" s="199"/>
      <c r="AM149" s="106"/>
      <c r="AN149" s="24"/>
      <c r="AO149" s="194"/>
      <c r="AP149" s="194"/>
      <c r="AQ149" s="194"/>
      <c r="AR149" s="25"/>
      <c r="AS149" s="24"/>
      <c r="AT149" s="194"/>
      <c r="AU149" s="194"/>
      <c r="AV149" s="194"/>
      <c r="AW149" s="25"/>
      <c r="AX149" s="24"/>
      <c r="AY149" s="194"/>
      <c r="AZ149" s="194"/>
      <c r="BA149" s="194"/>
      <c r="BB149" s="25"/>
      <c r="BC149" s="24"/>
      <c r="BD149" s="194"/>
      <c r="BE149" s="194"/>
      <c r="BF149" s="194"/>
      <c r="BG149" s="25"/>
      <c r="BH149" s="77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</row>
    <row r="150" spans="1:231" ht="16.5" customHeight="1" x14ac:dyDescent="0.35">
      <c r="A150" s="30">
        <v>145</v>
      </c>
      <c r="B150" s="30"/>
      <c r="C150" s="30"/>
      <c r="D150" s="92" t="s">
        <v>1854</v>
      </c>
      <c r="E150" s="86">
        <f t="shared" si="14"/>
        <v>3</v>
      </c>
      <c r="F150" s="243"/>
      <c r="G150" s="93">
        <f t="shared" si="15"/>
        <v>1</v>
      </c>
      <c r="H150" s="94"/>
      <c r="I150" s="186">
        <v>3</v>
      </c>
      <c r="J150" s="191" t="s">
        <v>13</v>
      </c>
      <c r="K150" s="202" t="s">
        <v>13</v>
      </c>
      <c r="L150" s="191" t="s">
        <v>13</v>
      </c>
      <c r="M150" s="202" t="s">
        <v>13</v>
      </c>
      <c r="N150" s="191" t="s">
        <v>13</v>
      </c>
      <c r="O150" s="186" t="s">
        <v>13</v>
      </c>
      <c r="P150" s="191" t="s">
        <v>13</v>
      </c>
      <c r="Q150" s="186" t="s">
        <v>13</v>
      </c>
      <c r="R150" s="191" t="s">
        <v>13</v>
      </c>
      <c r="S150" s="186" t="s">
        <v>13</v>
      </c>
      <c r="T150" s="191" t="s">
        <v>13</v>
      </c>
      <c r="U150" s="186" t="s">
        <v>13</v>
      </c>
      <c r="V150" s="191" t="s">
        <v>13</v>
      </c>
      <c r="W150" s="202" t="s">
        <v>13</v>
      </c>
      <c r="X150" s="94" t="s">
        <v>13</v>
      </c>
      <c r="Y150" s="186" t="s">
        <v>13</v>
      </c>
      <c r="Z150" s="94" t="s">
        <v>13</v>
      </c>
      <c r="AA150" s="186" t="s">
        <v>13</v>
      </c>
      <c r="AB150" s="191" t="s">
        <v>13</v>
      </c>
      <c r="AC150" s="186" t="s">
        <v>13</v>
      </c>
      <c r="AD150" s="113">
        <v>0</v>
      </c>
      <c r="AE150" s="114">
        <v>0</v>
      </c>
      <c r="AF150" s="114">
        <v>0</v>
      </c>
      <c r="AG150" s="114">
        <v>0</v>
      </c>
      <c r="AH150" s="114">
        <v>0</v>
      </c>
      <c r="AI150" s="35"/>
      <c r="AJ150" s="35"/>
      <c r="AK150" s="105"/>
      <c r="AL150" s="199"/>
      <c r="AM150" s="106"/>
      <c r="AN150" s="24"/>
      <c r="AO150" s="194"/>
      <c r="AP150" s="194"/>
      <c r="AQ150" s="194"/>
      <c r="AR150" s="25"/>
      <c r="AS150" s="24"/>
      <c r="AT150" s="194"/>
      <c r="AU150" s="194"/>
      <c r="AV150" s="194"/>
      <c r="AW150" s="25"/>
      <c r="AX150" s="24"/>
      <c r="AY150" s="194"/>
      <c r="AZ150" s="194"/>
      <c r="BA150" s="194"/>
      <c r="BB150" s="25"/>
      <c r="BC150" s="24"/>
      <c r="BD150" s="194"/>
      <c r="BE150" s="194"/>
      <c r="BF150" s="194"/>
      <c r="BG150" s="25"/>
      <c r="BH150" s="77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</row>
    <row r="151" spans="1:231" ht="16.5" customHeight="1" x14ac:dyDescent="0.35">
      <c r="A151" s="30">
        <v>146</v>
      </c>
      <c r="B151" s="30">
        <v>133</v>
      </c>
      <c r="C151" s="30">
        <f t="shared" ref="C151:C161" si="17">B151-A151</f>
        <v>-13</v>
      </c>
      <c r="D151" s="92" t="s">
        <v>560</v>
      </c>
      <c r="E151" s="86">
        <f t="shared" si="14"/>
        <v>2</v>
      </c>
      <c r="F151" s="243"/>
      <c r="G151" s="93">
        <f t="shared" si="15"/>
        <v>1</v>
      </c>
      <c r="H151" s="94"/>
      <c r="I151" s="186" t="s">
        <v>13</v>
      </c>
      <c r="J151" s="191" t="s">
        <v>13</v>
      </c>
      <c r="K151" s="202" t="s">
        <v>13</v>
      </c>
      <c r="L151" s="191" t="s">
        <v>13</v>
      </c>
      <c r="M151" s="202" t="s">
        <v>13</v>
      </c>
      <c r="N151" s="191" t="s">
        <v>13</v>
      </c>
      <c r="O151" s="186" t="s">
        <v>13</v>
      </c>
      <c r="P151" s="191" t="s">
        <v>13</v>
      </c>
      <c r="Q151" s="186" t="s">
        <v>13</v>
      </c>
      <c r="R151" s="191" t="s">
        <v>13</v>
      </c>
      <c r="S151" s="186" t="s">
        <v>13</v>
      </c>
      <c r="T151" s="191" t="s">
        <v>13</v>
      </c>
      <c r="U151" s="186">
        <v>2</v>
      </c>
      <c r="V151" s="191" t="s">
        <v>13</v>
      </c>
      <c r="W151" s="202" t="s">
        <v>13</v>
      </c>
      <c r="X151" s="94" t="s">
        <v>13</v>
      </c>
      <c r="Y151" s="186" t="s">
        <v>13</v>
      </c>
      <c r="Z151" s="94" t="s">
        <v>13</v>
      </c>
      <c r="AA151" s="186" t="s">
        <v>13</v>
      </c>
      <c r="AB151" s="191" t="s">
        <v>13</v>
      </c>
      <c r="AC151" s="186" t="s">
        <v>13</v>
      </c>
      <c r="AD151" s="113">
        <v>0</v>
      </c>
      <c r="AE151" s="114">
        <v>0</v>
      </c>
      <c r="AF151" s="114">
        <v>0</v>
      </c>
      <c r="AG151" s="114">
        <v>0</v>
      </c>
      <c r="AH151" s="114">
        <v>0</v>
      </c>
      <c r="AI151" s="35"/>
      <c r="AJ151" s="35"/>
      <c r="AK151" s="105"/>
      <c r="AL151" s="199"/>
      <c r="AM151" s="106"/>
      <c r="AN151" s="24"/>
      <c r="AO151" s="194"/>
      <c r="AP151" s="194"/>
      <c r="AQ151" s="194"/>
      <c r="AR151" s="25"/>
      <c r="AS151" s="24"/>
      <c r="AT151" s="194"/>
      <c r="AU151" s="194"/>
      <c r="AV151" s="194"/>
      <c r="AW151" s="25"/>
      <c r="AX151" s="24"/>
      <c r="AY151" s="194"/>
      <c r="AZ151" s="194"/>
      <c r="BA151" s="194"/>
      <c r="BB151" s="25"/>
      <c r="BC151" s="24"/>
      <c r="BD151" s="194"/>
      <c r="BE151" s="194"/>
      <c r="BF151" s="194"/>
      <c r="BG151" s="25"/>
      <c r="BH151" s="77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</row>
    <row r="152" spans="1:231" ht="16.5" customHeight="1" x14ac:dyDescent="0.35">
      <c r="A152" s="30">
        <v>147</v>
      </c>
      <c r="B152" s="30">
        <v>134</v>
      </c>
      <c r="C152" s="30">
        <f t="shared" si="17"/>
        <v>-13</v>
      </c>
      <c r="D152" s="92" t="s">
        <v>916</v>
      </c>
      <c r="E152" s="86">
        <f t="shared" si="14"/>
        <v>2</v>
      </c>
      <c r="F152" s="243"/>
      <c r="G152" s="93">
        <f t="shared" si="15"/>
        <v>1</v>
      </c>
      <c r="H152" s="94"/>
      <c r="I152" s="186" t="s">
        <v>13</v>
      </c>
      <c r="J152" s="191" t="s">
        <v>13</v>
      </c>
      <c r="K152" s="202" t="s">
        <v>13</v>
      </c>
      <c r="L152" s="191" t="s">
        <v>13</v>
      </c>
      <c r="M152" s="186" t="s">
        <v>13</v>
      </c>
      <c r="N152" s="191" t="s">
        <v>13</v>
      </c>
      <c r="O152" s="186" t="s">
        <v>13</v>
      </c>
      <c r="P152" s="191" t="s">
        <v>13</v>
      </c>
      <c r="Q152" s="186" t="s">
        <v>13</v>
      </c>
      <c r="R152" s="191" t="s">
        <v>13</v>
      </c>
      <c r="S152" s="186" t="s">
        <v>13</v>
      </c>
      <c r="T152" s="191" t="s">
        <v>13</v>
      </c>
      <c r="U152" s="186" t="s">
        <v>13</v>
      </c>
      <c r="V152" s="191" t="s">
        <v>13</v>
      </c>
      <c r="W152" s="202" t="s">
        <v>13</v>
      </c>
      <c r="X152" s="94" t="s">
        <v>13</v>
      </c>
      <c r="Y152" s="186">
        <v>2</v>
      </c>
      <c r="Z152" s="94" t="s">
        <v>13</v>
      </c>
      <c r="AA152" s="186" t="s">
        <v>13</v>
      </c>
      <c r="AB152" s="191" t="s">
        <v>13</v>
      </c>
      <c r="AC152" s="186" t="s">
        <v>13</v>
      </c>
      <c r="AD152" s="113">
        <v>0</v>
      </c>
      <c r="AE152" s="114">
        <v>0</v>
      </c>
      <c r="AF152" s="114">
        <v>0</v>
      </c>
      <c r="AG152" s="114">
        <v>0</v>
      </c>
      <c r="AH152" s="114">
        <v>0</v>
      </c>
      <c r="AI152" s="35"/>
      <c r="AJ152" s="35"/>
      <c r="AK152" s="105"/>
      <c r="AL152" s="199"/>
      <c r="AM152" s="106"/>
      <c r="AN152" s="24"/>
      <c r="AO152" s="194"/>
      <c r="AP152" s="194"/>
      <c r="AQ152" s="194"/>
      <c r="AR152" s="25"/>
      <c r="AS152" s="24"/>
      <c r="AT152" s="194"/>
      <c r="AU152" s="194"/>
      <c r="AV152" s="194"/>
      <c r="AW152" s="25"/>
      <c r="AX152" s="24"/>
      <c r="AY152" s="194"/>
      <c r="AZ152" s="194"/>
      <c r="BA152" s="194"/>
      <c r="BB152" s="25"/>
      <c r="BC152" s="24"/>
      <c r="BD152" s="194"/>
      <c r="BE152" s="194"/>
      <c r="BF152" s="194"/>
      <c r="BG152" s="25"/>
      <c r="BH152" s="77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</row>
    <row r="153" spans="1:231" ht="16.5" customHeight="1" x14ac:dyDescent="0.35">
      <c r="A153" s="30">
        <v>148</v>
      </c>
      <c r="B153" s="30">
        <v>135</v>
      </c>
      <c r="C153" s="30">
        <f t="shared" si="17"/>
        <v>-13</v>
      </c>
      <c r="D153" s="92" t="s">
        <v>810</v>
      </c>
      <c r="E153" s="86">
        <f t="shared" si="14"/>
        <v>2</v>
      </c>
      <c r="F153" s="242"/>
      <c r="G153" s="93">
        <f t="shared" si="15"/>
        <v>1</v>
      </c>
      <c r="H153" s="94"/>
      <c r="I153" s="186" t="s">
        <v>13</v>
      </c>
      <c r="J153" s="191" t="s">
        <v>13</v>
      </c>
      <c r="K153" s="202" t="s">
        <v>13</v>
      </c>
      <c r="L153" s="191" t="s">
        <v>13</v>
      </c>
      <c r="M153" s="202" t="s">
        <v>13</v>
      </c>
      <c r="N153" s="191" t="s">
        <v>13</v>
      </c>
      <c r="O153" s="186" t="s">
        <v>13</v>
      </c>
      <c r="P153" s="191" t="s">
        <v>13</v>
      </c>
      <c r="Q153" s="186" t="s">
        <v>13</v>
      </c>
      <c r="R153" s="191" t="s">
        <v>13</v>
      </c>
      <c r="S153" s="186" t="s">
        <v>13</v>
      </c>
      <c r="T153" s="191" t="s">
        <v>13</v>
      </c>
      <c r="U153" s="186" t="s">
        <v>13</v>
      </c>
      <c r="V153" s="191" t="s">
        <v>13</v>
      </c>
      <c r="W153" s="202" t="s">
        <v>13</v>
      </c>
      <c r="X153" s="94" t="s">
        <v>13</v>
      </c>
      <c r="Y153" s="186" t="s">
        <v>13</v>
      </c>
      <c r="Z153" s="94">
        <v>2</v>
      </c>
      <c r="AA153" s="186" t="s">
        <v>13</v>
      </c>
      <c r="AB153" s="191" t="s">
        <v>13</v>
      </c>
      <c r="AC153" s="186" t="s">
        <v>13</v>
      </c>
      <c r="AD153" s="113">
        <v>0</v>
      </c>
      <c r="AE153" s="114">
        <v>0</v>
      </c>
      <c r="AF153" s="114">
        <v>0</v>
      </c>
      <c r="AG153" s="114">
        <v>0</v>
      </c>
      <c r="AH153" s="114">
        <v>0</v>
      </c>
      <c r="AI153" s="35"/>
      <c r="AJ153" s="35"/>
      <c r="AK153" s="105"/>
      <c r="AL153" s="199"/>
      <c r="AM153" s="106"/>
      <c r="AN153" s="24"/>
      <c r="AO153" s="194"/>
      <c r="AP153" s="194"/>
      <c r="AQ153" s="194"/>
      <c r="AR153" s="25"/>
      <c r="AS153" s="24"/>
      <c r="AT153" s="194"/>
      <c r="AU153" s="194"/>
      <c r="AV153" s="194"/>
      <c r="AW153" s="25"/>
      <c r="AX153" s="24"/>
      <c r="AY153" s="194"/>
      <c r="AZ153" s="194"/>
      <c r="BA153" s="194"/>
      <c r="BB153" s="25"/>
      <c r="BC153" s="24"/>
      <c r="BD153" s="194"/>
      <c r="BE153" s="194"/>
      <c r="BF153" s="194"/>
      <c r="BG153" s="25"/>
      <c r="BH153" s="77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</row>
    <row r="154" spans="1:231" ht="16.5" customHeight="1" x14ac:dyDescent="0.35">
      <c r="A154" s="30">
        <v>149</v>
      </c>
      <c r="B154" s="30">
        <v>136</v>
      </c>
      <c r="C154" s="30">
        <f t="shared" si="17"/>
        <v>-13</v>
      </c>
      <c r="D154" s="92" t="s">
        <v>1306</v>
      </c>
      <c r="E154" s="86">
        <f t="shared" si="14"/>
        <v>2</v>
      </c>
      <c r="F154" s="243"/>
      <c r="G154" s="93">
        <f t="shared" si="15"/>
        <v>1</v>
      </c>
      <c r="H154" s="94"/>
      <c r="I154" s="186" t="s">
        <v>13</v>
      </c>
      <c r="J154" s="191" t="s">
        <v>13</v>
      </c>
      <c r="K154" s="202" t="s">
        <v>13</v>
      </c>
      <c r="L154" s="191" t="s">
        <v>13</v>
      </c>
      <c r="M154" s="186">
        <v>2</v>
      </c>
      <c r="N154" s="191" t="s">
        <v>13</v>
      </c>
      <c r="O154" s="186" t="s">
        <v>13</v>
      </c>
      <c r="P154" s="191" t="s">
        <v>13</v>
      </c>
      <c r="Q154" s="186" t="s">
        <v>13</v>
      </c>
      <c r="R154" s="191" t="s">
        <v>13</v>
      </c>
      <c r="S154" s="186" t="s">
        <v>13</v>
      </c>
      <c r="T154" s="191" t="s">
        <v>13</v>
      </c>
      <c r="U154" s="186" t="s">
        <v>13</v>
      </c>
      <c r="V154" s="191" t="s">
        <v>13</v>
      </c>
      <c r="W154" s="202" t="s">
        <v>13</v>
      </c>
      <c r="X154" s="94" t="s">
        <v>13</v>
      </c>
      <c r="Y154" s="186" t="s">
        <v>13</v>
      </c>
      <c r="Z154" s="94" t="s">
        <v>13</v>
      </c>
      <c r="AA154" s="186" t="s">
        <v>13</v>
      </c>
      <c r="AB154" s="191" t="s">
        <v>13</v>
      </c>
      <c r="AC154" s="186" t="s">
        <v>13</v>
      </c>
      <c r="AD154" s="113">
        <v>0</v>
      </c>
      <c r="AE154" s="114">
        <v>0</v>
      </c>
      <c r="AF154" s="114">
        <v>0</v>
      </c>
      <c r="AG154" s="114">
        <v>0</v>
      </c>
      <c r="AH154" s="114">
        <v>0</v>
      </c>
      <c r="AI154" s="35"/>
      <c r="AJ154" s="35"/>
      <c r="AK154" s="105"/>
      <c r="AL154" s="199"/>
      <c r="AM154" s="106"/>
      <c r="AN154" s="24"/>
      <c r="AO154" s="194"/>
      <c r="AP154" s="194"/>
      <c r="AQ154" s="194"/>
      <c r="AR154" s="25"/>
      <c r="AS154" s="24"/>
      <c r="AT154" s="194"/>
      <c r="AU154" s="194"/>
      <c r="AV154" s="194"/>
      <c r="AW154" s="25"/>
      <c r="AX154" s="24"/>
      <c r="AY154" s="194"/>
      <c r="AZ154" s="194"/>
      <c r="BA154" s="194"/>
      <c r="BB154" s="25"/>
      <c r="BC154" s="24"/>
      <c r="BD154" s="194"/>
      <c r="BE154" s="194"/>
      <c r="BF154" s="194"/>
      <c r="BG154" s="25"/>
      <c r="BH154" s="77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</row>
    <row r="155" spans="1:231" ht="16.5" customHeight="1" x14ac:dyDescent="0.35">
      <c r="A155" s="30">
        <v>150</v>
      </c>
      <c r="B155" s="30">
        <v>137</v>
      </c>
      <c r="C155" s="30">
        <f t="shared" si="17"/>
        <v>-13</v>
      </c>
      <c r="D155" s="92" t="s">
        <v>1434</v>
      </c>
      <c r="E155" s="86">
        <f t="shared" si="14"/>
        <v>2</v>
      </c>
      <c r="F155" s="243"/>
      <c r="G155" s="93">
        <f t="shared" si="15"/>
        <v>1</v>
      </c>
      <c r="H155" s="94"/>
      <c r="I155" s="186" t="s">
        <v>13</v>
      </c>
      <c r="J155" s="191" t="s">
        <v>13</v>
      </c>
      <c r="K155" s="202" t="s">
        <v>13</v>
      </c>
      <c r="L155" s="191" t="s">
        <v>13</v>
      </c>
      <c r="M155" s="186" t="s">
        <v>13</v>
      </c>
      <c r="N155" s="191" t="s">
        <v>13</v>
      </c>
      <c r="O155" s="186" t="s">
        <v>13</v>
      </c>
      <c r="P155" s="191">
        <v>2</v>
      </c>
      <c r="Q155" s="186" t="s">
        <v>13</v>
      </c>
      <c r="R155" s="191" t="s">
        <v>13</v>
      </c>
      <c r="S155" s="186" t="s">
        <v>13</v>
      </c>
      <c r="T155" s="191" t="s">
        <v>13</v>
      </c>
      <c r="U155" s="186" t="s">
        <v>13</v>
      </c>
      <c r="V155" s="191" t="s">
        <v>13</v>
      </c>
      <c r="W155" s="202" t="s">
        <v>13</v>
      </c>
      <c r="X155" s="94" t="s">
        <v>13</v>
      </c>
      <c r="Y155" s="186" t="s">
        <v>13</v>
      </c>
      <c r="Z155" s="94" t="s">
        <v>13</v>
      </c>
      <c r="AA155" s="186" t="s">
        <v>13</v>
      </c>
      <c r="AB155" s="191" t="s">
        <v>13</v>
      </c>
      <c r="AC155" s="186" t="s">
        <v>13</v>
      </c>
      <c r="AD155" s="113">
        <v>0</v>
      </c>
      <c r="AE155" s="114">
        <v>0</v>
      </c>
      <c r="AF155" s="114">
        <v>0</v>
      </c>
      <c r="AG155" s="114">
        <v>0</v>
      </c>
      <c r="AH155" s="114">
        <v>0</v>
      </c>
      <c r="AI155" s="35"/>
      <c r="AJ155" s="35"/>
      <c r="AK155" s="105"/>
      <c r="AL155" s="199"/>
      <c r="AM155" s="106"/>
      <c r="AN155" s="24"/>
      <c r="AO155" s="194"/>
      <c r="AP155" s="194"/>
      <c r="AQ155" s="194"/>
      <c r="AR155" s="25"/>
      <c r="AS155" s="24"/>
      <c r="AT155" s="194"/>
      <c r="AU155" s="194"/>
      <c r="AV155" s="194"/>
      <c r="AW155" s="25"/>
      <c r="AX155" s="24"/>
      <c r="AY155" s="194"/>
      <c r="AZ155" s="194"/>
      <c r="BA155" s="194"/>
      <c r="BB155" s="25"/>
      <c r="BC155" s="24"/>
      <c r="BD155" s="194"/>
      <c r="BE155" s="194"/>
      <c r="BF155" s="194"/>
      <c r="BG155" s="25"/>
      <c r="BH155" s="77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</row>
    <row r="156" spans="1:231" ht="16.5" customHeight="1" x14ac:dyDescent="0.35">
      <c r="A156" s="30">
        <v>151</v>
      </c>
      <c r="B156" s="30">
        <v>138</v>
      </c>
      <c r="C156" s="30">
        <f t="shared" si="17"/>
        <v>-13</v>
      </c>
      <c r="D156" s="92" t="s">
        <v>1474</v>
      </c>
      <c r="E156" s="86">
        <f t="shared" si="14"/>
        <v>2</v>
      </c>
      <c r="F156" s="243"/>
      <c r="G156" s="93">
        <f t="shared" si="15"/>
        <v>1</v>
      </c>
      <c r="H156" s="94"/>
      <c r="I156" s="186" t="s">
        <v>13</v>
      </c>
      <c r="J156" s="191" t="s">
        <v>13</v>
      </c>
      <c r="K156" s="202" t="s">
        <v>13</v>
      </c>
      <c r="L156" s="191" t="s">
        <v>13</v>
      </c>
      <c r="M156" s="186" t="s">
        <v>13</v>
      </c>
      <c r="N156" s="191" t="s">
        <v>13</v>
      </c>
      <c r="O156" s="186" t="s">
        <v>13</v>
      </c>
      <c r="P156" s="191" t="s">
        <v>13</v>
      </c>
      <c r="Q156" s="186" t="s">
        <v>13</v>
      </c>
      <c r="R156" s="191" t="s">
        <v>13</v>
      </c>
      <c r="S156" s="186" t="s">
        <v>13</v>
      </c>
      <c r="T156" s="191">
        <v>2</v>
      </c>
      <c r="U156" s="186" t="s">
        <v>13</v>
      </c>
      <c r="V156" s="191" t="s">
        <v>13</v>
      </c>
      <c r="W156" s="202" t="s">
        <v>13</v>
      </c>
      <c r="X156" s="94" t="s">
        <v>13</v>
      </c>
      <c r="Y156" s="186" t="s">
        <v>13</v>
      </c>
      <c r="Z156" s="94" t="s">
        <v>13</v>
      </c>
      <c r="AA156" s="186" t="s">
        <v>13</v>
      </c>
      <c r="AB156" s="191" t="s">
        <v>13</v>
      </c>
      <c r="AC156" s="186" t="s">
        <v>13</v>
      </c>
      <c r="AD156" s="113">
        <v>0</v>
      </c>
      <c r="AE156" s="114">
        <v>0</v>
      </c>
      <c r="AF156" s="114">
        <v>0</v>
      </c>
      <c r="AG156" s="114">
        <v>0</v>
      </c>
      <c r="AH156" s="114">
        <v>0</v>
      </c>
      <c r="AI156" s="35"/>
      <c r="AJ156" s="35"/>
      <c r="AK156" s="105"/>
      <c r="AL156" s="199"/>
      <c r="AM156" s="106"/>
      <c r="AN156" s="24"/>
      <c r="AO156" s="194"/>
      <c r="AP156" s="194"/>
      <c r="AQ156" s="194"/>
      <c r="AR156" s="25"/>
      <c r="AS156" s="24"/>
      <c r="AT156" s="194"/>
      <c r="AU156" s="194"/>
      <c r="AV156" s="194"/>
      <c r="AW156" s="25"/>
      <c r="AX156" s="24"/>
      <c r="AY156" s="194"/>
      <c r="AZ156" s="194"/>
      <c r="BA156" s="194"/>
      <c r="BB156" s="25"/>
      <c r="BC156" s="24"/>
      <c r="BD156" s="194"/>
      <c r="BE156" s="194"/>
      <c r="BF156" s="194"/>
      <c r="BG156" s="25"/>
      <c r="BH156" s="77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</row>
    <row r="157" spans="1:231" ht="16.5" customHeight="1" x14ac:dyDescent="0.35">
      <c r="A157" s="30">
        <v>152</v>
      </c>
      <c r="B157" s="30">
        <v>139</v>
      </c>
      <c r="C157" s="30">
        <f t="shared" si="17"/>
        <v>-13</v>
      </c>
      <c r="D157" s="92" t="s">
        <v>1491</v>
      </c>
      <c r="E157" s="86">
        <f t="shared" si="14"/>
        <v>2</v>
      </c>
      <c r="F157" s="243"/>
      <c r="G157" s="93">
        <f t="shared" si="15"/>
        <v>1</v>
      </c>
      <c r="H157" s="94"/>
      <c r="I157" s="186" t="s">
        <v>13</v>
      </c>
      <c r="J157" s="191" t="s">
        <v>13</v>
      </c>
      <c r="K157" s="202" t="s">
        <v>13</v>
      </c>
      <c r="L157" s="191" t="s">
        <v>13</v>
      </c>
      <c r="M157" s="186" t="s">
        <v>13</v>
      </c>
      <c r="N157" s="191" t="s">
        <v>13</v>
      </c>
      <c r="O157" s="186" t="s">
        <v>13</v>
      </c>
      <c r="P157" s="191" t="s">
        <v>13</v>
      </c>
      <c r="Q157" s="186" t="s">
        <v>13</v>
      </c>
      <c r="R157" s="191" t="s">
        <v>13</v>
      </c>
      <c r="S157" s="186">
        <v>2</v>
      </c>
      <c r="T157" s="191" t="s">
        <v>13</v>
      </c>
      <c r="U157" s="186" t="s">
        <v>13</v>
      </c>
      <c r="V157" s="191" t="s">
        <v>13</v>
      </c>
      <c r="W157" s="202" t="s">
        <v>13</v>
      </c>
      <c r="X157" s="94" t="s">
        <v>13</v>
      </c>
      <c r="Y157" s="186" t="s">
        <v>13</v>
      </c>
      <c r="Z157" s="94" t="s">
        <v>13</v>
      </c>
      <c r="AA157" s="186" t="s">
        <v>13</v>
      </c>
      <c r="AB157" s="191" t="s">
        <v>13</v>
      </c>
      <c r="AC157" s="186" t="s">
        <v>13</v>
      </c>
      <c r="AD157" s="113">
        <v>0</v>
      </c>
      <c r="AE157" s="114">
        <v>0</v>
      </c>
      <c r="AF157" s="114">
        <v>0</v>
      </c>
      <c r="AG157" s="114">
        <v>0</v>
      </c>
      <c r="AH157" s="114">
        <v>0</v>
      </c>
      <c r="AI157" s="35"/>
      <c r="AJ157" s="35"/>
      <c r="AK157" s="105"/>
      <c r="AL157" s="199"/>
      <c r="AM157" s="106"/>
      <c r="AN157" s="24"/>
      <c r="AO157" s="194"/>
      <c r="AP157" s="194"/>
      <c r="AQ157" s="194"/>
      <c r="AR157" s="25"/>
      <c r="AS157" s="24"/>
      <c r="AT157" s="194"/>
      <c r="AU157" s="194"/>
      <c r="AV157" s="194"/>
      <c r="AW157" s="25"/>
      <c r="AX157" s="24"/>
      <c r="AY157" s="194"/>
      <c r="AZ157" s="194"/>
      <c r="BA157" s="194"/>
      <c r="BB157" s="25"/>
      <c r="BC157" s="24"/>
      <c r="BD157" s="194"/>
      <c r="BE157" s="194"/>
      <c r="BF157" s="194"/>
      <c r="BG157" s="25"/>
      <c r="BH157" s="77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</row>
    <row r="158" spans="1:231" ht="16.5" customHeight="1" x14ac:dyDescent="0.35">
      <c r="A158" s="30">
        <v>153</v>
      </c>
      <c r="B158" s="30">
        <v>140</v>
      </c>
      <c r="C158" s="30">
        <f t="shared" si="17"/>
        <v>-13</v>
      </c>
      <c r="D158" s="92" t="s">
        <v>1497</v>
      </c>
      <c r="E158" s="86">
        <f t="shared" si="14"/>
        <v>2</v>
      </c>
      <c r="F158" s="243"/>
      <c r="G158" s="93">
        <f t="shared" si="15"/>
        <v>1</v>
      </c>
      <c r="H158" s="94"/>
      <c r="I158" s="186" t="s">
        <v>13</v>
      </c>
      <c r="J158" s="191" t="s">
        <v>13</v>
      </c>
      <c r="K158" s="202" t="s">
        <v>13</v>
      </c>
      <c r="L158" s="191" t="s">
        <v>13</v>
      </c>
      <c r="M158" s="186" t="s">
        <v>13</v>
      </c>
      <c r="N158" s="191" t="s">
        <v>13</v>
      </c>
      <c r="O158" s="186" t="s">
        <v>13</v>
      </c>
      <c r="P158" s="191" t="s">
        <v>13</v>
      </c>
      <c r="Q158" s="186" t="s">
        <v>13</v>
      </c>
      <c r="R158" s="191">
        <v>2</v>
      </c>
      <c r="S158" s="186" t="s">
        <v>13</v>
      </c>
      <c r="T158" s="191" t="s">
        <v>13</v>
      </c>
      <c r="U158" s="186" t="s">
        <v>13</v>
      </c>
      <c r="V158" s="191" t="s">
        <v>13</v>
      </c>
      <c r="W158" s="202" t="s">
        <v>13</v>
      </c>
      <c r="X158" s="94" t="s">
        <v>13</v>
      </c>
      <c r="Y158" s="186" t="s">
        <v>13</v>
      </c>
      <c r="Z158" s="94" t="s">
        <v>13</v>
      </c>
      <c r="AA158" s="186" t="s">
        <v>13</v>
      </c>
      <c r="AB158" s="191" t="s">
        <v>13</v>
      </c>
      <c r="AC158" s="186" t="s">
        <v>13</v>
      </c>
      <c r="AD158" s="113">
        <v>0</v>
      </c>
      <c r="AE158" s="114">
        <v>0</v>
      </c>
      <c r="AF158" s="114">
        <v>0</v>
      </c>
      <c r="AG158" s="114">
        <v>0</v>
      </c>
      <c r="AH158" s="114">
        <v>0</v>
      </c>
      <c r="AI158" s="35"/>
      <c r="AJ158" s="35"/>
      <c r="AK158" s="105"/>
      <c r="AL158" s="199"/>
      <c r="AM158" s="106"/>
      <c r="AN158" s="24"/>
      <c r="AO158" s="194"/>
      <c r="AP158" s="194"/>
      <c r="AQ158" s="194"/>
      <c r="AR158" s="25"/>
      <c r="AS158" s="24"/>
      <c r="AT158" s="194"/>
      <c r="AU158" s="194"/>
      <c r="AV158" s="194"/>
      <c r="AW158" s="25"/>
      <c r="AX158" s="24"/>
      <c r="AY158" s="194"/>
      <c r="AZ158" s="194"/>
      <c r="BA158" s="194"/>
      <c r="BB158" s="25"/>
      <c r="BC158" s="24"/>
      <c r="BD158" s="194"/>
      <c r="BE158" s="194"/>
      <c r="BF158" s="194"/>
      <c r="BG158" s="25"/>
      <c r="BH158" s="77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</row>
    <row r="159" spans="1:231" ht="16.5" customHeight="1" x14ac:dyDescent="0.35">
      <c r="A159" s="30">
        <v>154</v>
      </c>
      <c r="B159" s="30">
        <v>141</v>
      </c>
      <c r="C159" s="30">
        <f t="shared" si="17"/>
        <v>-13</v>
      </c>
      <c r="D159" s="92" t="s">
        <v>1510</v>
      </c>
      <c r="E159" s="86">
        <f t="shared" si="14"/>
        <v>2</v>
      </c>
      <c r="F159" s="243"/>
      <c r="G159" s="93">
        <f t="shared" si="15"/>
        <v>1</v>
      </c>
      <c r="H159" s="94"/>
      <c r="I159" s="186" t="s">
        <v>13</v>
      </c>
      <c r="J159" s="191" t="s">
        <v>13</v>
      </c>
      <c r="K159" s="202" t="s">
        <v>13</v>
      </c>
      <c r="L159" s="191" t="s">
        <v>13</v>
      </c>
      <c r="M159" s="186" t="s">
        <v>13</v>
      </c>
      <c r="N159" s="191" t="s">
        <v>13</v>
      </c>
      <c r="O159" s="186" t="s">
        <v>13</v>
      </c>
      <c r="P159" s="191" t="s">
        <v>13</v>
      </c>
      <c r="Q159" s="186">
        <v>2</v>
      </c>
      <c r="R159" s="191" t="s">
        <v>13</v>
      </c>
      <c r="S159" s="186" t="s">
        <v>13</v>
      </c>
      <c r="T159" s="191" t="s">
        <v>13</v>
      </c>
      <c r="U159" s="186" t="s">
        <v>13</v>
      </c>
      <c r="V159" s="191" t="s">
        <v>13</v>
      </c>
      <c r="W159" s="202" t="s">
        <v>13</v>
      </c>
      <c r="X159" s="94" t="s">
        <v>13</v>
      </c>
      <c r="Y159" s="186" t="s">
        <v>13</v>
      </c>
      <c r="Z159" s="94" t="s">
        <v>13</v>
      </c>
      <c r="AA159" s="186" t="s">
        <v>13</v>
      </c>
      <c r="AB159" s="191" t="s">
        <v>13</v>
      </c>
      <c r="AC159" s="186" t="s">
        <v>13</v>
      </c>
      <c r="AD159" s="113">
        <v>0</v>
      </c>
      <c r="AE159" s="114">
        <v>0</v>
      </c>
      <c r="AF159" s="114">
        <v>0</v>
      </c>
      <c r="AG159" s="114">
        <v>0</v>
      </c>
      <c r="AH159" s="114">
        <v>0</v>
      </c>
      <c r="AI159" s="35"/>
      <c r="AJ159" s="35"/>
      <c r="AK159" s="105"/>
      <c r="AL159" s="199"/>
      <c r="AM159" s="106"/>
      <c r="AN159" s="24"/>
      <c r="AO159" s="194"/>
      <c r="AP159" s="194"/>
      <c r="AQ159" s="194"/>
      <c r="AR159" s="25"/>
      <c r="AS159" s="24"/>
      <c r="AT159" s="194"/>
      <c r="AU159" s="194"/>
      <c r="AV159" s="194"/>
      <c r="AW159" s="25"/>
      <c r="AX159" s="24"/>
      <c r="AY159" s="194"/>
      <c r="AZ159" s="194"/>
      <c r="BA159" s="194"/>
      <c r="BB159" s="25"/>
      <c r="BC159" s="24"/>
      <c r="BD159" s="194"/>
      <c r="BE159" s="194"/>
      <c r="BF159" s="194"/>
      <c r="BG159" s="25"/>
      <c r="BH159" s="77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</row>
    <row r="160" spans="1:231" ht="16.5" customHeight="1" x14ac:dyDescent="0.35">
      <c r="A160" s="30">
        <v>155</v>
      </c>
      <c r="B160" s="30">
        <v>142</v>
      </c>
      <c r="C160" s="30">
        <f t="shared" si="17"/>
        <v>-13</v>
      </c>
      <c r="D160" s="92" t="s">
        <v>1621</v>
      </c>
      <c r="E160" s="86">
        <f t="shared" si="14"/>
        <v>2</v>
      </c>
      <c r="F160" s="243"/>
      <c r="G160" s="93">
        <f t="shared" si="15"/>
        <v>1</v>
      </c>
      <c r="H160" s="94"/>
      <c r="I160" s="186" t="s">
        <v>13</v>
      </c>
      <c r="J160" s="191" t="s">
        <v>13</v>
      </c>
      <c r="K160" s="202" t="s">
        <v>13</v>
      </c>
      <c r="L160" s="191" t="s">
        <v>13</v>
      </c>
      <c r="M160" s="186" t="s">
        <v>13</v>
      </c>
      <c r="N160" s="191">
        <v>2</v>
      </c>
      <c r="O160" s="186" t="s">
        <v>13</v>
      </c>
      <c r="P160" s="191" t="s">
        <v>13</v>
      </c>
      <c r="Q160" s="186" t="s">
        <v>13</v>
      </c>
      <c r="R160" s="191" t="s">
        <v>13</v>
      </c>
      <c r="S160" s="186" t="s">
        <v>13</v>
      </c>
      <c r="T160" s="191" t="s">
        <v>13</v>
      </c>
      <c r="U160" s="186" t="s">
        <v>13</v>
      </c>
      <c r="V160" s="191" t="s">
        <v>13</v>
      </c>
      <c r="W160" s="202" t="s">
        <v>13</v>
      </c>
      <c r="X160" s="94" t="s">
        <v>13</v>
      </c>
      <c r="Y160" s="186" t="s">
        <v>13</v>
      </c>
      <c r="Z160" s="94" t="s">
        <v>13</v>
      </c>
      <c r="AA160" s="186" t="s">
        <v>13</v>
      </c>
      <c r="AB160" s="191" t="s">
        <v>13</v>
      </c>
      <c r="AC160" s="186" t="s">
        <v>13</v>
      </c>
      <c r="AD160" s="113">
        <v>0</v>
      </c>
      <c r="AE160" s="114">
        <v>0</v>
      </c>
      <c r="AF160" s="114">
        <v>0</v>
      </c>
      <c r="AG160" s="114">
        <v>0</v>
      </c>
      <c r="AH160" s="114">
        <v>0</v>
      </c>
      <c r="AI160" s="35"/>
      <c r="AJ160" s="35"/>
      <c r="AK160" s="105"/>
      <c r="AL160" s="199"/>
      <c r="AM160" s="106"/>
      <c r="AN160" s="24"/>
      <c r="AO160" s="194"/>
      <c r="AP160" s="194"/>
      <c r="AQ160" s="194"/>
      <c r="AR160" s="25"/>
      <c r="AS160" s="24"/>
      <c r="AT160" s="194"/>
      <c r="AU160" s="194"/>
      <c r="AV160" s="194"/>
      <c r="AW160" s="25"/>
      <c r="AX160" s="24"/>
      <c r="AY160" s="194"/>
      <c r="AZ160" s="194"/>
      <c r="BA160" s="194"/>
      <c r="BB160" s="25"/>
      <c r="BC160" s="24"/>
      <c r="BD160" s="194"/>
      <c r="BE160" s="194"/>
      <c r="BF160" s="194"/>
      <c r="BG160" s="25"/>
      <c r="BH160" s="77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</row>
    <row r="161" spans="1:231" ht="16.5" customHeight="1" x14ac:dyDescent="0.35">
      <c r="A161" s="30">
        <v>156</v>
      </c>
      <c r="B161" s="30">
        <v>143</v>
      </c>
      <c r="C161" s="30">
        <f t="shared" si="17"/>
        <v>-13</v>
      </c>
      <c r="D161" s="92" t="s">
        <v>1675</v>
      </c>
      <c r="E161" s="86">
        <f t="shared" si="14"/>
        <v>2</v>
      </c>
      <c r="F161" s="243"/>
      <c r="G161" s="93">
        <f t="shared" si="15"/>
        <v>1</v>
      </c>
      <c r="H161" s="94"/>
      <c r="I161" s="186" t="s">
        <v>13</v>
      </c>
      <c r="J161" s="191" t="s">
        <v>13</v>
      </c>
      <c r="K161" s="202">
        <v>2</v>
      </c>
      <c r="L161" s="191" t="s">
        <v>13</v>
      </c>
      <c r="M161" s="202" t="s">
        <v>13</v>
      </c>
      <c r="N161" s="191" t="s">
        <v>13</v>
      </c>
      <c r="O161" s="186" t="s">
        <v>13</v>
      </c>
      <c r="P161" s="191" t="s">
        <v>13</v>
      </c>
      <c r="Q161" s="186" t="s">
        <v>13</v>
      </c>
      <c r="R161" s="191" t="s">
        <v>13</v>
      </c>
      <c r="S161" s="186" t="s">
        <v>13</v>
      </c>
      <c r="T161" s="191" t="s">
        <v>13</v>
      </c>
      <c r="U161" s="186" t="s">
        <v>13</v>
      </c>
      <c r="V161" s="191" t="s">
        <v>13</v>
      </c>
      <c r="W161" s="202" t="s">
        <v>13</v>
      </c>
      <c r="X161" s="94" t="s">
        <v>13</v>
      </c>
      <c r="Y161" s="186" t="s">
        <v>13</v>
      </c>
      <c r="Z161" s="94" t="s">
        <v>13</v>
      </c>
      <c r="AA161" s="186" t="s">
        <v>13</v>
      </c>
      <c r="AB161" s="191" t="s">
        <v>13</v>
      </c>
      <c r="AC161" s="186" t="s">
        <v>13</v>
      </c>
      <c r="AD161" s="113">
        <v>0</v>
      </c>
      <c r="AE161" s="114">
        <v>0</v>
      </c>
      <c r="AF161" s="114">
        <v>0</v>
      </c>
      <c r="AG161" s="114">
        <v>0</v>
      </c>
      <c r="AH161" s="114">
        <v>0</v>
      </c>
      <c r="AI161" s="35"/>
      <c r="AJ161" s="35"/>
      <c r="AK161" s="105"/>
      <c r="AL161" s="199"/>
      <c r="AM161" s="106"/>
      <c r="AN161" s="24"/>
      <c r="AO161" s="194"/>
      <c r="AP161" s="194"/>
      <c r="AQ161" s="194"/>
      <c r="AR161" s="25"/>
      <c r="AS161" s="24"/>
      <c r="AT161" s="194"/>
      <c r="AU161" s="194"/>
      <c r="AV161" s="194"/>
      <c r="AW161" s="25"/>
      <c r="AX161" s="24"/>
      <c r="AY161" s="194"/>
      <c r="AZ161" s="194"/>
      <c r="BA161" s="194"/>
      <c r="BB161" s="25"/>
      <c r="BC161" s="24"/>
      <c r="BD161" s="194"/>
      <c r="BE161" s="194"/>
      <c r="BF161" s="194"/>
      <c r="BG161" s="25"/>
      <c r="BH161" s="77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</row>
    <row r="162" spans="1:231" ht="16.5" customHeight="1" x14ac:dyDescent="0.35">
      <c r="A162" s="30">
        <v>157</v>
      </c>
      <c r="B162" s="30"/>
      <c r="C162" s="30"/>
      <c r="D162" s="92" t="s">
        <v>1837</v>
      </c>
      <c r="E162" s="86">
        <f t="shared" si="14"/>
        <v>2</v>
      </c>
      <c r="F162" s="243"/>
      <c r="G162" s="93">
        <f t="shared" si="15"/>
        <v>1</v>
      </c>
      <c r="H162" s="94"/>
      <c r="I162" s="186" t="s">
        <v>13</v>
      </c>
      <c r="J162" s="191">
        <v>2</v>
      </c>
      <c r="K162" s="202" t="s">
        <v>13</v>
      </c>
      <c r="L162" s="191" t="s">
        <v>13</v>
      </c>
      <c r="M162" s="202" t="s">
        <v>13</v>
      </c>
      <c r="N162" s="191" t="s">
        <v>13</v>
      </c>
      <c r="O162" s="186" t="s">
        <v>13</v>
      </c>
      <c r="P162" s="191" t="s">
        <v>13</v>
      </c>
      <c r="Q162" s="186" t="s">
        <v>13</v>
      </c>
      <c r="R162" s="191" t="s">
        <v>13</v>
      </c>
      <c r="S162" s="186" t="s">
        <v>13</v>
      </c>
      <c r="T162" s="191" t="s">
        <v>13</v>
      </c>
      <c r="U162" s="186" t="s">
        <v>13</v>
      </c>
      <c r="V162" s="191" t="s">
        <v>13</v>
      </c>
      <c r="W162" s="202" t="s">
        <v>13</v>
      </c>
      <c r="X162" s="94" t="s">
        <v>13</v>
      </c>
      <c r="Y162" s="186" t="s">
        <v>13</v>
      </c>
      <c r="Z162" s="94" t="s">
        <v>13</v>
      </c>
      <c r="AA162" s="186" t="s">
        <v>13</v>
      </c>
      <c r="AB162" s="191" t="s">
        <v>13</v>
      </c>
      <c r="AC162" s="186" t="s">
        <v>13</v>
      </c>
      <c r="AD162" s="113">
        <v>0</v>
      </c>
      <c r="AE162" s="114">
        <v>0</v>
      </c>
      <c r="AF162" s="114">
        <v>0</v>
      </c>
      <c r="AG162" s="114">
        <v>0</v>
      </c>
      <c r="AH162" s="114">
        <v>0</v>
      </c>
      <c r="AI162" s="35"/>
      <c r="AJ162" s="35"/>
      <c r="AK162" s="105"/>
      <c r="AL162" s="199"/>
      <c r="AM162" s="106"/>
      <c r="AN162" s="24"/>
      <c r="AO162" s="194"/>
      <c r="AP162" s="194"/>
      <c r="AQ162" s="194"/>
      <c r="AR162" s="25"/>
      <c r="AS162" s="24"/>
      <c r="AT162" s="194"/>
      <c r="AU162" s="194"/>
      <c r="AV162" s="194"/>
      <c r="AW162" s="25"/>
      <c r="AX162" s="24"/>
      <c r="AY162" s="194"/>
      <c r="AZ162" s="194"/>
      <c r="BA162" s="194"/>
      <c r="BB162" s="25"/>
      <c r="BC162" s="24"/>
      <c r="BD162" s="194"/>
      <c r="BE162" s="194"/>
      <c r="BF162" s="194"/>
      <c r="BG162" s="25"/>
      <c r="BH162" s="77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</row>
    <row r="163" spans="1:231" ht="16.5" customHeight="1" x14ac:dyDescent="0.35">
      <c r="A163" s="30">
        <v>158</v>
      </c>
      <c r="B163" s="30"/>
      <c r="C163" s="30"/>
      <c r="D163" s="92" t="s">
        <v>1855</v>
      </c>
      <c r="E163" s="86">
        <f t="shared" si="14"/>
        <v>2</v>
      </c>
      <c r="F163" s="243"/>
      <c r="G163" s="93">
        <f t="shared" si="15"/>
        <v>1</v>
      </c>
      <c r="H163" s="94"/>
      <c r="I163" s="186">
        <v>2</v>
      </c>
      <c r="J163" s="191" t="s">
        <v>13</v>
      </c>
      <c r="K163" s="202" t="s">
        <v>13</v>
      </c>
      <c r="L163" s="191" t="s">
        <v>13</v>
      </c>
      <c r="M163" s="202" t="s">
        <v>13</v>
      </c>
      <c r="N163" s="191" t="s">
        <v>13</v>
      </c>
      <c r="O163" s="186" t="s">
        <v>13</v>
      </c>
      <c r="P163" s="191" t="s">
        <v>13</v>
      </c>
      <c r="Q163" s="186" t="s">
        <v>13</v>
      </c>
      <c r="R163" s="191" t="s">
        <v>13</v>
      </c>
      <c r="S163" s="186" t="s">
        <v>13</v>
      </c>
      <c r="T163" s="191" t="s">
        <v>13</v>
      </c>
      <c r="U163" s="186" t="s">
        <v>13</v>
      </c>
      <c r="V163" s="191" t="s">
        <v>13</v>
      </c>
      <c r="W163" s="202" t="s">
        <v>13</v>
      </c>
      <c r="X163" s="94" t="s">
        <v>13</v>
      </c>
      <c r="Y163" s="186" t="s">
        <v>13</v>
      </c>
      <c r="Z163" s="94" t="s">
        <v>13</v>
      </c>
      <c r="AA163" s="186" t="s">
        <v>13</v>
      </c>
      <c r="AB163" s="191" t="s">
        <v>13</v>
      </c>
      <c r="AC163" s="186" t="s">
        <v>13</v>
      </c>
      <c r="AD163" s="113">
        <v>0</v>
      </c>
      <c r="AE163" s="114">
        <v>0</v>
      </c>
      <c r="AF163" s="114">
        <v>0</v>
      </c>
      <c r="AG163" s="114">
        <v>0</v>
      </c>
      <c r="AH163" s="114">
        <v>0</v>
      </c>
      <c r="AI163" s="35"/>
      <c r="AJ163" s="35"/>
      <c r="AK163" s="105"/>
      <c r="AL163" s="199"/>
      <c r="AM163" s="106"/>
      <c r="AN163" s="24"/>
      <c r="AO163" s="194"/>
      <c r="AP163" s="194"/>
      <c r="AQ163" s="194"/>
      <c r="AR163" s="25"/>
      <c r="AS163" s="24"/>
      <c r="AT163" s="194"/>
      <c r="AU163" s="194"/>
      <c r="AV163" s="194"/>
      <c r="AW163" s="25"/>
      <c r="AX163" s="24"/>
      <c r="AY163" s="194"/>
      <c r="AZ163" s="194"/>
      <c r="BA163" s="194"/>
      <c r="BB163" s="25"/>
      <c r="BC163" s="24"/>
      <c r="BD163" s="194"/>
      <c r="BE163" s="194"/>
      <c r="BF163" s="194"/>
      <c r="BG163" s="25"/>
      <c r="BH163" s="77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</row>
    <row r="164" spans="1:231" ht="16.5" customHeight="1" x14ac:dyDescent="0.35">
      <c r="A164" s="30">
        <v>159</v>
      </c>
      <c r="B164" s="30">
        <v>145</v>
      </c>
      <c r="C164" s="30">
        <f t="shared" ref="C164:C170" si="18">B164-A164</f>
        <v>-14</v>
      </c>
      <c r="D164" s="92" t="s">
        <v>687</v>
      </c>
      <c r="E164" s="86">
        <f t="shared" si="14"/>
        <v>1</v>
      </c>
      <c r="F164" s="243"/>
      <c r="G164" s="93">
        <f t="shared" si="15"/>
        <v>1</v>
      </c>
      <c r="H164" s="94"/>
      <c r="I164" s="186" t="s">
        <v>13</v>
      </c>
      <c r="J164" s="191" t="s">
        <v>13</v>
      </c>
      <c r="K164" s="202" t="s">
        <v>13</v>
      </c>
      <c r="L164" s="191" t="s">
        <v>13</v>
      </c>
      <c r="M164" s="186" t="s">
        <v>13</v>
      </c>
      <c r="N164" s="191" t="s">
        <v>13</v>
      </c>
      <c r="O164" s="186" t="s">
        <v>13</v>
      </c>
      <c r="P164" s="191" t="s">
        <v>13</v>
      </c>
      <c r="Q164" s="186">
        <v>1</v>
      </c>
      <c r="R164" s="191" t="s">
        <v>13</v>
      </c>
      <c r="S164" s="186" t="s">
        <v>13</v>
      </c>
      <c r="T164" s="191" t="s">
        <v>13</v>
      </c>
      <c r="U164" s="186" t="s">
        <v>13</v>
      </c>
      <c r="V164" s="191" t="s">
        <v>13</v>
      </c>
      <c r="W164" s="202" t="s">
        <v>13</v>
      </c>
      <c r="X164" s="94" t="s">
        <v>13</v>
      </c>
      <c r="Y164" s="186" t="s">
        <v>13</v>
      </c>
      <c r="Z164" s="94" t="s">
        <v>13</v>
      </c>
      <c r="AA164" s="186" t="s">
        <v>13</v>
      </c>
      <c r="AB164" s="191" t="s">
        <v>13</v>
      </c>
      <c r="AC164" s="186" t="s">
        <v>13</v>
      </c>
      <c r="AD164" s="113">
        <v>0</v>
      </c>
      <c r="AE164" s="114">
        <v>0</v>
      </c>
      <c r="AF164" s="114">
        <v>0</v>
      </c>
      <c r="AG164" s="114">
        <v>0</v>
      </c>
      <c r="AH164" s="114">
        <v>0</v>
      </c>
      <c r="AI164" s="35"/>
      <c r="AJ164" s="35"/>
      <c r="AK164" s="105"/>
      <c r="AL164" s="199"/>
      <c r="AM164" s="106"/>
      <c r="AN164" s="24"/>
      <c r="AO164" s="194"/>
      <c r="AP164" s="194"/>
      <c r="AQ164" s="194"/>
      <c r="AR164" s="25"/>
      <c r="AS164" s="24"/>
      <c r="AT164" s="194"/>
      <c r="AU164" s="194"/>
      <c r="AV164" s="194"/>
      <c r="AW164" s="25"/>
      <c r="AX164" s="24"/>
      <c r="AY164" s="194"/>
      <c r="AZ164" s="194"/>
      <c r="BA164" s="194"/>
      <c r="BB164" s="25"/>
      <c r="BC164" s="24"/>
      <c r="BD164" s="194"/>
      <c r="BE164" s="194"/>
      <c r="BF164" s="194"/>
      <c r="BG164" s="25"/>
      <c r="BH164" s="77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</row>
    <row r="165" spans="1:231" ht="16.5" customHeight="1" x14ac:dyDescent="0.35">
      <c r="A165" s="30">
        <v>160</v>
      </c>
      <c r="B165" s="30">
        <v>146</v>
      </c>
      <c r="C165" s="30">
        <f t="shared" si="18"/>
        <v>-14</v>
      </c>
      <c r="D165" s="92" t="s">
        <v>917</v>
      </c>
      <c r="E165" s="86">
        <f t="shared" si="14"/>
        <v>1</v>
      </c>
      <c r="F165" s="242"/>
      <c r="G165" s="93">
        <f t="shared" si="15"/>
        <v>1</v>
      </c>
      <c r="H165" s="94"/>
      <c r="I165" s="186" t="s">
        <v>13</v>
      </c>
      <c r="J165" s="191" t="s">
        <v>13</v>
      </c>
      <c r="K165" s="202" t="s">
        <v>13</v>
      </c>
      <c r="L165" s="191" t="s">
        <v>13</v>
      </c>
      <c r="M165" s="186" t="s">
        <v>13</v>
      </c>
      <c r="N165" s="191" t="s">
        <v>13</v>
      </c>
      <c r="O165" s="186" t="s">
        <v>13</v>
      </c>
      <c r="P165" s="191" t="s">
        <v>13</v>
      </c>
      <c r="Q165" s="186" t="s">
        <v>13</v>
      </c>
      <c r="R165" s="191" t="s">
        <v>13</v>
      </c>
      <c r="S165" s="186" t="s">
        <v>13</v>
      </c>
      <c r="T165" s="191" t="s">
        <v>13</v>
      </c>
      <c r="U165" s="186" t="s">
        <v>13</v>
      </c>
      <c r="V165" s="191" t="s">
        <v>13</v>
      </c>
      <c r="W165" s="202" t="s">
        <v>13</v>
      </c>
      <c r="X165" s="94" t="s">
        <v>13</v>
      </c>
      <c r="Y165" s="186">
        <v>1</v>
      </c>
      <c r="Z165" s="94" t="s">
        <v>13</v>
      </c>
      <c r="AA165" s="186" t="s">
        <v>13</v>
      </c>
      <c r="AB165" s="191" t="s">
        <v>13</v>
      </c>
      <c r="AC165" s="186" t="s">
        <v>13</v>
      </c>
      <c r="AD165" s="113">
        <v>0</v>
      </c>
      <c r="AE165" s="114">
        <v>0</v>
      </c>
      <c r="AF165" s="114">
        <v>0</v>
      </c>
      <c r="AG165" s="114">
        <v>0</v>
      </c>
      <c r="AH165" s="114">
        <v>0</v>
      </c>
      <c r="AI165" s="35"/>
      <c r="AJ165" s="35"/>
      <c r="AK165" s="105"/>
      <c r="AL165" s="199"/>
      <c r="AM165" s="106"/>
      <c r="AN165" s="24"/>
      <c r="AO165" s="194"/>
      <c r="AP165" s="194"/>
      <c r="AQ165" s="194"/>
      <c r="AR165" s="25"/>
      <c r="AS165" s="24"/>
      <c r="AT165" s="194"/>
      <c r="AU165" s="194"/>
      <c r="AV165" s="194"/>
      <c r="AW165" s="25"/>
      <c r="AX165" s="24"/>
      <c r="AY165" s="194"/>
      <c r="AZ165" s="194"/>
      <c r="BA165" s="194"/>
      <c r="BB165" s="25"/>
      <c r="BC165" s="24"/>
      <c r="BD165" s="194"/>
      <c r="BE165" s="194"/>
      <c r="BF165" s="194"/>
      <c r="BG165" s="25"/>
      <c r="BH165" s="77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</row>
    <row r="166" spans="1:231" ht="16.5" customHeight="1" x14ac:dyDescent="0.35">
      <c r="A166" s="30">
        <v>161</v>
      </c>
      <c r="B166" s="30">
        <v>147</v>
      </c>
      <c r="C166" s="30">
        <f t="shared" si="18"/>
        <v>-14</v>
      </c>
      <c r="D166" s="92" t="s">
        <v>1391</v>
      </c>
      <c r="E166" s="86">
        <f t="shared" ref="E166:E172" si="19">LARGE(H166:AH166,1)+LARGE(H166:AH166,2)+LARGE(H166:AH166,3)+LARGE(H166:AH166,4)+LARGE(H166:AH166,5)+F166</f>
        <v>1</v>
      </c>
      <c r="F166" s="242"/>
      <c r="G166" s="93">
        <f t="shared" ref="G166:G172" si="20">COUNT(H166:AC166)</f>
        <v>1</v>
      </c>
      <c r="H166" s="94"/>
      <c r="I166" s="186" t="s">
        <v>13</v>
      </c>
      <c r="J166" s="191" t="s">
        <v>13</v>
      </c>
      <c r="K166" s="202" t="s">
        <v>13</v>
      </c>
      <c r="L166" s="191" t="s">
        <v>13</v>
      </c>
      <c r="M166" s="202" t="s">
        <v>13</v>
      </c>
      <c r="N166" s="191" t="s">
        <v>13</v>
      </c>
      <c r="O166" s="186" t="s">
        <v>13</v>
      </c>
      <c r="P166" s="191" t="s">
        <v>13</v>
      </c>
      <c r="Q166" s="186" t="s">
        <v>13</v>
      </c>
      <c r="R166" s="191" t="s">
        <v>13</v>
      </c>
      <c r="S166" s="186" t="s">
        <v>13</v>
      </c>
      <c r="T166" s="191" t="s">
        <v>13</v>
      </c>
      <c r="U166" s="186">
        <v>1</v>
      </c>
      <c r="V166" s="191" t="s">
        <v>13</v>
      </c>
      <c r="W166" s="202" t="s">
        <v>13</v>
      </c>
      <c r="X166" s="94" t="s">
        <v>13</v>
      </c>
      <c r="Y166" s="186" t="s">
        <v>13</v>
      </c>
      <c r="Z166" s="94" t="s">
        <v>13</v>
      </c>
      <c r="AA166" s="186" t="s">
        <v>13</v>
      </c>
      <c r="AB166" s="191" t="s">
        <v>13</v>
      </c>
      <c r="AC166" s="186" t="s">
        <v>13</v>
      </c>
      <c r="AD166" s="113">
        <v>0</v>
      </c>
      <c r="AE166" s="114">
        <v>0</v>
      </c>
      <c r="AF166" s="114">
        <v>0</v>
      </c>
      <c r="AG166" s="114">
        <v>0</v>
      </c>
      <c r="AH166" s="114">
        <v>0</v>
      </c>
      <c r="AI166" s="35"/>
      <c r="AJ166" s="35"/>
      <c r="AK166" s="105"/>
      <c r="AL166" s="199"/>
      <c r="AM166" s="106"/>
      <c r="AN166" s="24"/>
      <c r="AO166" s="194"/>
      <c r="AP166" s="194"/>
      <c r="AQ166" s="194"/>
      <c r="AR166" s="25"/>
      <c r="AS166" s="24"/>
      <c r="AT166" s="194"/>
      <c r="AU166" s="194"/>
      <c r="AV166" s="194"/>
      <c r="AW166" s="25"/>
      <c r="AX166" s="24"/>
      <c r="AY166" s="194"/>
      <c r="AZ166" s="194"/>
      <c r="BA166" s="194"/>
      <c r="BB166" s="25"/>
      <c r="BC166" s="24"/>
      <c r="BD166" s="194"/>
      <c r="BE166" s="194"/>
      <c r="BF166" s="194"/>
      <c r="BG166" s="25"/>
      <c r="BH166" s="77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</row>
    <row r="167" spans="1:231" ht="16.5" customHeight="1" x14ac:dyDescent="0.35">
      <c r="A167" s="30">
        <v>162</v>
      </c>
      <c r="B167" s="30">
        <v>148</v>
      </c>
      <c r="C167" s="30">
        <f t="shared" si="18"/>
        <v>-14</v>
      </c>
      <c r="D167" s="92" t="s">
        <v>1435</v>
      </c>
      <c r="E167" s="86">
        <f t="shared" si="19"/>
        <v>1</v>
      </c>
      <c r="F167" s="243"/>
      <c r="G167" s="93">
        <f t="shared" si="20"/>
        <v>1</v>
      </c>
      <c r="H167" s="94"/>
      <c r="I167" s="186" t="s">
        <v>13</v>
      </c>
      <c r="J167" s="191" t="s">
        <v>13</v>
      </c>
      <c r="K167" s="202" t="s">
        <v>13</v>
      </c>
      <c r="L167" s="191" t="s">
        <v>13</v>
      </c>
      <c r="M167" s="186" t="s">
        <v>13</v>
      </c>
      <c r="N167" s="191" t="s">
        <v>13</v>
      </c>
      <c r="O167" s="186" t="s">
        <v>13</v>
      </c>
      <c r="P167" s="191">
        <v>1</v>
      </c>
      <c r="Q167" s="186" t="s">
        <v>13</v>
      </c>
      <c r="R167" s="191" t="s">
        <v>13</v>
      </c>
      <c r="S167" s="186" t="s">
        <v>13</v>
      </c>
      <c r="T167" s="191" t="s">
        <v>13</v>
      </c>
      <c r="U167" s="186" t="s">
        <v>13</v>
      </c>
      <c r="V167" s="191" t="s">
        <v>13</v>
      </c>
      <c r="W167" s="202" t="s">
        <v>13</v>
      </c>
      <c r="X167" s="94" t="s">
        <v>13</v>
      </c>
      <c r="Y167" s="186" t="s">
        <v>13</v>
      </c>
      <c r="Z167" s="94" t="s">
        <v>13</v>
      </c>
      <c r="AA167" s="186" t="s">
        <v>13</v>
      </c>
      <c r="AB167" s="191" t="s">
        <v>13</v>
      </c>
      <c r="AC167" s="186" t="s">
        <v>13</v>
      </c>
      <c r="AD167" s="113">
        <v>0</v>
      </c>
      <c r="AE167" s="114">
        <v>0</v>
      </c>
      <c r="AF167" s="114">
        <v>0</v>
      </c>
      <c r="AG167" s="114">
        <v>0</v>
      </c>
      <c r="AH167" s="114">
        <v>0</v>
      </c>
      <c r="AI167" s="35"/>
      <c r="AJ167" s="35"/>
      <c r="AK167" s="105"/>
      <c r="AL167" s="199"/>
      <c r="AM167" s="106"/>
      <c r="AN167" s="24"/>
      <c r="AO167" s="194"/>
      <c r="AP167" s="194"/>
      <c r="AQ167" s="194"/>
      <c r="AR167" s="25"/>
      <c r="AS167" s="24"/>
      <c r="AT167" s="194"/>
      <c r="AU167" s="194"/>
      <c r="AV167" s="194"/>
      <c r="AW167" s="25"/>
      <c r="AX167" s="24"/>
      <c r="AY167" s="194"/>
      <c r="AZ167" s="194"/>
      <c r="BA167" s="194"/>
      <c r="BB167" s="25"/>
      <c r="BC167" s="24"/>
      <c r="BD167" s="194"/>
      <c r="BE167" s="194"/>
      <c r="BF167" s="194"/>
      <c r="BG167" s="25"/>
      <c r="BH167" s="77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</row>
    <row r="168" spans="1:231" ht="16.5" customHeight="1" x14ac:dyDescent="0.35">
      <c r="A168" s="30">
        <v>163</v>
      </c>
      <c r="B168" s="30">
        <v>149</v>
      </c>
      <c r="C168" s="30">
        <f t="shared" si="18"/>
        <v>-14</v>
      </c>
      <c r="D168" s="92" t="s">
        <v>1622</v>
      </c>
      <c r="E168" s="86">
        <f t="shared" si="19"/>
        <v>1</v>
      </c>
      <c r="F168" s="243"/>
      <c r="G168" s="93">
        <f t="shared" si="20"/>
        <v>1</v>
      </c>
      <c r="H168" s="94"/>
      <c r="I168" s="186" t="s">
        <v>13</v>
      </c>
      <c r="J168" s="191" t="s">
        <v>13</v>
      </c>
      <c r="K168" s="202" t="s">
        <v>13</v>
      </c>
      <c r="L168" s="191" t="s">
        <v>13</v>
      </c>
      <c r="M168" s="202" t="s">
        <v>13</v>
      </c>
      <c r="N168" s="191">
        <v>1</v>
      </c>
      <c r="O168" s="186" t="s">
        <v>13</v>
      </c>
      <c r="P168" s="191" t="s">
        <v>13</v>
      </c>
      <c r="Q168" s="186" t="s">
        <v>13</v>
      </c>
      <c r="R168" s="191" t="s">
        <v>13</v>
      </c>
      <c r="S168" s="186" t="s">
        <v>13</v>
      </c>
      <c r="T168" s="191" t="s">
        <v>13</v>
      </c>
      <c r="U168" s="186" t="s">
        <v>13</v>
      </c>
      <c r="V168" s="191" t="s">
        <v>13</v>
      </c>
      <c r="W168" s="202" t="s">
        <v>13</v>
      </c>
      <c r="X168" s="94" t="s">
        <v>13</v>
      </c>
      <c r="Y168" s="186" t="s">
        <v>13</v>
      </c>
      <c r="Z168" s="94" t="s">
        <v>13</v>
      </c>
      <c r="AA168" s="186" t="s">
        <v>13</v>
      </c>
      <c r="AB168" s="191" t="s">
        <v>13</v>
      </c>
      <c r="AC168" s="186" t="s">
        <v>13</v>
      </c>
      <c r="AD168" s="113">
        <v>0</v>
      </c>
      <c r="AE168" s="114">
        <v>0</v>
      </c>
      <c r="AF168" s="114">
        <v>0</v>
      </c>
      <c r="AG168" s="114">
        <v>0</v>
      </c>
      <c r="AH168" s="114">
        <v>0</v>
      </c>
      <c r="AI168" s="35"/>
      <c r="AJ168" s="35"/>
      <c r="AK168" s="105"/>
      <c r="AL168" s="199"/>
      <c r="AM168" s="106"/>
      <c r="AN168" s="24"/>
      <c r="AO168" s="194"/>
      <c r="AP168" s="194"/>
      <c r="AQ168" s="194"/>
      <c r="AR168" s="25"/>
      <c r="AS168" s="24"/>
      <c r="AT168" s="194"/>
      <c r="AU168" s="194"/>
      <c r="AV168" s="194"/>
      <c r="AW168" s="25"/>
      <c r="AX168" s="24"/>
      <c r="AY168" s="194"/>
      <c r="AZ168" s="194"/>
      <c r="BA168" s="194"/>
      <c r="BB168" s="25"/>
      <c r="BC168" s="24"/>
      <c r="BD168" s="194"/>
      <c r="BE168" s="194"/>
      <c r="BF168" s="194"/>
      <c r="BG168" s="25"/>
      <c r="BH168" s="77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</row>
    <row r="169" spans="1:231" ht="16.5" customHeight="1" x14ac:dyDescent="0.35">
      <c r="A169" s="30">
        <v>164</v>
      </c>
      <c r="B169" s="30">
        <v>150</v>
      </c>
      <c r="C169" s="30">
        <f t="shared" si="18"/>
        <v>-14</v>
      </c>
      <c r="D169" s="92" t="s">
        <v>1662</v>
      </c>
      <c r="E169" s="86">
        <f t="shared" si="19"/>
        <v>1</v>
      </c>
      <c r="F169" s="243"/>
      <c r="G169" s="93">
        <f t="shared" si="20"/>
        <v>1</v>
      </c>
      <c r="H169" s="94"/>
      <c r="I169" s="186" t="s">
        <v>13</v>
      </c>
      <c r="J169" s="191" t="s">
        <v>13</v>
      </c>
      <c r="K169" s="202" t="s">
        <v>13</v>
      </c>
      <c r="L169" s="191">
        <v>1</v>
      </c>
      <c r="M169" s="202" t="s">
        <v>13</v>
      </c>
      <c r="N169" s="191" t="s">
        <v>13</v>
      </c>
      <c r="O169" s="186" t="s">
        <v>13</v>
      </c>
      <c r="P169" s="191" t="s">
        <v>13</v>
      </c>
      <c r="Q169" s="186" t="s">
        <v>13</v>
      </c>
      <c r="R169" s="191" t="s">
        <v>13</v>
      </c>
      <c r="S169" s="186" t="s">
        <v>13</v>
      </c>
      <c r="T169" s="191" t="s">
        <v>13</v>
      </c>
      <c r="U169" s="186" t="s">
        <v>13</v>
      </c>
      <c r="V169" s="191" t="s">
        <v>13</v>
      </c>
      <c r="W169" s="202" t="s">
        <v>13</v>
      </c>
      <c r="X169" s="94" t="s">
        <v>13</v>
      </c>
      <c r="Y169" s="186" t="s">
        <v>13</v>
      </c>
      <c r="Z169" s="94" t="s">
        <v>13</v>
      </c>
      <c r="AA169" s="186" t="s">
        <v>13</v>
      </c>
      <c r="AB169" s="191" t="s">
        <v>13</v>
      </c>
      <c r="AC169" s="186" t="s">
        <v>13</v>
      </c>
      <c r="AD169" s="113">
        <v>0</v>
      </c>
      <c r="AE169" s="114">
        <v>0</v>
      </c>
      <c r="AF169" s="114">
        <v>0</v>
      </c>
      <c r="AG169" s="114">
        <v>0</v>
      </c>
      <c r="AH169" s="114">
        <v>0</v>
      </c>
      <c r="AI169" s="35"/>
      <c r="AJ169" s="35"/>
      <c r="AK169" s="105"/>
      <c r="AL169" s="199"/>
      <c r="AM169" s="106"/>
      <c r="AN169" s="24"/>
      <c r="AO169" s="194"/>
      <c r="AP169" s="194"/>
      <c r="AQ169" s="194"/>
      <c r="AR169" s="25"/>
      <c r="AS169" s="24"/>
      <c r="AT169" s="194"/>
      <c r="AU169" s="194"/>
      <c r="AV169" s="194"/>
      <c r="AW169" s="25"/>
      <c r="AX169" s="24"/>
      <c r="AY169" s="194"/>
      <c r="AZ169" s="194"/>
      <c r="BA169" s="194"/>
      <c r="BB169" s="25"/>
      <c r="BC169" s="24"/>
      <c r="BD169" s="194"/>
      <c r="BE169" s="194"/>
      <c r="BF169" s="194"/>
      <c r="BG169" s="25"/>
      <c r="BH169" s="77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</row>
    <row r="170" spans="1:231" ht="16.5" customHeight="1" x14ac:dyDescent="0.35">
      <c r="A170" s="30">
        <v>165</v>
      </c>
      <c r="B170" s="30">
        <v>151</v>
      </c>
      <c r="C170" s="30">
        <f t="shared" si="18"/>
        <v>-14</v>
      </c>
      <c r="D170" s="92" t="s">
        <v>1676</v>
      </c>
      <c r="E170" s="86">
        <f t="shared" si="19"/>
        <v>1</v>
      </c>
      <c r="F170" s="243"/>
      <c r="G170" s="93">
        <f t="shared" si="20"/>
        <v>1</v>
      </c>
      <c r="H170" s="94"/>
      <c r="I170" s="186" t="s">
        <v>13</v>
      </c>
      <c r="J170" s="191" t="s">
        <v>13</v>
      </c>
      <c r="K170" s="202">
        <v>1</v>
      </c>
      <c r="L170" s="191" t="s">
        <v>13</v>
      </c>
      <c r="M170" s="202" t="s">
        <v>13</v>
      </c>
      <c r="N170" s="191" t="s">
        <v>13</v>
      </c>
      <c r="O170" s="186" t="s">
        <v>13</v>
      </c>
      <c r="P170" s="191" t="s">
        <v>13</v>
      </c>
      <c r="Q170" s="186" t="s">
        <v>13</v>
      </c>
      <c r="R170" s="191" t="s">
        <v>13</v>
      </c>
      <c r="S170" s="186" t="s">
        <v>13</v>
      </c>
      <c r="T170" s="191" t="s">
        <v>13</v>
      </c>
      <c r="U170" s="186" t="s">
        <v>13</v>
      </c>
      <c r="V170" s="191" t="s">
        <v>13</v>
      </c>
      <c r="W170" s="202" t="s">
        <v>13</v>
      </c>
      <c r="X170" s="94" t="s">
        <v>13</v>
      </c>
      <c r="Y170" s="186" t="s">
        <v>13</v>
      </c>
      <c r="Z170" s="94" t="s">
        <v>13</v>
      </c>
      <c r="AA170" s="186" t="s">
        <v>13</v>
      </c>
      <c r="AB170" s="191" t="s">
        <v>13</v>
      </c>
      <c r="AC170" s="186" t="s">
        <v>13</v>
      </c>
      <c r="AD170" s="113">
        <v>0</v>
      </c>
      <c r="AE170" s="114">
        <v>0</v>
      </c>
      <c r="AF170" s="114">
        <v>0</v>
      </c>
      <c r="AG170" s="114">
        <v>0</v>
      </c>
      <c r="AH170" s="114">
        <v>0</v>
      </c>
      <c r="AI170" s="35"/>
      <c r="AJ170" s="35"/>
      <c r="AK170" s="105"/>
      <c r="AL170" s="199"/>
      <c r="AM170" s="106"/>
      <c r="AN170" s="24"/>
      <c r="AO170" s="194"/>
      <c r="AP170" s="194"/>
      <c r="AQ170" s="194"/>
      <c r="AR170" s="25"/>
      <c r="AS170" s="24"/>
      <c r="AT170" s="194"/>
      <c r="AU170" s="194"/>
      <c r="AV170" s="194"/>
      <c r="AW170" s="25"/>
      <c r="AX170" s="24"/>
      <c r="AY170" s="194"/>
      <c r="AZ170" s="194"/>
      <c r="BA170" s="194"/>
      <c r="BB170" s="25"/>
      <c r="BC170" s="24"/>
      <c r="BD170" s="194"/>
      <c r="BE170" s="194"/>
      <c r="BF170" s="194"/>
      <c r="BG170" s="25"/>
      <c r="BH170" s="77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</row>
    <row r="171" spans="1:231" ht="16.5" customHeight="1" x14ac:dyDescent="0.35">
      <c r="A171" s="30">
        <v>166</v>
      </c>
      <c r="B171" s="30"/>
      <c r="C171" s="30"/>
      <c r="D171" s="92" t="s">
        <v>1838</v>
      </c>
      <c r="E171" s="86">
        <f t="shared" si="19"/>
        <v>1</v>
      </c>
      <c r="F171" s="243"/>
      <c r="G171" s="93">
        <f t="shared" si="20"/>
        <v>1</v>
      </c>
      <c r="H171" s="94"/>
      <c r="I171" s="186" t="s">
        <v>13</v>
      </c>
      <c r="J171" s="191">
        <v>1</v>
      </c>
      <c r="K171" s="202" t="s">
        <v>13</v>
      </c>
      <c r="L171" s="191" t="s">
        <v>13</v>
      </c>
      <c r="M171" s="202" t="s">
        <v>13</v>
      </c>
      <c r="N171" s="191" t="s">
        <v>13</v>
      </c>
      <c r="O171" s="186" t="s">
        <v>13</v>
      </c>
      <c r="P171" s="191" t="s">
        <v>13</v>
      </c>
      <c r="Q171" s="186" t="s">
        <v>13</v>
      </c>
      <c r="R171" s="191" t="s">
        <v>13</v>
      </c>
      <c r="S171" s="186" t="s">
        <v>13</v>
      </c>
      <c r="T171" s="191" t="s">
        <v>13</v>
      </c>
      <c r="U171" s="186" t="s">
        <v>13</v>
      </c>
      <c r="V171" s="191" t="s">
        <v>13</v>
      </c>
      <c r="W171" s="202" t="s">
        <v>13</v>
      </c>
      <c r="X171" s="94" t="s">
        <v>13</v>
      </c>
      <c r="Y171" s="186" t="s">
        <v>13</v>
      </c>
      <c r="Z171" s="94" t="s">
        <v>13</v>
      </c>
      <c r="AA171" s="186" t="s">
        <v>13</v>
      </c>
      <c r="AB171" s="191" t="s">
        <v>13</v>
      </c>
      <c r="AC171" s="186" t="s">
        <v>13</v>
      </c>
      <c r="AD171" s="113">
        <v>0</v>
      </c>
      <c r="AE171" s="114">
        <v>0</v>
      </c>
      <c r="AF171" s="114">
        <v>0</v>
      </c>
      <c r="AG171" s="114">
        <v>0</v>
      </c>
      <c r="AH171" s="114">
        <v>0</v>
      </c>
      <c r="AI171" s="35"/>
      <c r="AJ171" s="35"/>
      <c r="AK171" s="105"/>
      <c r="AL171" s="199"/>
      <c r="AM171" s="106"/>
      <c r="AN171" s="24"/>
      <c r="AO171" s="194"/>
      <c r="AP171" s="194"/>
      <c r="AQ171" s="194"/>
      <c r="AR171" s="25"/>
      <c r="AS171" s="24"/>
      <c r="AT171" s="194"/>
      <c r="AU171" s="194"/>
      <c r="AV171" s="194"/>
      <c r="AW171" s="25"/>
      <c r="AX171" s="24"/>
      <c r="AY171" s="194"/>
      <c r="AZ171" s="194"/>
      <c r="BA171" s="194"/>
      <c r="BB171" s="25"/>
      <c r="BC171" s="24"/>
      <c r="BD171" s="194"/>
      <c r="BE171" s="194"/>
      <c r="BF171" s="194"/>
      <c r="BG171" s="25"/>
      <c r="BH171" s="77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</row>
    <row r="172" spans="1:231" ht="16.5" customHeight="1" x14ac:dyDescent="0.35">
      <c r="A172" s="30">
        <v>167</v>
      </c>
      <c r="B172" s="30"/>
      <c r="C172" s="30"/>
      <c r="D172" s="92" t="s">
        <v>559</v>
      </c>
      <c r="E172" s="86">
        <f t="shared" si="19"/>
        <v>1</v>
      </c>
      <c r="F172" s="243"/>
      <c r="G172" s="93">
        <f t="shared" si="20"/>
        <v>1</v>
      </c>
      <c r="H172" s="94"/>
      <c r="I172" s="186">
        <v>1</v>
      </c>
      <c r="J172" s="191" t="s">
        <v>13</v>
      </c>
      <c r="K172" s="202" t="s">
        <v>13</v>
      </c>
      <c r="L172" s="191" t="s">
        <v>13</v>
      </c>
      <c r="M172" s="202" t="s">
        <v>13</v>
      </c>
      <c r="N172" s="191" t="s">
        <v>13</v>
      </c>
      <c r="O172" s="186" t="s">
        <v>13</v>
      </c>
      <c r="P172" s="191" t="s">
        <v>13</v>
      </c>
      <c r="Q172" s="186" t="s">
        <v>13</v>
      </c>
      <c r="R172" s="191" t="s">
        <v>13</v>
      </c>
      <c r="S172" s="186" t="s">
        <v>13</v>
      </c>
      <c r="T172" s="191" t="s">
        <v>13</v>
      </c>
      <c r="U172" s="186" t="s">
        <v>13</v>
      </c>
      <c r="V172" s="191" t="s">
        <v>13</v>
      </c>
      <c r="W172" s="202" t="s">
        <v>13</v>
      </c>
      <c r="X172" s="94" t="s">
        <v>13</v>
      </c>
      <c r="Y172" s="186" t="s">
        <v>13</v>
      </c>
      <c r="Z172" s="94" t="s">
        <v>13</v>
      </c>
      <c r="AA172" s="186" t="s">
        <v>13</v>
      </c>
      <c r="AB172" s="191" t="s">
        <v>13</v>
      </c>
      <c r="AC172" s="186" t="s">
        <v>13</v>
      </c>
      <c r="AD172" s="113">
        <v>0</v>
      </c>
      <c r="AE172" s="114">
        <v>0</v>
      </c>
      <c r="AF172" s="114">
        <v>0</v>
      </c>
      <c r="AG172" s="114">
        <v>0</v>
      </c>
      <c r="AH172" s="114">
        <v>0</v>
      </c>
      <c r="AI172" s="35"/>
      <c r="AJ172" s="35"/>
      <c r="AK172" s="105"/>
      <c r="AL172" s="199"/>
      <c r="AM172" s="106"/>
      <c r="AN172" s="24"/>
      <c r="AO172" s="194"/>
      <c r="AP172" s="194"/>
      <c r="AQ172" s="194"/>
      <c r="AR172" s="25"/>
      <c r="AS172" s="24"/>
      <c r="AT172" s="194"/>
      <c r="AU172" s="194"/>
      <c r="AV172" s="194"/>
      <c r="AW172" s="25"/>
      <c r="AX172" s="24"/>
      <c r="AY172" s="194"/>
      <c r="AZ172" s="194"/>
      <c r="BA172" s="194"/>
      <c r="BB172" s="25"/>
      <c r="BC172" s="24"/>
      <c r="BD172" s="194"/>
      <c r="BE172" s="194"/>
      <c r="BF172" s="194"/>
      <c r="BG172" s="25"/>
      <c r="BH172" s="77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</row>
    <row r="173" spans="1:231" ht="16.5" customHeight="1" x14ac:dyDescent="0.35">
      <c r="A173" s="30"/>
      <c r="B173" s="30"/>
      <c r="C173" s="30"/>
      <c r="D173" s="92"/>
      <c r="E173" s="86">
        <f t="shared" ref="E173:E182" si="21">LARGE(H173:AH173,1)+LARGE(H173:AH173,2)+LARGE(H173:AH173,3)+LARGE(H173:AH173,4)+LARGE(H173:AH173,5)+F173</f>
        <v>0</v>
      </c>
      <c r="F173" s="243"/>
      <c r="G173" s="93">
        <f t="shared" ref="G173:G182" si="22">COUNT(H173:AC173)</f>
        <v>0</v>
      </c>
      <c r="H173" s="94"/>
      <c r="I173" s="186" t="s">
        <v>13</v>
      </c>
      <c r="J173" s="191" t="s">
        <v>13</v>
      </c>
      <c r="K173" s="202" t="s">
        <v>13</v>
      </c>
      <c r="L173" s="191" t="s">
        <v>13</v>
      </c>
      <c r="M173" s="202" t="s">
        <v>13</v>
      </c>
      <c r="N173" s="191" t="s">
        <v>13</v>
      </c>
      <c r="O173" s="186" t="s">
        <v>13</v>
      </c>
      <c r="P173" s="191" t="s">
        <v>13</v>
      </c>
      <c r="Q173" s="186" t="s">
        <v>13</v>
      </c>
      <c r="R173" s="191" t="s">
        <v>13</v>
      </c>
      <c r="S173" s="186" t="s">
        <v>13</v>
      </c>
      <c r="T173" s="191" t="s">
        <v>13</v>
      </c>
      <c r="U173" s="186" t="s">
        <v>13</v>
      </c>
      <c r="V173" s="191" t="s">
        <v>13</v>
      </c>
      <c r="W173" s="202" t="s">
        <v>13</v>
      </c>
      <c r="X173" s="94" t="s">
        <v>13</v>
      </c>
      <c r="Y173" s="186" t="s">
        <v>13</v>
      </c>
      <c r="Z173" s="94" t="s">
        <v>13</v>
      </c>
      <c r="AA173" s="186" t="s">
        <v>13</v>
      </c>
      <c r="AB173" s="191" t="s">
        <v>13</v>
      </c>
      <c r="AC173" s="186" t="s">
        <v>13</v>
      </c>
      <c r="AD173" s="113">
        <v>0</v>
      </c>
      <c r="AE173" s="114">
        <v>0</v>
      </c>
      <c r="AF173" s="114">
        <v>0</v>
      </c>
      <c r="AG173" s="114">
        <v>0</v>
      </c>
      <c r="AH173" s="114">
        <v>0</v>
      </c>
      <c r="AI173" s="35"/>
      <c r="AJ173" s="35"/>
      <c r="AK173" s="105"/>
      <c r="AL173" s="199"/>
      <c r="AM173" s="106"/>
      <c r="AN173" s="24"/>
      <c r="AO173" s="194"/>
      <c r="AP173" s="194"/>
      <c r="AQ173" s="194"/>
      <c r="AR173" s="25"/>
      <c r="AS173" s="24"/>
      <c r="AT173" s="194"/>
      <c r="AU173" s="194"/>
      <c r="AV173" s="194"/>
      <c r="AW173" s="25"/>
      <c r="AX173" s="24"/>
      <c r="AY173" s="194"/>
      <c r="AZ173" s="194"/>
      <c r="BA173" s="194"/>
      <c r="BB173" s="25"/>
      <c r="BC173" s="24"/>
      <c r="BD173" s="194"/>
      <c r="BE173" s="194"/>
      <c r="BF173" s="194"/>
      <c r="BG173" s="25"/>
      <c r="BH173" s="77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</row>
    <row r="174" spans="1:231" ht="16.5" customHeight="1" x14ac:dyDescent="0.35">
      <c r="A174" s="30"/>
      <c r="B174" s="30"/>
      <c r="C174" s="30"/>
      <c r="D174" s="92"/>
      <c r="E174" s="86">
        <f t="shared" si="21"/>
        <v>0</v>
      </c>
      <c r="F174" s="243"/>
      <c r="G174" s="93">
        <f t="shared" si="22"/>
        <v>0</v>
      </c>
      <c r="H174" s="94"/>
      <c r="I174" s="186" t="s">
        <v>13</v>
      </c>
      <c r="J174" s="191" t="s">
        <v>13</v>
      </c>
      <c r="K174" s="202" t="s">
        <v>13</v>
      </c>
      <c r="L174" s="191" t="s">
        <v>13</v>
      </c>
      <c r="M174" s="202" t="s">
        <v>13</v>
      </c>
      <c r="N174" s="191" t="s">
        <v>13</v>
      </c>
      <c r="O174" s="186" t="s">
        <v>13</v>
      </c>
      <c r="P174" s="191" t="s">
        <v>13</v>
      </c>
      <c r="Q174" s="186" t="s">
        <v>13</v>
      </c>
      <c r="R174" s="191" t="s">
        <v>13</v>
      </c>
      <c r="S174" s="186" t="s">
        <v>13</v>
      </c>
      <c r="T174" s="191" t="s">
        <v>13</v>
      </c>
      <c r="U174" s="186" t="s">
        <v>13</v>
      </c>
      <c r="V174" s="191" t="s">
        <v>13</v>
      </c>
      <c r="W174" s="202" t="s">
        <v>13</v>
      </c>
      <c r="X174" s="94" t="s">
        <v>13</v>
      </c>
      <c r="Y174" s="186" t="s">
        <v>13</v>
      </c>
      <c r="Z174" s="94" t="s">
        <v>13</v>
      </c>
      <c r="AA174" s="186" t="s">
        <v>13</v>
      </c>
      <c r="AB174" s="191" t="s">
        <v>13</v>
      </c>
      <c r="AC174" s="186" t="s">
        <v>13</v>
      </c>
      <c r="AD174" s="113">
        <v>0</v>
      </c>
      <c r="AE174" s="114">
        <v>0</v>
      </c>
      <c r="AF174" s="114">
        <v>0</v>
      </c>
      <c r="AG174" s="114">
        <v>0</v>
      </c>
      <c r="AH174" s="114">
        <v>0</v>
      </c>
      <c r="AI174" s="35"/>
      <c r="AJ174" s="35"/>
      <c r="AK174" s="105"/>
      <c r="AL174" s="199"/>
      <c r="AM174" s="106"/>
      <c r="AN174" s="24"/>
      <c r="AO174" s="194"/>
      <c r="AP174" s="194"/>
      <c r="AQ174" s="194"/>
      <c r="AR174" s="25"/>
      <c r="AS174" s="24"/>
      <c r="AT174" s="194"/>
      <c r="AU174" s="194"/>
      <c r="AV174" s="194"/>
      <c r="AW174" s="25"/>
      <c r="AX174" s="24"/>
      <c r="AY174" s="194"/>
      <c r="AZ174" s="194"/>
      <c r="BA174" s="194"/>
      <c r="BB174" s="25"/>
      <c r="BC174" s="24"/>
      <c r="BD174" s="194"/>
      <c r="BE174" s="194"/>
      <c r="BF174" s="194"/>
      <c r="BG174" s="25"/>
      <c r="BH174" s="77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</row>
    <row r="175" spans="1:231" ht="16.5" customHeight="1" x14ac:dyDescent="0.35">
      <c r="A175" s="30"/>
      <c r="B175" s="30"/>
      <c r="C175" s="30"/>
      <c r="D175" s="92"/>
      <c r="E175" s="86">
        <f t="shared" si="21"/>
        <v>0</v>
      </c>
      <c r="F175" s="243"/>
      <c r="G175" s="93">
        <f t="shared" si="22"/>
        <v>0</v>
      </c>
      <c r="H175" s="94"/>
      <c r="I175" s="186" t="s">
        <v>13</v>
      </c>
      <c r="J175" s="191" t="s">
        <v>13</v>
      </c>
      <c r="K175" s="202" t="s">
        <v>13</v>
      </c>
      <c r="L175" s="191" t="s">
        <v>13</v>
      </c>
      <c r="M175" s="202" t="s">
        <v>13</v>
      </c>
      <c r="N175" s="191" t="s">
        <v>13</v>
      </c>
      <c r="O175" s="186" t="s">
        <v>13</v>
      </c>
      <c r="P175" s="191" t="s">
        <v>13</v>
      </c>
      <c r="Q175" s="186" t="s">
        <v>13</v>
      </c>
      <c r="R175" s="191" t="s">
        <v>13</v>
      </c>
      <c r="S175" s="186" t="s">
        <v>13</v>
      </c>
      <c r="T175" s="191" t="s">
        <v>13</v>
      </c>
      <c r="U175" s="186" t="s">
        <v>13</v>
      </c>
      <c r="V175" s="191" t="s">
        <v>13</v>
      </c>
      <c r="W175" s="202" t="s">
        <v>13</v>
      </c>
      <c r="X175" s="94" t="s">
        <v>13</v>
      </c>
      <c r="Y175" s="186" t="s">
        <v>13</v>
      </c>
      <c r="Z175" s="94" t="s">
        <v>13</v>
      </c>
      <c r="AA175" s="186" t="s">
        <v>13</v>
      </c>
      <c r="AB175" s="191" t="s">
        <v>13</v>
      </c>
      <c r="AC175" s="186" t="s">
        <v>13</v>
      </c>
      <c r="AD175" s="113">
        <v>0</v>
      </c>
      <c r="AE175" s="114">
        <v>0</v>
      </c>
      <c r="AF175" s="114">
        <v>0</v>
      </c>
      <c r="AG175" s="114">
        <v>0</v>
      </c>
      <c r="AH175" s="114">
        <v>0</v>
      </c>
      <c r="AI175" s="35"/>
      <c r="AJ175" s="35"/>
      <c r="AK175" s="105"/>
      <c r="AL175" s="199"/>
      <c r="AM175" s="106"/>
      <c r="AN175" s="24"/>
      <c r="AO175" s="194"/>
      <c r="AP175" s="194"/>
      <c r="AQ175" s="194"/>
      <c r="AR175" s="25"/>
      <c r="AS175" s="24"/>
      <c r="AT175" s="194"/>
      <c r="AU175" s="194"/>
      <c r="AV175" s="194"/>
      <c r="AW175" s="25"/>
      <c r="AX175" s="24"/>
      <c r="AY175" s="194"/>
      <c r="AZ175" s="194"/>
      <c r="BA175" s="194"/>
      <c r="BB175" s="25"/>
      <c r="BC175" s="24"/>
      <c r="BD175" s="194"/>
      <c r="BE175" s="194"/>
      <c r="BF175" s="194"/>
      <c r="BG175" s="25"/>
      <c r="BH175" s="77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</row>
    <row r="176" spans="1:231" ht="16.5" customHeight="1" x14ac:dyDescent="0.35">
      <c r="A176" s="30"/>
      <c r="B176" s="30"/>
      <c r="C176" s="30"/>
      <c r="D176" s="92"/>
      <c r="E176" s="86">
        <f t="shared" si="21"/>
        <v>0</v>
      </c>
      <c r="F176" s="243"/>
      <c r="G176" s="93">
        <f t="shared" si="22"/>
        <v>0</v>
      </c>
      <c r="H176" s="94"/>
      <c r="I176" s="186" t="s">
        <v>13</v>
      </c>
      <c r="J176" s="191" t="s">
        <v>13</v>
      </c>
      <c r="K176" s="202" t="s">
        <v>13</v>
      </c>
      <c r="L176" s="191" t="s">
        <v>13</v>
      </c>
      <c r="M176" s="202" t="s">
        <v>13</v>
      </c>
      <c r="N176" s="191" t="s">
        <v>13</v>
      </c>
      <c r="O176" s="186" t="s">
        <v>13</v>
      </c>
      <c r="P176" s="191" t="s">
        <v>13</v>
      </c>
      <c r="Q176" s="186" t="s">
        <v>13</v>
      </c>
      <c r="R176" s="191" t="s">
        <v>13</v>
      </c>
      <c r="S176" s="186" t="s">
        <v>13</v>
      </c>
      <c r="T176" s="191" t="s">
        <v>13</v>
      </c>
      <c r="U176" s="186" t="s">
        <v>13</v>
      </c>
      <c r="V176" s="191" t="s">
        <v>13</v>
      </c>
      <c r="W176" s="202" t="s">
        <v>13</v>
      </c>
      <c r="X176" s="94" t="s">
        <v>13</v>
      </c>
      <c r="Y176" s="186" t="s">
        <v>13</v>
      </c>
      <c r="Z176" s="94" t="s">
        <v>13</v>
      </c>
      <c r="AA176" s="186" t="s">
        <v>13</v>
      </c>
      <c r="AB176" s="191" t="s">
        <v>13</v>
      </c>
      <c r="AC176" s="186" t="s">
        <v>13</v>
      </c>
      <c r="AD176" s="113">
        <v>0</v>
      </c>
      <c r="AE176" s="114">
        <v>0</v>
      </c>
      <c r="AF176" s="114">
        <v>0</v>
      </c>
      <c r="AG176" s="114">
        <v>0</v>
      </c>
      <c r="AH176" s="114">
        <v>0</v>
      </c>
      <c r="AI176" s="35"/>
      <c r="AJ176" s="35"/>
      <c r="AK176" s="105"/>
      <c r="AL176" s="199"/>
      <c r="AM176" s="106"/>
      <c r="AN176" s="24"/>
      <c r="AO176" s="194"/>
      <c r="AP176" s="194"/>
      <c r="AQ176" s="194"/>
      <c r="AR176" s="25"/>
      <c r="AS176" s="24"/>
      <c r="AT176" s="194"/>
      <c r="AU176" s="194"/>
      <c r="AV176" s="194"/>
      <c r="AW176" s="25"/>
      <c r="AX176" s="24"/>
      <c r="AY176" s="194"/>
      <c r="AZ176" s="194"/>
      <c r="BA176" s="194"/>
      <c r="BB176" s="25"/>
      <c r="BC176" s="24"/>
      <c r="BD176" s="194"/>
      <c r="BE176" s="194"/>
      <c r="BF176" s="194"/>
      <c r="BG176" s="25"/>
      <c r="BH176" s="77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</row>
    <row r="177" spans="1:231" ht="16.5" customHeight="1" x14ac:dyDescent="0.35">
      <c r="A177" s="30"/>
      <c r="B177" s="30"/>
      <c r="C177" s="30"/>
      <c r="D177" s="92"/>
      <c r="E177" s="86">
        <f t="shared" si="21"/>
        <v>0</v>
      </c>
      <c r="F177" s="243"/>
      <c r="G177" s="93">
        <f t="shared" si="22"/>
        <v>0</v>
      </c>
      <c r="H177" s="94"/>
      <c r="I177" s="186" t="s">
        <v>13</v>
      </c>
      <c r="J177" s="191" t="s">
        <v>13</v>
      </c>
      <c r="K177" s="202" t="s">
        <v>13</v>
      </c>
      <c r="L177" s="191" t="s">
        <v>13</v>
      </c>
      <c r="M177" s="202" t="s">
        <v>13</v>
      </c>
      <c r="N177" s="191" t="s">
        <v>13</v>
      </c>
      <c r="O177" s="186" t="s">
        <v>13</v>
      </c>
      <c r="P177" s="191" t="s">
        <v>13</v>
      </c>
      <c r="Q177" s="186" t="s">
        <v>13</v>
      </c>
      <c r="R177" s="191" t="s">
        <v>13</v>
      </c>
      <c r="S177" s="186" t="s">
        <v>13</v>
      </c>
      <c r="T177" s="191" t="s">
        <v>13</v>
      </c>
      <c r="U177" s="186" t="s">
        <v>13</v>
      </c>
      <c r="V177" s="191" t="s">
        <v>13</v>
      </c>
      <c r="W177" s="202" t="s">
        <v>13</v>
      </c>
      <c r="X177" s="94" t="s">
        <v>13</v>
      </c>
      <c r="Y177" s="186" t="s">
        <v>13</v>
      </c>
      <c r="Z177" s="94" t="s">
        <v>13</v>
      </c>
      <c r="AA177" s="186" t="s">
        <v>13</v>
      </c>
      <c r="AB177" s="191" t="s">
        <v>13</v>
      </c>
      <c r="AC177" s="186" t="s">
        <v>13</v>
      </c>
      <c r="AD177" s="113">
        <v>0</v>
      </c>
      <c r="AE177" s="114">
        <v>0</v>
      </c>
      <c r="AF177" s="114">
        <v>0</v>
      </c>
      <c r="AG177" s="114">
        <v>0</v>
      </c>
      <c r="AH177" s="114">
        <v>0</v>
      </c>
      <c r="AI177" s="35"/>
      <c r="AJ177" s="35"/>
      <c r="AK177" s="105"/>
      <c r="AL177" s="199"/>
      <c r="AM177" s="106"/>
      <c r="AN177" s="24"/>
      <c r="AO177" s="194"/>
      <c r="AP177" s="194"/>
      <c r="AQ177" s="194"/>
      <c r="AR177" s="25"/>
      <c r="AS177" s="24"/>
      <c r="AT177" s="194"/>
      <c r="AU177" s="194"/>
      <c r="AV177" s="194"/>
      <c r="AW177" s="25"/>
      <c r="AX177" s="24"/>
      <c r="AY177" s="194"/>
      <c r="AZ177" s="194"/>
      <c r="BA177" s="194"/>
      <c r="BB177" s="25"/>
      <c r="BC177" s="24"/>
      <c r="BD177" s="194"/>
      <c r="BE177" s="194"/>
      <c r="BF177" s="194"/>
      <c r="BG177" s="25"/>
      <c r="BH177" s="77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</row>
    <row r="178" spans="1:231" ht="16.5" customHeight="1" x14ac:dyDescent="0.35">
      <c r="A178" s="30"/>
      <c r="B178" s="30"/>
      <c r="C178" s="30"/>
      <c r="D178" s="92"/>
      <c r="E178" s="86">
        <f t="shared" si="21"/>
        <v>0</v>
      </c>
      <c r="F178" s="243"/>
      <c r="G178" s="93">
        <f t="shared" si="22"/>
        <v>0</v>
      </c>
      <c r="H178" s="94"/>
      <c r="I178" s="186" t="s">
        <v>13</v>
      </c>
      <c r="J178" s="191" t="s">
        <v>13</v>
      </c>
      <c r="K178" s="202" t="s">
        <v>13</v>
      </c>
      <c r="L178" s="191" t="s">
        <v>13</v>
      </c>
      <c r="M178" s="202" t="s">
        <v>13</v>
      </c>
      <c r="N178" s="191" t="s">
        <v>13</v>
      </c>
      <c r="O178" s="186" t="s">
        <v>13</v>
      </c>
      <c r="P178" s="191" t="s">
        <v>13</v>
      </c>
      <c r="Q178" s="186" t="s">
        <v>13</v>
      </c>
      <c r="R178" s="191" t="s">
        <v>13</v>
      </c>
      <c r="S178" s="186" t="s">
        <v>13</v>
      </c>
      <c r="T178" s="191" t="s">
        <v>13</v>
      </c>
      <c r="U178" s="186" t="s">
        <v>13</v>
      </c>
      <c r="V178" s="191" t="s">
        <v>13</v>
      </c>
      <c r="W178" s="202" t="s">
        <v>13</v>
      </c>
      <c r="X178" s="94" t="s">
        <v>13</v>
      </c>
      <c r="Y178" s="186" t="s">
        <v>13</v>
      </c>
      <c r="Z178" s="94" t="s">
        <v>13</v>
      </c>
      <c r="AA178" s="186" t="s">
        <v>13</v>
      </c>
      <c r="AB178" s="191" t="s">
        <v>13</v>
      </c>
      <c r="AC178" s="186" t="s">
        <v>13</v>
      </c>
      <c r="AD178" s="113">
        <v>0</v>
      </c>
      <c r="AE178" s="114">
        <v>0</v>
      </c>
      <c r="AF178" s="114">
        <v>0</v>
      </c>
      <c r="AG178" s="114">
        <v>0</v>
      </c>
      <c r="AH178" s="114">
        <v>0</v>
      </c>
      <c r="AI178" s="35"/>
      <c r="AJ178" s="35"/>
      <c r="AK178" s="105"/>
      <c r="AL178" s="199"/>
      <c r="AM178" s="106"/>
      <c r="AN178" s="24"/>
      <c r="AO178" s="194"/>
      <c r="AP178" s="194"/>
      <c r="AQ178" s="194"/>
      <c r="AR178" s="25"/>
      <c r="AS178" s="24"/>
      <c r="AT178" s="194"/>
      <c r="AU178" s="194"/>
      <c r="AV178" s="194"/>
      <c r="AW178" s="25"/>
      <c r="AX178" s="24"/>
      <c r="AY178" s="194"/>
      <c r="AZ178" s="194"/>
      <c r="BA178" s="194"/>
      <c r="BB178" s="25"/>
      <c r="BC178" s="24"/>
      <c r="BD178" s="194"/>
      <c r="BE178" s="194"/>
      <c r="BF178" s="194"/>
      <c r="BG178" s="25"/>
      <c r="BH178" s="77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</row>
    <row r="179" spans="1:231" ht="16.5" customHeight="1" x14ac:dyDescent="0.35">
      <c r="A179" s="30"/>
      <c r="B179" s="30"/>
      <c r="C179" s="30"/>
      <c r="D179" s="92"/>
      <c r="E179" s="86">
        <f t="shared" si="21"/>
        <v>0</v>
      </c>
      <c r="F179" s="243"/>
      <c r="G179" s="93">
        <f t="shared" si="22"/>
        <v>0</v>
      </c>
      <c r="H179" s="94"/>
      <c r="I179" s="186" t="s">
        <v>13</v>
      </c>
      <c r="J179" s="191" t="s">
        <v>13</v>
      </c>
      <c r="K179" s="202" t="s">
        <v>13</v>
      </c>
      <c r="L179" s="191" t="s">
        <v>13</v>
      </c>
      <c r="M179" s="202" t="s">
        <v>13</v>
      </c>
      <c r="N179" s="191" t="s">
        <v>13</v>
      </c>
      <c r="O179" s="186" t="s">
        <v>13</v>
      </c>
      <c r="P179" s="191" t="s">
        <v>13</v>
      </c>
      <c r="Q179" s="186" t="s">
        <v>13</v>
      </c>
      <c r="R179" s="191" t="s">
        <v>13</v>
      </c>
      <c r="S179" s="186" t="s">
        <v>13</v>
      </c>
      <c r="T179" s="191" t="s">
        <v>13</v>
      </c>
      <c r="U179" s="186" t="s">
        <v>13</v>
      </c>
      <c r="V179" s="191" t="s">
        <v>13</v>
      </c>
      <c r="W179" s="202" t="s">
        <v>13</v>
      </c>
      <c r="X179" s="94" t="s">
        <v>13</v>
      </c>
      <c r="Y179" s="186" t="s">
        <v>13</v>
      </c>
      <c r="Z179" s="94" t="s">
        <v>13</v>
      </c>
      <c r="AA179" s="186" t="s">
        <v>13</v>
      </c>
      <c r="AB179" s="191" t="s">
        <v>13</v>
      </c>
      <c r="AC179" s="186" t="s">
        <v>13</v>
      </c>
      <c r="AD179" s="113">
        <v>0</v>
      </c>
      <c r="AE179" s="114">
        <v>0</v>
      </c>
      <c r="AF179" s="114">
        <v>0</v>
      </c>
      <c r="AG179" s="114">
        <v>0</v>
      </c>
      <c r="AH179" s="114">
        <v>0</v>
      </c>
      <c r="AI179" s="35"/>
      <c r="AJ179" s="35"/>
      <c r="AK179" s="105"/>
      <c r="AL179" s="199"/>
      <c r="AM179" s="106"/>
      <c r="AN179" s="24"/>
      <c r="AO179" s="194"/>
      <c r="AP179" s="194"/>
      <c r="AQ179" s="194"/>
      <c r="AR179" s="25"/>
      <c r="AS179" s="24"/>
      <c r="AT179" s="194"/>
      <c r="AU179" s="194"/>
      <c r="AV179" s="194"/>
      <c r="AW179" s="25"/>
      <c r="AX179" s="24"/>
      <c r="AY179" s="194"/>
      <c r="AZ179" s="194"/>
      <c r="BA179" s="194"/>
      <c r="BB179" s="25"/>
      <c r="BC179" s="24"/>
      <c r="BD179" s="194"/>
      <c r="BE179" s="194"/>
      <c r="BF179" s="194"/>
      <c r="BG179" s="25"/>
      <c r="BH179" s="77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</row>
    <row r="180" spans="1:231" ht="16.5" customHeight="1" x14ac:dyDescent="0.35">
      <c r="A180" s="30"/>
      <c r="B180" s="30"/>
      <c r="C180" s="30"/>
      <c r="D180" s="92"/>
      <c r="E180" s="86">
        <f t="shared" si="21"/>
        <v>0</v>
      </c>
      <c r="F180" s="243"/>
      <c r="G180" s="93">
        <f t="shared" si="22"/>
        <v>0</v>
      </c>
      <c r="H180" s="94"/>
      <c r="I180" s="186" t="s">
        <v>13</v>
      </c>
      <c r="J180" s="191" t="s">
        <v>13</v>
      </c>
      <c r="K180" s="202" t="s">
        <v>13</v>
      </c>
      <c r="L180" s="191" t="s">
        <v>13</v>
      </c>
      <c r="M180" s="202" t="s">
        <v>13</v>
      </c>
      <c r="N180" s="191" t="s">
        <v>13</v>
      </c>
      <c r="O180" s="186" t="s">
        <v>13</v>
      </c>
      <c r="P180" s="191" t="s">
        <v>13</v>
      </c>
      <c r="Q180" s="186" t="s">
        <v>13</v>
      </c>
      <c r="R180" s="191" t="s">
        <v>13</v>
      </c>
      <c r="S180" s="186" t="s">
        <v>13</v>
      </c>
      <c r="T180" s="191" t="s">
        <v>13</v>
      </c>
      <c r="U180" s="186" t="s">
        <v>13</v>
      </c>
      <c r="V180" s="191" t="s">
        <v>13</v>
      </c>
      <c r="W180" s="202" t="s">
        <v>13</v>
      </c>
      <c r="X180" s="94" t="s">
        <v>13</v>
      </c>
      <c r="Y180" s="186" t="s">
        <v>13</v>
      </c>
      <c r="Z180" s="94" t="s">
        <v>13</v>
      </c>
      <c r="AA180" s="186" t="s">
        <v>13</v>
      </c>
      <c r="AB180" s="191" t="s">
        <v>13</v>
      </c>
      <c r="AC180" s="186" t="s">
        <v>13</v>
      </c>
      <c r="AD180" s="113">
        <v>0</v>
      </c>
      <c r="AE180" s="114">
        <v>0</v>
      </c>
      <c r="AF180" s="114">
        <v>0</v>
      </c>
      <c r="AG180" s="114">
        <v>0</v>
      </c>
      <c r="AH180" s="114">
        <v>0</v>
      </c>
      <c r="AI180" s="35"/>
      <c r="AJ180" s="35"/>
      <c r="AK180" s="105"/>
      <c r="AL180" s="199"/>
      <c r="AM180" s="106"/>
      <c r="AN180" s="24"/>
      <c r="AO180" s="194"/>
      <c r="AP180" s="194"/>
      <c r="AQ180" s="194"/>
      <c r="AR180" s="25"/>
      <c r="AS180" s="24"/>
      <c r="AT180" s="194"/>
      <c r="AU180" s="194"/>
      <c r="AV180" s="194"/>
      <c r="AW180" s="25"/>
      <c r="AX180" s="24"/>
      <c r="AY180" s="194"/>
      <c r="AZ180" s="194"/>
      <c r="BA180" s="194"/>
      <c r="BB180" s="25"/>
      <c r="BC180" s="24"/>
      <c r="BD180" s="194"/>
      <c r="BE180" s="194"/>
      <c r="BF180" s="194"/>
      <c r="BG180" s="25"/>
      <c r="BH180" s="77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</row>
    <row r="181" spans="1:231" ht="16.5" customHeight="1" x14ac:dyDescent="0.35">
      <c r="A181" s="30"/>
      <c r="B181" s="30"/>
      <c r="C181" s="30"/>
      <c r="D181" s="92"/>
      <c r="E181" s="86">
        <f t="shared" si="21"/>
        <v>0</v>
      </c>
      <c r="F181" s="243"/>
      <c r="G181" s="93">
        <f t="shared" si="22"/>
        <v>0</v>
      </c>
      <c r="H181" s="94"/>
      <c r="I181" s="186" t="s">
        <v>13</v>
      </c>
      <c r="J181" s="191" t="s">
        <v>13</v>
      </c>
      <c r="K181" s="202" t="s">
        <v>13</v>
      </c>
      <c r="L181" s="191" t="s">
        <v>13</v>
      </c>
      <c r="M181" s="202" t="s">
        <v>13</v>
      </c>
      <c r="N181" s="191" t="s">
        <v>13</v>
      </c>
      <c r="O181" s="186" t="s">
        <v>13</v>
      </c>
      <c r="P181" s="191" t="s">
        <v>13</v>
      </c>
      <c r="Q181" s="186" t="s">
        <v>13</v>
      </c>
      <c r="R181" s="191" t="s">
        <v>13</v>
      </c>
      <c r="S181" s="186" t="s">
        <v>13</v>
      </c>
      <c r="T181" s="191" t="s">
        <v>13</v>
      </c>
      <c r="U181" s="186" t="s">
        <v>13</v>
      </c>
      <c r="V181" s="191" t="s">
        <v>13</v>
      </c>
      <c r="W181" s="202" t="s">
        <v>13</v>
      </c>
      <c r="X181" s="94" t="s">
        <v>13</v>
      </c>
      <c r="Y181" s="186" t="s">
        <v>13</v>
      </c>
      <c r="Z181" s="94" t="s">
        <v>13</v>
      </c>
      <c r="AA181" s="186" t="s">
        <v>13</v>
      </c>
      <c r="AB181" s="191" t="s">
        <v>13</v>
      </c>
      <c r="AC181" s="186" t="s">
        <v>13</v>
      </c>
      <c r="AD181" s="113">
        <v>0</v>
      </c>
      <c r="AE181" s="114">
        <v>0</v>
      </c>
      <c r="AF181" s="114">
        <v>0</v>
      </c>
      <c r="AG181" s="114">
        <v>0</v>
      </c>
      <c r="AH181" s="114">
        <v>0</v>
      </c>
      <c r="AI181" s="35"/>
      <c r="AJ181" s="35"/>
      <c r="AK181" s="105"/>
      <c r="AL181" s="199"/>
      <c r="AM181" s="106"/>
      <c r="AN181" s="24"/>
      <c r="AO181" s="194"/>
      <c r="AP181" s="194"/>
      <c r="AQ181" s="194"/>
      <c r="AR181" s="25"/>
      <c r="AS181" s="24"/>
      <c r="AT181" s="194"/>
      <c r="AU181" s="194"/>
      <c r="AV181" s="194"/>
      <c r="AW181" s="25"/>
      <c r="AX181" s="24"/>
      <c r="AY181" s="194"/>
      <c r="AZ181" s="194"/>
      <c r="BA181" s="194"/>
      <c r="BB181" s="25"/>
      <c r="BC181" s="24"/>
      <c r="BD181" s="194"/>
      <c r="BE181" s="194"/>
      <c r="BF181" s="194"/>
      <c r="BG181" s="25"/>
      <c r="BH181" s="77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</row>
    <row r="182" spans="1:231" ht="16.5" customHeight="1" x14ac:dyDescent="0.35">
      <c r="A182" s="30"/>
      <c r="B182" s="30"/>
      <c r="C182" s="30"/>
      <c r="D182" s="92"/>
      <c r="E182" s="86">
        <f t="shared" si="21"/>
        <v>0</v>
      </c>
      <c r="F182" s="243"/>
      <c r="G182" s="93">
        <f t="shared" si="22"/>
        <v>0</v>
      </c>
      <c r="H182" s="94"/>
      <c r="I182" s="186" t="s">
        <v>13</v>
      </c>
      <c r="J182" s="191" t="s">
        <v>13</v>
      </c>
      <c r="K182" s="202" t="s">
        <v>13</v>
      </c>
      <c r="L182" s="191" t="s">
        <v>13</v>
      </c>
      <c r="M182" s="202" t="s">
        <v>13</v>
      </c>
      <c r="N182" s="191" t="s">
        <v>13</v>
      </c>
      <c r="O182" s="186" t="s">
        <v>13</v>
      </c>
      <c r="P182" s="191" t="s">
        <v>13</v>
      </c>
      <c r="Q182" s="186" t="s">
        <v>13</v>
      </c>
      <c r="R182" s="191" t="s">
        <v>13</v>
      </c>
      <c r="S182" s="186" t="s">
        <v>13</v>
      </c>
      <c r="T182" s="191" t="s">
        <v>13</v>
      </c>
      <c r="U182" s="186" t="s">
        <v>13</v>
      </c>
      <c r="V182" s="191" t="s">
        <v>13</v>
      </c>
      <c r="W182" s="202" t="s">
        <v>13</v>
      </c>
      <c r="X182" s="94" t="s">
        <v>13</v>
      </c>
      <c r="Y182" s="186" t="s">
        <v>13</v>
      </c>
      <c r="Z182" s="94" t="s">
        <v>13</v>
      </c>
      <c r="AA182" s="186" t="s">
        <v>13</v>
      </c>
      <c r="AB182" s="191" t="s">
        <v>13</v>
      </c>
      <c r="AC182" s="186" t="s">
        <v>13</v>
      </c>
      <c r="AD182" s="113">
        <v>0</v>
      </c>
      <c r="AE182" s="114">
        <v>0</v>
      </c>
      <c r="AF182" s="114">
        <v>0</v>
      </c>
      <c r="AG182" s="114">
        <v>0</v>
      </c>
      <c r="AH182" s="114">
        <v>0</v>
      </c>
      <c r="AI182" s="35"/>
      <c r="AJ182" s="35"/>
      <c r="AK182" s="105"/>
      <c r="AL182" s="199"/>
      <c r="AM182" s="106"/>
      <c r="AN182" s="24"/>
      <c r="AO182" s="194"/>
      <c r="AP182" s="194"/>
      <c r="AQ182" s="194"/>
      <c r="AR182" s="25"/>
      <c r="AS182" s="24"/>
      <c r="AT182" s="194"/>
      <c r="AU182" s="194"/>
      <c r="AV182" s="194"/>
      <c r="AW182" s="25"/>
      <c r="AX182" s="24"/>
      <c r="AY182" s="194"/>
      <c r="AZ182" s="194"/>
      <c r="BA182" s="194"/>
      <c r="BB182" s="25"/>
      <c r="BC182" s="24"/>
      <c r="BD182" s="194"/>
      <c r="BE182" s="194"/>
      <c r="BF182" s="194"/>
      <c r="BG182" s="25"/>
      <c r="BH182" s="77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</row>
    <row r="183" spans="1:231" ht="16.5" customHeight="1" x14ac:dyDescent="0.35">
      <c r="A183" s="2"/>
      <c r="B183" s="2"/>
      <c r="C183" s="2"/>
      <c r="D183" s="86"/>
      <c r="E183" s="86">
        <f>LARGE(H183:AH183,1)+LARGE(H183:AH183,2)+LARGE(H183:AH183,3)+LARGE(H183:AH183,4)+LARGE(H183:AH183,5)+F183</f>
        <v>0</v>
      </c>
      <c r="F183" s="243"/>
      <c r="G183" s="93">
        <f>COUNT(H183:AC183)</f>
        <v>0</v>
      </c>
      <c r="H183" s="94"/>
      <c r="I183" s="186" t="s">
        <v>13</v>
      </c>
      <c r="J183" s="191" t="s">
        <v>13</v>
      </c>
      <c r="K183" s="202" t="s">
        <v>13</v>
      </c>
      <c r="L183" s="191" t="s">
        <v>13</v>
      </c>
      <c r="M183" s="202" t="s">
        <v>13</v>
      </c>
      <c r="N183" s="191" t="s">
        <v>13</v>
      </c>
      <c r="O183" s="186" t="s">
        <v>13</v>
      </c>
      <c r="P183" s="191" t="s">
        <v>13</v>
      </c>
      <c r="Q183" s="186" t="s">
        <v>13</v>
      </c>
      <c r="R183" s="191" t="s">
        <v>13</v>
      </c>
      <c r="S183" s="186" t="s">
        <v>13</v>
      </c>
      <c r="T183" s="191" t="s">
        <v>13</v>
      </c>
      <c r="U183" s="186" t="s">
        <v>13</v>
      </c>
      <c r="V183" s="191" t="s">
        <v>13</v>
      </c>
      <c r="W183" s="202" t="s">
        <v>13</v>
      </c>
      <c r="X183" s="94" t="s">
        <v>13</v>
      </c>
      <c r="Y183" s="186" t="s">
        <v>13</v>
      </c>
      <c r="Z183" s="94" t="s">
        <v>13</v>
      </c>
      <c r="AA183" s="186" t="s">
        <v>13</v>
      </c>
      <c r="AB183" s="191" t="s">
        <v>13</v>
      </c>
      <c r="AC183" s="186" t="s">
        <v>13</v>
      </c>
      <c r="AD183" s="113">
        <v>0</v>
      </c>
      <c r="AE183" s="114">
        <v>0</v>
      </c>
      <c r="AF183" s="114">
        <v>0</v>
      </c>
      <c r="AG183" s="114">
        <v>0</v>
      </c>
      <c r="AH183" s="114">
        <v>0</v>
      </c>
      <c r="AI183" s="35"/>
      <c r="AJ183" s="35"/>
      <c r="AK183" s="105"/>
      <c r="AL183" s="199"/>
      <c r="AM183" s="106"/>
      <c r="AN183" s="24"/>
      <c r="AO183" s="194"/>
      <c r="AP183" s="194"/>
      <c r="AQ183" s="194"/>
      <c r="AR183" s="25"/>
      <c r="AS183" s="24"/>
      <c r="AT183" s="194"/>
      <c r="AU183" s="194"/>
      <c r="AV183" s="194"/>
      <c r="AW183" s="25"/>
      <c r="AX183" s="24"/>
      <c r="AY183" s="194"/>
      <c r="AZ183" s="194"/>
      <c r="BA183" s="194"/>
      <c r="BB183" s="25"/>
      <c r="BC183" s="24"/>
      <c r="BD183" s="194"/>
      <c r="BE183" s="194"/>
      <c r="BF183" s="194"/>
      <c r="BG183" s="25"/>
      <c r="BH183" s="77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</row>
    <row r="184" spans="1:231" ht="16.5" customHeight="1" x14ac:dyDescent="0.35">
      <c r="A184" s="40"/>
      <c r="B184" s="40"/>
      <c r="C184" s="40"/>
      <c r="D184" s="40"/>
      <c r="E184" s="40"/>
      <c r="F184" s="40"/>
      <c r="G184" s="128"/>
      <c r="H184" s="40"/>
      <c r="I184" s="40"/>
      <c r="J184" s="40"/>
      <c r="K184" s="40"/>
      <c r="L184" s="40"/>
      <c r="M184" s="40"/>
      <c r="N184" s="40"/>
      <c r="O184" s="212"/>
      <c r="P184" s="212"/>
      <c r="Q184" s="212"/>
      <c r="R184" s="212"/>
      <c r="S184" s="212"/>
      <c r="T184" s="212"/>
      <c r="U184" s="212"/>
      <c r="V184" s="212"/>
      <c r="W184" s="40"/>
      <c r="X184" s="40"/>
      <c r="Y184" s="40"/>
      <c r="Z184" s="40"/>
      <c r="AA184" s="40"/>
      <c r="AB184" s="40"/>
      <c r="AC184" s="40"/>
      <c r="AD184" s="35"/>
      <c r="AE184" s="35"/>
      <c r="AF184" s="35"/>
      <c r="AG184" s="35"/>
      <c r="AH184" s="35"/>
      <c r="AI184" s="35"/>
      <c r="AJ184" s="35"/>
      <c r="AK184" s="105"/>
      <c r="AL184" s="199"/>
      <c r="AM184" s="106"/>
      <c r="AN184" s="24"/>
      <c r="AO184" s="194"/>
      <c r="AP184" s="194"/>
      <c r="AQ184" s="194"/>
      <c r="AR184" s="25"/>
      <c r="AS184" s="24"/>
      <c r="AT184" s="194"/>
      <c r="AU184" s="194"/>
      <c r="AV184" s="194"/>
      <c r="AW184" s="25"/>
      <c r="AX184" s="24"/>
      <c r="AY184" s="194"/>
      <c r="AZ184" s="194"/>
      <c r="BA184" s="194"/>
      <c r="BB184" s="25"/>
      <c r="BC184" s="24"/>
      <c r="BD184" s="194"/>
      <c r="BE184" s="194"/>
      <c r="BF184" s="194"/>
      <c r="BG184" s="25"/>
      <c r="BH184" s="77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</row>
    <row r="185" spans="1:231" ht="17.149999999999999" customHeight="1" x14ac:dyDescent="0.35">
      <c r="A185" s="35"/>
      <c r="B185" s="35"/>
      <c r="C185" s="35"/>
      <c r="D185" s="35"/>
      <c r="E185" s="42" t="s">
        <v>16</v>
      </c>
      <c r="F185" s="35">
        <f>SUM(F6:F183)</f>
        <v>1060</v>
      </c>
      <c r="G185" s="35"/>
      <c r="H185" s="35">
        <f>SUM(H6:H183)</f>
        <v>0</v>
      </c>
      <c r="I185" s="228">
        <f t="shared" ref="I185:M185" si="23">SUM(I6:I183)</f>
        <v>97</v>
      </c>
      <c r="J185" s="228">
        <f t="shared" si="23"/>
        <v>97</v>
      </c>
      <c r="K185" s="228">
        <f t="shared" si="23"/>
        <v>46</v>
      </c>
      <c r="L185" s="228">
        <f t="shared" si="23"/>
        <v>16</v>
      </c>
      <c r="M185" s="228">
        <f t="shared" si="23"/>
        <v>96</v>
      </c>
      <c r="N185" s="228">
        <f>SUM(N6:N183)</f>
        <v>16</v>
      </c>
      <c r="O185" s="228">
        <f>SUM(O6:O183)</f>
        <v>97</v>
      </c>
      <c r="P185" s="35">
        <f>SUM(P6:P183)</f>
        <v>46</v>
      </c>
      <c r="Q185" s="35"/>
      <c r="R185" s="228"/>
      <c r="S185" s="35">
        <f>SUM(S6:S183)</f>
        <v>15</v>
      </c>
      <c r="T185" s="35"/>
      <c r="U185" s="35">
        <f>SUM(U6:U183)</f>
        <v>97</v>
      </c>
      <c r="V185" s="35">
        <f>SUM(V6:V183)</f>
        <v>46</v>
      </c>
      <c r="W185" s="35">
        <f>SUM(W6:W183)</f>
        <v>291</v>
      </c>
      <c r="X185" s="35"/>
      <c r="Y185" s="35">
        <f>SUM(Y6:Y183)</f>
        <v>146</v>
      </c>
      <c r="Z185" s="35">
        <f>SUM(Z6:Z183)</f>
        <v>15</v>
      </c>
      <c r="AA185" s="35">
        <f>SUM(AA6:AA183)</f>
        <v>10</v>
      </c>
      <c r="AB185" s="35"/>
      <c r="AC185" s="35"/>
      <c r="AD185" s="114">
        <f t="shared" ref="AD185:AH185" si="24">SUM(AD6:AD183)</f>
        <v>0</v>
      </c>
      <c r="AE185" s="114">
        <f t="shared" si="24"/>
        <v>0</v>
      </c>
      <c r="AF185" s="114">
        <f t="shared" si="24"/>
        <v>0</v>
      </c>
      <c r="AG185" s="114">
        <f t="shared" si="24"/>
        <v>0</v>
      </c>
      <c r="AH185" s="114">
        <f t="shared" si="24"/>
        <v>0</v>
      </c>
      <c r="AI185" s="35"/>
      <c r="AJ185" s="35"/>
      <c r="AK185" s="105"/>
      <c r="AL185" s="199"/>
      <c r="AM185" s="106"/>
      <c r="AN185" s="24"/>
      <c r="AO185" s="194"/>
      <c r="AP185" s="194"/>
      <c r="AQ185" s="194"/>
      <c r="AR185" s="25"/>
      <c r="AS185" s="24"/>
      <c r="AT185" s="194"/>
      <c r="AU185" s="194"/>
      <c r="AV185" s="194"/>
      <c r="AW185" s="25"/>
      <c r="AX185" s="24"/>
      <c r="AY185" s="194"/>
      <c r="AZ185" s="194"/>
      <c r="BA185" s="194"/>
      <c r="BB185" s="25"/>
      <c r="BC185" s="24"/>
      <c r="BD185" s="194"/>
      <c r="BE185" s="194"/>
      <c r="BF185" s="194"/>
      <c r="BG185" s="25"/>
      <c r="BH185" s="77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</row>
    <row r="186" spans="1:231" ht="17.149999999999999" customHeight="1" x14ac:dyDescent="0.35">
      <c r="A186" s="35"/>
      <c r="B186" s="35"/>
      <c r="C186" s="35"/>
      <c r="D186" s="35"/>
      <c r="E186" s="35"/>
      <c r="F186" s="35"/>
      <c r="G186" s="104"/>
      <c r="H186" s="35"/>
      <c r="I186" s="35"/>
      <c r="J186" s="35"/>
      <c r="K186" s="35"/>
      <c r="L186" s="35"/>
      <c r="M186" s="35"/>
      <c r="N186" s="35"/>
      <c r="O186" s="228"/>
      <c r="P186" s="228"/>
      <c r="Q186" s="228"/>
      <c r="R186" s="228"/>
      <c r="S186" s="228"/>
      <c r="T186" s="228"/>
      <c r="U186" s="228"/>
      <c r="V186" s="228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105"/>
      <c r="AL186" s="199"/>
      <c r="AM186" s="106"/>
      <c r="AN186" s="24"/>
      <c r="AO186" s="194"/>
      <c r="AP186" s="194"/>
      <c r="AQ186" s="194"/>
      <c r="AR186" s="25"/>
      <c r="AS186" s="24"/>
      <c r="AT186" s="194"/>
      <c r="AU186" s="194"/>
      <c r="AV186" s="194"/>
      <c r="AW186" s="25"/>
      <c r="AX186" s="24"/>
      <c r="AY186" s="194"/>
      <c r="AZ186" s="194"/>
      <c r="BA186" s="194"/>
      <c r="BB186" s="25"/>
      <c r="BC186" s="24"/>
      <c r="BD186" s="194"/>
      <c r="BE186" s="194"/>
      <c r="BF186" s="194"/>
      <c r="BG186" s="25"/>
      <c r="BH186" s="77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</row>
    <row r="187" spans="1:231" ht="17.149999999999999" customHeight="1" x14ac:dyDescent="0.35">
      <c r="A187" s="35"/>
      <c r="B187" s="35"/>
      <c r="C187" s="35"/>
      <c r="D187" s="35"/>
      <c r="E187" s="35"/>
      <c r="F187" s="35"/>
      <c r="G187" s="104"/>
      <c r="H187" s="35"/>
      <c r="I187" s="35"/>
      <c r="J187" s="35"/>
      <c r="K187" s="35"/>
      <c r="L187" s="35"/>
      <c r="M187" s="35"/>
      <c r="N187" s="35"/>
      <c r="O187" s="228"/>
      <c r="P187" s="228"/>
      <c r="Q187" s="228"/>
      <c r="R187" s="228"/>
      <c r="S187" s="228"/>
      <c r="T187" s="228"/>
      <c r="U187" s="228"/>
      <c r="V187" s="228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105"/>
      <c r="AL187" s="199"/>
      <c r="AM187" s="106"/>
      <c r="AN187" s="24"/>
      <c r="AO187" s="194"/>
      <c r="AP187" s="194"/>
      <c r="AQ187" s="194"/>
      <c r="AR187" s="25"/>
      <c r="AS187" s="24"/>
      <c r="AT187" s="194"/>
      <c r="AU187" s="194"/>
      <c r="AV187" s="194"/>
      <c r="AW187" s="25"/>
      <c r="AX187" s="24"/>
      <c r="AY187" s="194"/>
      <c r="AZ187" s="194"/>
      <c r="BA187" s="194"/>
      <c r="BB187" s="25"/>
      <c r="BC187" s="24"/>
      <c r="BD187" s="194"/>
      <c r="BE187" s="194"/>
      <c r="BF187" s="194"/>
      <c r="BG187" s="25"/>
      <c r="BH187" s="77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</row>
    <row r="188" spans="1:231" ht="17.149999999999999" customHeight="1" x14ac:dyDescent="0.35">
      <c r="A188" s="35"/>
      <c r="B188" s="35"/>
      <c r="C188" s="35"/>
      <c r="D188" s="35"/>
      <c r="E188" s="35"/>
      <c r="F188" s="35"/>
      <c r="G188" s="104"/>
      <c r="H188" s="35"/>
      <c r="I188" s="35"/>
      <c r="J188" s="35"/>
      <c r="K188" s="35"/>
      <c r="L188" s="35"/>
      <c r="M188" s="35"/>
      <c r="N188" s="35"/>
      <c r="O188" s="228"/>
      <c r="P188" s="228"/>
      <c r="Q188" s="228"/>
      <c r="R188" s="228"/>
      <c r="S188" s="228"/>
      <c r="T188" s="228"/>
      <c r="U188" s="228"/>
      <c r="V188" s="228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105"/>
      <c r="AL188" s="199"/>
      <c r="AM188" s="106"/>
      <c r="AN188" s="24"/>
      <c r="AO188" s="194"/>
      <c r="AP188" s="194"/>
      <c r="AQ188" s="194"/>
      <c r="AR188" s="25"/>
      <c r="AS188" s="24"/>
      <c r="AT188" s="194"/>
      <c r="AU188" s="194"/>
      <c r="AV188" s="194"/>
      <c r="AW188" s="25"/>
      <c r="AX188" s="24"/>
      <c r="AY188" s="194"/>
      <c r="AZ188" s="194"/>
      <c r="BA188" s="194"/>
      <c r="BB188" s="25"/>
      <c r="BC188" s="24"/>
      <c r="BD188" s="194"/>
      <c r="BE188" s="194"/>
      <c r="BF188" s="194"/>
      <c r="BG188" s="25"/>
      <c r="BH188" s="77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</row>
    <row r="189" spans="1:231" ht="17.149999999999999" customHeight="1" x14ac:dyDescent="0.35">
      <c r="A189" s="35"/>
      <c r="B189" s="35"/>
      <c r="C189" s="35"/>
      <c r="D189" s="35"/>
      <c r="E189" s="35"/>
      <c r="F189" s="35"/>
      <c r="G189" s="104"/>
      <c r="H189" s="35"/>
      <c r="I189" s="35"/>
      <c r="J189" s="35"/>
      <c r="K189" s="35"/>
      <c r="L189" s="35"/>
      <c r="M189" s="35"/>
      <c r="N189" s="35"/>
      <c r="O189" s="228"/>
      <c r="P189" s="228"/>
      <c r="Q189" s="228"/>
      <c r="R189" s="228"/>
      <c r="S189" s="228"/>
      <c r="T189" s="228"/>
      <c r="U189" s="228"/>
      <c r="V189" s="228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105"/>
      <c r="AL189" s="199"/>
      <c r="AM189" s="106"/>
      <c r="AN189" s="24"/>
      <c r="AO189" s="194"/>
      <c r="AP189" s="194"/>
      <c r="AQ189" s="194"/>
      <c r="AR189" s="25"/>
      <c r="AS189" s="24"/>
      <c r="AT189" s="194"/>
      <c r="AU189" s="194"/>
      <c r="AV189" s="194"/>
      <c r="AW189" s="25"/>
      <c r="AX189" s="24"/>
      <c r="AY189" s="194"/>
      <c r="AZ189" s="194"/>
      <c r="BA189" s="194"/>
      <c r="BB189" s="25"/>
      <c r="BC189" s="24"/>
      <c r="BD189" s="194"/>
      <c r="BE189" s="194"/>
      <c r="BF189" s="194"/>
      <c r="BG189" s="25"/>
      <c r="BH189" s="77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</row>
    <row r="190" spans="1:231" ht="17.149999999999999" customHeight="1" x14ac:dyDescent="0.35">
      <c r="A190" s="35"/>
      <c r="B190" s="35"/>
      <c r="C190" s="35"/>
      <c r="D190" s="35"/>
      <c r="E190" s="35"/>
      <c r="F190" s="35"/>
      <c r="G190" s="104"/>
      <c r="H190" s="35"/>
      <c r="I190" s="35"/>
      <c r="J190" s="35"/>
      <c r="K190" s="35"/>
      <c r="L190" s="35"/>
      <c r="M190" s="35"/>
      <c r="N190" s="35"/>
      <c r="O190" s="228"/>
      <c r="P190" s="228"/>
      <c r="Q190" s="228"/>
      <c r="R190" s="228"/>
      <c r="S190" s="228"/>
      <c r="T190" s="228"/>
      <c r="U190" s="228"/>
      <c r="V190" s="228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105"/>
      <c r="AL190" s="199"/>
      <c r="AM190" s="106"/>
      <c r="AN190" s="24"/>
      <c r="AO190" s="194"/>
      <c r="AP190" s="194"/>
      <c r="AQ190" s="194"/>
      <c r="AR190" s="25"/>
      <c r="AS190" s="24"/>
      <c r="AT190" s="194"/>
      <c r="AU190" s="194"/>
      <c r="AV190" s="194"/>
      <c r="AW190" s="25"/>
      <c r="AX190" s="24"/>
      <c r="AY190" s="194"/>
      <c r="AZ190" s="194"/>
      <c r="BA190" s="194"/>
      <c r="BB190" s="25"/>
      <c r="BC190" s="24"/>
      <c r="BD190" s="194"/>
      <c r="BE190" s="194"/>
      <c r="BF190" s="194"/>
      <c r="BG190" s="25"/>
      <c r="BH190" s="77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</row>
    <row r="191" spans="1:231" ht="17.149999999999999" customHeight="1" x14ac:dyDescent="0.35">
      <c r="A191" s="35"/>
      <c r="B191" s="35"/>
      <c r="C191" s="35"/>
      <c r="D191" s="35"/>
      <c r="E191" s="35"/>
      <c r="F191" s="35"/>
      <c r="G191" s="104"/>
      <c r="H191" s="35"/>
      <c r="I191" s="35"/>
      <c r="J191" s="35"/>
      <c r="K191" s="35"/>
      <c r="L191" s="35"/>
      <c r="M191" s="35"/>
      <c r="N191" s="35"/>
      <c r="O191" s="228"/>
      <c r="P191" s="228"/>
      <c r="Q191" s="228"/>
      <c r="R191" s="228"/>
      <c r="S191" s="228"/>
      <c r="T191" s="228"/>
      <c r="U191" s="228"/>
      <c r="V191" s="228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122"/>
      <c r="AL191" s="129"/>
      <c r="AM191" s="123"/>
      <c r="AN191" s="24"/>
      <c r="AO191" s="194"/>
      <c r="AP191" s="194"/>
      <c r="AQ191" s="194"/>
      <c r="AR191" s="25"/>
      <c r="AS191" s="24"/>
      <c r="AT191" s="194"/>
      <c r="AU191" s="194"/>
      <c r="AV191" s="194"/>
      <c r="AW191" s="25"/>
      <c r="AX191" s="24"/>
      <c r="AY191" s="194"/>
      <c r="AZ191" s="194"/>
      <c r="BA191" s="194"/>
      <c r="BB191" s="25"/>
      <c r="BC191" s="24"/>
      <c r="BD191" s="194"/>
      <c r="BE191" s="194"/>
      <c r="BF191" s="194"/>
      <c r="BG191" s="25"/>
      <c r="BH191" s="77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</row>
    <row r="192" spans="1:231" ht="20.149999999999999" customHeight="1" x14ac:dyDescent="0.25">
      <c r="A192" s="130"/>
      <c r="B192" s="130"/>
      <c r="C192" s="10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253"/>
      <c r="P192" s="253"/>
      <c r="Q192" s="253"/>
      <c r="R192" s="253"/>
      <c r="S192" s="253"/>
      <c r="T192" s="253"/>
      <c r="U192" s="253"/>
      <c r="V192" s="253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2"/>
      <c r="AN192" s="24"/>
      <c r="AO192" s="194"/>
      <c r="AP192" s="194"/>
      <c r="AQ192" s="194"/>
      <c r="AR192" s="25"/>
      <c r="AS192" s="24"/>
      <c r="AT192" s="194"/>
      <c r="AU192" s="194"/>
      <c r="AV192" s="194"/>
      <c r="AW192" s="25"/>
      <c r="AX192" s="24"/>
      <c r="AY192" s="194"/>
      <c r="AZ192" s="194"/>
      <c r="BA192" s="194"/>
      <c r="BB192" s="25"/>
      <c r="BC192" s="24"/>
      <c r="BD192" s="194"/>
      <c r="BE192" s="194"/>
      <c r="BF192" s="194"/>
      <c r="BG192" s="25"/>
      <c r="BH192" s="77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</row>
    <row r="193" spans="1:231" ht="20.149999999999999" customHeight="1" x14ac:dyDescent="0.25">
      <c r="A193" s="131"/>
      <c r="B193" s="131"/>
      <c r="C193" s="22"/>
      <c r="D193" s="187"/>
      <c r="E193" s="187"/>
      <c r="F193" s="187"/>
      <c r="G193" s="187"/>
      <c r="H193" s="187"/>
      <c r="I193" s="187"/>
      <c r="J193" s="187"/>
      <c r="K193" s="187"/>
      <c r="L193" s="187"/>
      <c r="M193" s="187"/>
      <c r="N193" s="187"/>
      <c r="O193" s="254"/>
      <c r="P193" s="254"/>
      <c r="Q193" s="254"/>
      <c r="R193" s="254"/>
      <c r="S193" s="254"/>
      <c r="T193" s="254"/>
      <c r="U193" s="254"/>
      <c r="V193" s="254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23"/>
      <c r="AN193" s="24"/>
      <c r="AO193" s="194"/>
      <c r="AP193" s="194"/>
      <c r="AQ193" s="194"/>
      <c r="AR193" s="25"/>
      <c r="AS193" s="24"/>
      <c r="AT193" s="194"/>
      <c r="AU193" s="194"/>
      <c r="AV193" s="194"/>
      <c r="AW193" s="25"/>
      <c r="AX193" s="24"/>
      <c r="AY193" s="194"/>
      <c r="AZ193" s="194"/>
      <c r="BA193" s="194"/>
      <c r="BB193" s="25"/>
      <c r="BC193" s="24"/>
      <c r="BD193" s="194"/>
      <c r="BE193" s="194"/>
      <c r="BF193" s="194"/>
      <c r="BG193" s="25"/>
      <c r="BH193" s="77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</row>
    <row r="194" spans="1:231" ht="20.149999999999999" customHeight="1" x14ac:dyDescent="0.25">
      <c r="A194" s="131"/>
      <c r="B194" s="131"/>
      <c r="C194" s="22"/>
      <c r="D194" s="187"/>
      <c r="E194" s="187"/>
      <c r="F194" s="187"/>
      <c r="G194" s="187"/>
      <c r="H194" s="187"/>
      <c r="I194" s="187"/>
      <c r="J194" s="187"/>
      <c r="K194" s="187"/>
      <c r="L194" s="187"/>
      <c r="M194" s="187"/>
      <c r="N194" s="187"/>
      <c r="O194" s="254"/>
      <c r="P194" s="254"/>
      <c r="Q194" s="254"/>
      <c r="R194" s="254"/>
      <c r="S194" s="254"/>
      <c r="T194" s="254"/>
      <c r="U194" s="254"/>
      <c r="V194" s="254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23"/>
      <c r="AN194" s="24"/>
      <c r="AO194" s="194"/>
      <c r="AP194" s="194"/>
      <c r="AQ194" s="194"/>
      <c r="AR194" s="25"/>
      <c r="AS194" s="24"/>
      <c r="AT194" s="194"/>
      <c r="AU194" s="194"/>
      <c r="AV194" s="194"/>
      <c r="AW194" s="25"/>
      <c r="AX194" s="24"/>
      <c r="AY194" s="194"/>
      <c r="AZ194" s="194"/>
      <c r="BA194" s="194"/>
      <c r="BB194" s="25"/>
      <c r="BC194" s="24"/>
      <c r="BD194" s="194"/>
      <c r="BE194" s="194"/>
      <c r="BF194" s="194"/>
      <c r="BG194" s="25"/>
      <c r="BH194" s="77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</row>
    <row r="195" spans="1:231" ht="20.149999999999999" customHeight="1" x14ac:dyDescent="0.25">
      <c r="A195" s="131"/>
      <c r="B195" s="131"/>
      <c r="C195" s="22"/>
      <c r="D195" s="187"/>
      <c r="E195" s="187"/>
      <c r="F195" s="187"/>
      <c r="G195" s="187"/>
      <c r="H195" s="187"/>
      <c r="I195" s="187"/>
      <c r="J195" s="187"/>
      <c r="K195" s="187"/>
      <c r="L195" s="187"/>
      <c r="M195" s="187"/>
      <c r="N195" s="187"/>
      <c r="O195" s="254"/>
      <c r="P195" s="254"/>
      <c r="Q195" s="254"/>
      <c r="R195" s="254"/>
      <c r="S195" s="254"/>
      <c r="T195" s="254"/>
      <c r="U195" s="254"/>
      <c r="V195" s="254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23"/>
      <c r="AN195" s="24"/>
      <c r="AO195" s="194"/>
      <c r="AP195" s="194"/>
      <c r="AQ195" s="194"/>
      <c r="AR195" s="25"/>
      <c r="AS195" s="24"/>
      <c r="AT195" s="194"/>
      <c r="AU195" s="194"/>
      <c r="AV195" s="194"/>
      <c r="AW195" s="25"/>
      <c r="AX195" s="24"/>
      <c r="AY195" s="194"/>
      <c r="AZ195" s="194"/>
      <c r="BA195" s="194"/>
      <c r="BB195" s="25"/>
      <c r="BC195" s="24"/>
      <c r="BD195" s="194"/>
      <c r="BE195" s="194"/>
      <c r="BF195" s="194"/>
      <c r="BG195" s="25"/>
      <c r="BH195" s="77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</row>
    <row r="196" spans="1:231" ht="14.5" customHeight="1" x14ac:dyDescent="0.25">
      <c r="A196" s="131"/>
      <c r="B196" s="131"/>
      <c r="C196" s="22"/>
      <c r="D196" s="187"/>
      <c r="E196" s="187"/>
      <c r="F196" s="187"/>
      <c r="G196" s="187"/>
      <c r="H196" s="187"/>
      <c r="I196" s="187"/>
      <c r="J196" s="187"/>
      <c r="K196" s="187"/>
      <c r="L196" s="187"/>
      <c r="M196" s="187"/>
      <c r="N196" s="187"/>
      <c r="O196" s="254"/>
      <c r="P196" s="254"/>
      <c r="Q196" s="254"/>
      <c r="R196" s="254"/>
      <c r="S196" s="254"/>
      <c r="T196" s="254"/>
      <c r="U196" s="254"/>
      <c r="V196" s="254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23"/>
      <c r="AN196" s="24"/>
      <c r="AO196" s="194"/>
      <c r="AP196" s="194"/>
      <c r="AQ196" s="194"/>
      <c r="AR196" s="25"/>
      <c r="AS196" s="24"/>
      <c r="AT196" s="194"/>
      <c r="AU196" s="194"/>
      <c r="AV196" s="194"/>
      <c r="AW196" s="25"/>
      <c r="AX196" s="24"/>
      <c r="AY196" s="194"/>
      <c r="AZ196" s="194"/>
      <c r="BA196" s="194"/>
      <c r="BB196" s="25"/>
      <c r="BC196" s="24"/>
      <c r="BD196" s="194"/>
      <c r="BE196" s="194"/>
      <c r="BF196" s="194"/>
      <c r="BG196" s="25"/>
      <c r="BH196" s="77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</row>
    <row r="197" spans="1:231" ht="14.5" customHeight="1" x14ac:dyDescent="0.25">
      <c r="A197" s="131"/>
      <c r="B197" s="131"/>
      <c r="C197" s="22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254"/>
      <c r="P197" s="254"/>
      <c r="Q197" s="254"/>
      <c r="R197" s="254"/>
      <c r="S197" s="254"/>
      <c r="T197" s="254"/>
      <c r="U197" s="254"/>
      <c r="V197" s="254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23"/>
      <c r="AN197" s="24"/>
      <c r="AO197" s="194"/>
      <c r="AP197" s="194"/>
      <c r="AQ197" s="194"/>
      <c r="AR197" s="25"/>
      <c r="AS197" s="24"/>
      <c r="AT197" s="194"/>
      <c r="AU197" s="194"/>
      <c r="AV197" s="194"/>
      <c r="AW197" s="25"/>
      <c r="AX197" s="24"/>
      <c r="AY197" s="194"/>
      <c r="AZ197" s="194"/>
      <c r="BA197" s="194"/>
      <c r="BB197" s="25"/>
      <c r="BC197" s="24"/>
      <c r="BD197" s="194"/>
      <c r="BE197" s="194"/>
      <c r="BF197" s="194"/>
      <c r="BG197" s="25"/>
      <c r="BH197" s="77"/>
    </row>
    <row r="198" spans="1:231" ht="14.5" customHeight="1" x14ac:dyDescent="0.25">
      <c r="A198" s="131"/>
      <c r="B198" s="131"/>
      <c r="C198" s="22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254"/>
      <c r="P198" s="254"/>
      <c r="Q198" s="254"/>
      <c r="R198" s="254"/>
      <c r="S198" s="254"/>
      <c r="T198" s="254"/>
      <c r="U198" s="254"/>
      <c r="V198" s="254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23"/>
      <c r="AN198" s="24"/>
      <c r="AO198" s="194"/>
      <c r="AP198" s="194"/>
      <c r="AQ198" s="194"/>
      <c r="AR198" s="25"/>
      <c r="AS198" s="24"/>
      <c r="AT198" s="194"/>
      <c r="AU198" s="194"/>
      <c r="AV198" s="194"/>
      <c r="AW198" s="25"/>
      <c r="AX198" s="24"/>
      <c r="AY198" s="194"/>
      <c r="AZ198" s="194"/>
      <c r="BA198" s="194"/>
      <c r="BB198" s="25"/>
      <c r="BC198" s="24"/>
      <c r="BD198" s="194"/>
      <c r="BE198" s="194"/>
      <c r="BF198" s="194"/>
      <c r="BG198" s="25"/>
      <c r="BH198" s="77"/>
    </row>
    <row r="199" spans="1:231" ht="14.5" customHeight="1" x14ac:dyDescent="0.25">
      <c r="A199" s="131"/>
      <c r="B199" s="131"/>
      <c r="C199" s="22"/>
      <c r="D199" s="187"/>
      <c r="E199" s="187"/>
      <c r="F199" s="187"/>
      <c r="G199" s="187"/>
      <c r="H199" s="187"/>
      <c r="I199" s="187"/>
      <c r="J199" s="187"/>
      <c r="K199" s="187"/>
      <c r="L199" s="187"/>
      <c r="M199" s="187"/>
      <c r="N199" s="187"/>
      <c r="O199" s="254"/>
      <c r="P199" s="254"/>
      <c r="Q199" s="254"/>
      <c r="R199" s="254"/>
      <c r="S199" s="254"/>
      <c r="T199" s="254"/>
      <c r="U199" s="254"/>
      <c r="V199" s="254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23"/>
      <c r="AN199" s="24"/>
      <c r="AO199" s="194"/>
      <c r="AP199" s="194"/>
      <c r="AQ199" s="194"/>
      <c r="AR199" s="25"/>
      <c r="AS199" s="24"/>
      <c r="AT199" s="194"/>
      <c r="AU199" s="194"/>
      <c r="AV199" s="194"/>
      <c r="AW199" s="25"/>
      <c r="AX199" s="24"/>
      <c r="AY199" s="194"/>
      <c r="AZ199" s="194"/>
      <c r="BA199" s="194"/>
      <c r="BB199" s="25"/>
      <c r="BC199" s="24"/>
      <c r="BD199" s="194"/>
      <c r="BE199" s="194"/>
      <c r="BF199" s="194"/>
      <c r="BG199" s="25"/>
      <c r="BH199" s="77"/>
    </row>
    <row r="200" spans="1:231" ht="14.5" customHeight="1" x14ac:dyDescent="0.25">
      <c r="A200" s="131"/>
      <c r="B200" s="131"/>
      <c r="C200" s="22"/>
      <c r="D200" s="187"/>
      <c r="E200" s="187"/>
      <c r="F200" s="187"/>
      <c r="G200" s="187"/>
      <c r="H200" s="187"/>
      <c r="I200" s="187"/>
      <c r="J200" s="187"/>
      <c r="K200" s="187"/>
      <c r="L200" s="187"/>
      <c r="M200" s="187"/>
      <c r="N200" s="187"/>
      <c r="O200" s="254"/>
      <c r="P200" s="254"/>
      <c r="Q200" s="254"/>
      <c r="R200" s="254"/>
      <c r="S200" s="254"/>
      <c r="T200" s="254"/>
      <c r="U200" s="254"/>
      <c r="V200" s="254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23"/>
      <c r="AN200" s="24"/>
      <c r="AO200" s="194"/>
      <c r="AP200" s="194"/>
      <c r="AQ200" s="194"/>
      <c r="AR200" s="25"/>
      <c r="AS200" s="24"/>
      <c r="AT200" s="194"/>
      <c r="AU200" s="194"/>
      <c r="AV200" s="194"/>
      <c r="AW200" s="25"/>
      <c r="AX200" s="24"/>
      <c r="AY200" s="194"/>
      <c r="AZ200" s="194"/>
      <c r="BA200" s="194"/>
      <c r="BB200" s="25"/>
      <c r="BC200" s="24"/>
      <c r="BD200" s="194"/>
      <c r="BE200" s="194"/>
      <c r="BF200" s="194"/>
      <c r="BG200" s="25"/>
      <c r="BH200" s="77"/>
    </row>
    <row r="201" spans="1:231" ht="14.5" customHeight="1" x14ac:dyDescent="0.25">
      <c r="A201" s="131"/>
      <c r="B201" s="131"/>
      <c r="C201" s="22"/>
      <c r="D201" s="187"/>
      <c r="E201" s="187"/>
      <c r="F201" s="187"/>
      <c r="G201" s="187"/>
      <c r="H201" s="187"/>
      <c r="I201" s="187"/>
      <c r="J201" s="187"/>
      <c r="K201" s="187"/>
      <c r="L201" s="187"/>
      <c r="M201" s="187"/>
      <c r="N201" s="187"/>
      <c r="O201" s="254"/>
      <c r="P201" s="254"/>
      <c r="Q201" s="254"/>
      <c r="R201" s="254"/>
      <c r="S201" s="254"/>
      <c r="T201" s="254"/>
      <c r="U201" s="254"/>
      <c r="V201" s="254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23"/>
      <c r="AN201" s="24"/>
      <c r="AO201" s="194"/>
      <c r="AP201" s="194"/>
      <c r="AQ201" s="194"/>
      <c r="AR201" s="25"/>
      <c r="AS201" s="24"/>
      <c r="AT201" s="194"/>
      <c r="AU201" s="194"/>
      <c r="AV201" s="194"/>
      <c r="AW201" s="25"/>
      <c r="AX201" s="24"/>
      <c r="AY201" s="194"/>
      <c r="AZ201" s="194"/>
      <c r="BA201" s="194"/>
      <c r="BB201" s="25"/>
      <c r="BC201" s="24"/>
      <c r="BD201" s="194"/>
      <c r="BE201" s="194"/>
      <c r="BF201" s="194"/>
      <c r="BG201" s="25"/>
      <c r="BH201" s="77"/>
    </row>
    <row r="202" spans="1:231" ht="14.5" customHeight="1" x14ac:dyDescent="0.25">
      <c r="A202" s="131"/>
      <c r="B202" s="131"/>
      <c r="C202" s="22"/>
      <c r="D202" s="187"/>
      <c r="E202" s="187"/>
      <c r="F202" s="187"/>
      <c r="G202" s="187"/>
      <c r="H202" s="187"/>
      <c r="I202" s="187"/>
      <c r="J202" s="187"/>
      <c r="K202" s="187"/>
      <c r="L202" s="187"/>
      <c r="M202" s="187"/>
      <c r="N202" s="187"/>
      <c r="O202" s="254"/>
      <c r="P202" s="254"/>
      <c r="Q202" s="254"/>
      <c r="R202" s="254"/>
      <c r="S202" s="254"/>
      <c r="T202" s="254"/>
      <c r="U202" s="254"/>
      <c r="V202" s="254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23"/>
      <c r="AN202" s="24"/>
      <c r="AO202" s="194"/>
      <c r="AP202" s="194"/>
      <c r="AQ202" s="194"/>
      <c r="AR202" s="25"/>
      <c r="AS202" s="24"/>
      <c r="AT202" s="194"/>
      <c r="AU202" s="194"/>
      <c r="AV202" s="194"/>
      <c r="AW202" s="25"/>
      <c r="AX202" s="24"/>
      <c r="AY202" s="194"/>
      <c r="AZ202" s="194"/>
      <c r="BA202" s="194"/>
      <c r="BB202" s="25"/>
      <c r="BC202" s="24"/>
      <c r="BD202" s="194"/>
      <c r="BE202" s="194"/>
      <c r="BF202" s="194"/>
      <c r="BG202" s="25"/>
      <c r="BH202" s="77"/>
    </row>
    <row r="203" spans="1:231" ht="14.5" customHeight="1" x14ac:dyDescent="0.25">
      <c r="A203" s="131"/>
      <c r="B203" s="131"/>
      <c r="C203" s="22"/>
      <c r="D203" s="187"/>
      <c r="E203" s="187"/>
      <c r="F203" s="187"/>
      <c r="G203" s="187"/>
      <c r="H203" s="187"/>
      <c r="I203" s="187"/>
      <c r="J203" s="187"/>
      <c r="K203" s="187"/>
      <c r="L203" s="187"/>
      <c r="M203" s="187"/>
      <c r="N203" s="187"/>
      <c r="O203" s="254"/>
      <c r="P203" s="254"/>
      <c r="Q203" s="254"/>
      <c r="R203" s="254"/>
      <c r="S203" s="254"/>
      <c r="T203" s="254"/>
      <c r="U203" s="254"/>
      <c r="V203" s="254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23"/>
      <c r="AN203" s="24"/>
      <c r="AO203" s="194"/>
      <c r="AP203" s="194"/>
      <c r="AQ203" s="194"/>
      <c r="AR203" s="25"/>
      <c r="AS203" s="24"/>
      <c r="AT203" s="194"/>
      <c r="AU203" s="194"/>
      <c r="AV203" s="194"/>
      <c r="AW203" s="25"/>
      <c r="AX203" s="24"/>
      <c r="AY203" s="194"/>
      <c r="AZ203" s="194"/>
      <c r="BA203" s="194"/>
      <c r="BB203" s="25"/>
      <c r="BC203" s="24"/>
      <c r="BD203" s="194"/>
      <c r="BE203" s="194"/>
      <c r="BF203" s="194"/>
      <c r="BG203" s="25"/>
      <c r="BH203" s="77"/>
    </row>
    <row r="204" spans="1:231" ht="14.5" customHeight="1" x14ac:dyDescent="0.25">
      <c r="A204" s="131"/>
      <c r="B204" s="131"/>
      <c r="C204" s="22"/>
      <c r="D204" s="187"/>
      <c r="E204" s="187"/>
      <c r="F204" s="187"/>
      <c r="G204" s="187"/>
      <c r="H204" s="187"/>
      <c r="I204" s="187"/>
      <c r="J204" s="187"/>
      <c r="K204" s="187"/>
      <c r="L204" s="187"/>
      <c r="M204" s="187"/>
      <c r="N204" s="187"/>
      <c r="O204" s="254"/>
      <c r="P204" s="254"/>
      <c r="Q204" s="254"/>
      <c r="R204" s="254"/>
      <c r="S204" s="254"/>
      <c r="T204" s="254"/>
      <c r="U204" s="254"/>
      <c r="V204" s="254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23"/>
      <c r="AN204" s="24"/>
      <c r="AO204" s="194"/>
      <c r="AP204" s="194"/>
      <c r="AQ204" s="194"/>
      <c r="AR204" s="25"/>
      <c r="AS204" s="24"/>
      <c r="AT204" s="194"/>
      <c r="AU204" s="194"/>
      <c r="AV204" s="194"/>
      <c r="AW204" s="25"/>
      <c r="AX204" s="24"/>
      <c r="AY204" s="194"/>
      <c r="AZ204" s="194"/>
      <c r="BA204" s="194"/>
      <c r="BB204" s="25"/>
      <c r="BC204" s="24"/>
      <c r="BD204" s="194"/>
      <c r="BE204" s="194"/>
      <c r="BF204" s="194"/>
      <c r="BG204" s="25"/>
      <c r="BH204" s="77"/>
    </row>
    <row r="205" spans="1:231" ht="14.5" customHeight="1" x14ac:dyDescent="0.25">
      <c r="A205" s="131"/>
      <c r="B205" s="131"/>
      <c r="C205" s="22"/>
      <c r="D205" s="187"/>
      <c r="E205" s="187"/>
      <c r="F205" s="187"/>
      <c r="G205" s="187"/>
      <c r="H205" s="187"/>
      <c r="I205" s="187"/>
      <c r="J205" s="187"/>
      <c r="K205" s="187"/>
      <c r="L205" s="187"/>
      <c r="M205" s="187"/>
      <c r="N205" s="187"/>
      <c r="O205" s="254"/>
      <c r="P205" s="254"/>
      <c r="Q205" s="254"/>
      <c r="R205" s="254"/>
      <c r="S205" s="254"/>
      <c r="T205" s="254"/>
      <c r="U205" s="254"/>
      <c r="V205" s="254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23"/>
      <c r="AN205" s="24"/>
      <c r="AO205" s="194"/>
      <c r="AP205" s="194"/>
      <c r="AQ205" s="194"/>
      <c r="AR205" s="25"/>
      <c r="AS205" s="24"/>
      <c r="AT205" s="194"/>
      <c r="AU205" s="194"/>
      <c r="AV205" s="194"/>
      <c r="AW205" s="25"/>
      <c r="AX205" s="24"/>
      <c r="AY205" s="194"/>
      <c r="AZ205" s="194"/>
      <c r="BA205" s="194"/>
      <c r="BB205" s="25"/>
      <c r="BC205" s="24"/>
      <c r="BD205" s="194"/>
      <c r="BE205" s="194"/>
      <c r="BF205" s="194"/>
      <c r="BG205" s="25"/>
      <c r="BH205" s="77"/>
    </row>
    <row r="206" spans="1:231" ht="14.5" customHeight="1" x14ac:dyDescent="0.25">
      <c r="A206" s="131"/>
      <c r="B206" s="131"/>
      <c r="C206" s="22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254"/>
      <c r="P206" s="254"/>
      <c r="Q206" s="254"/>
      <c r="R206" s="254"/>
      <c r="S206" s="254"/>
      <c r="T206" s="254"/>
      <c r="U206" s="254"/>
      <c r="V206" s="254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23"/>
      <c r="AN206" s="24"/>
      <c r="AO206" s="194"/>
      <c r="AP206" s="194"/>
      <c r="AQ206" s="194"/>
      <c r="AR206" s="25"/>
      <c r="AS206" s="24"/>
      <c r="AT206" s="194"/>
      <c r="AU206" s="194"/>
      <c r="AV206" s="194"/>
      <c r="AW206" s="25"/>
      <c r="AX206" s="24"/>
      <c r="AY206" s="194"/>
      <c r="AZ206" s="194"/>
      <c r="BA206" s="194"/>
      <c r="BB206" s="25"/>
      <c r="BC206" s="24"/>
      <c r="BD206" s="194"/>
      <c r="BE206" s="194"/>
      <c r="BF206" s="194"/>
      <c r="BG206" s="25"/>
      <c r="BH206" s="77"/>
    </row>
    <row r="207" spans="1:231" ht="14.5" customHeight="1" x14ac:dyDescent="0.25">
      <c r="A207" s="131"/>
      <c r="B207" s="131"/>
      <c r="C207" s="22"/>
      <c r="D207" s="187"/>
      <c r="E207" s="187"/>
      <c r="F207" s="187"/>
      <c r="G207" s="187"/>
      <c r="H207" s="187"/>
      <c r="I207" s="187"/>
      <c r="J207" s="187"/>
      <c r="K207" s="187"/>
      <c r="L207" s="187"/>
      <c r="M207" s="187"/>
      <c r="N207" s="187"/>
      <c r="O207" s="254"/>
      <c r="P207" s="254"/>
      <c r="Q207" s="254"/>
      <c r="R207" s="254"/>
      <c r="S207" s="254"/>
      <c r="T207" s="254"/>
      <c r="U207" s="254"/>
      <c r="V207" s="254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23"/>
      <c r="AN207" s="24"/>
      <c r="AO207" s="194"/>
      <c r="AP207" s="194"/>
      <c r="AQ207" s="194"/>
      <c r="AR207" s="25"/>
      <c r="AS207" s="24"/>
      <c r="AT207" s="194"/>
      <c r="AU207" s="194"/>
      <c r="AV207" s="194"/>
      <c r="AW207" s="25"/>
      <c r="AX207" s="24"/>
      <c r="AY207" s="194"/>
      <c r="AZ207" s="194"/>
      <c r="BA207" s="194"/>
      <c r="BB207" s="25"/>
      <c r="BC207" s="24"/>
      <c r="BD207" s="194"/>
      <c r="BE207" s="194"/>
      <c r="BF207" s="194"/>
      <c r="BG207" s="25"/>
      <c r="BH207" s="77"/>
    </row>
    <row r="208" spans="1:231" ht="14.5" customHeight="1" x14ac:dyDescent="0.25">
      <c r="A208" s="131"/>
      <c r="B208" s="131"/>
      <c r="C208" s="22"/>
      <c r="D208" s="187"/>
      <c r="E208" s="187"/>
      <c r="F208" s="187"/>
      <c r="G208" s="187"/>
      <c r="H208" s="187"/>
      <c r="I208" s="187"/>
      <c r="J208" s="187"/>
      <c r="K208" s="187"/>
      <c r="L208" s="187"/>
      <c r="M208" s="187"/>
      <c r="N208" s="187"/>
      <c r="O208" s="254"/>
      <c r="P208" s="254"/>
      <c r="Q208" s="254"/>
      <c r="R208" s="254"/>
      <c r="S208" s="254"/>
      <c r="T208" s="254"/>
      <c r="U208" s="254"/>
      <c r="V208" s="254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23"/>
      <c r="AN208" s="24"/>
      <c r="AO208" s="194"/>
      <c r="AP208" s="194"/>
      <c r="AQ208" s="194"/>
      <c r="AR208" s="25"/>
      <c r="AS208" s="24"/>
      <c r="AT208" s="194"/>
      <c r="AU208" s="194"/>
      <c r="AV208" s="194"/>
      <c r="AW208" s="25"/>
      <c r="AX208" s="24"/>
      <c r="AY208" s="194"/>
      <c r="AZ208" s="194"/>
      <c r="BA208" s="194"/>
      <c r="BB208" s="25"/>
      <c r="BC208" s="24"/>
      <c r="BD208" s="194"/>
      <c r="BE208" s="194"/>
      <c r="BF208" s="194"/>
      <c r="BG208" s="25"/>
      <c r="BH208" s="77"/>
    </row>
    <row r="209" spans="1:60" ht="14.5" customHeight="1" x14ac:dyDescent="0.25">
      <c r="A209" s="132"/>
      <c r="B209" s="132"/>
      <c r="C209" s="43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255"/>
      <c r="P209" s="255"/>
      <c r="Q209" s="255"/>
      <c r="R209" s="255"/>
      <c r="S209" s="255"/>
      <c r="T209" s="255"/>
      <c r="U209" s="255"/>
      <c r="V209" s="255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5"/>
      <c r="AN209" s="46"/>
      <c r="AO209" s="47"/>
      <c r="AP209" s="47"/>
      <c r="AQ209" s="47"/>
      <c r="AR209" s="48"/>
      <c r="AS209" s="46"/>
      <c r="AT209" s="47"/>
      <c r="AU209" s="47"/>
      <c r="AV209" s="47"/>
      <c r="AW209" s="48"/>
      <c r="AX209" s="46"/>
      <c r="AY209" s="47"/>
      <c r="AZ209" s="47"/>
      <c r="BA209" s="47"/>
      <c r="BB209" s="48"/>
      <c r="BC209" s="46"/>
      <c r="BD209" s="47"/>
      <c r="BE209" s="47"/>
      <c r="BF209" s="47"/>
      <c r="BG209" s="48"/>
      <c r="BH209" s="77"/>
    </row>
  </sheetData>
  <sortState ref="B6:AI172">
    <sortCondition descending="1" ref="E6:E172"/>
    <sortCondition ref="G6:G172"/>
  </sortState>
  <conditionalFormatting sqref="C6:C182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39</vt:i4>
      </vt:variant>
    </vt:vector>
  </HeadingPairs>
  <TitlesOfParts>
    <vt:vector size="39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75-79</vt:lpstr>
      <vt:lpstr>V 80-84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70-74</vt:lpstr>
      <vt:lpstr>D 75-79</vt:lpstr>
      <vt:lpstr>D Elite Sub 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dcterms:created xsi:type="dcterms:W3CDTF">2019-10-11T13:35:44Z</dcterms:created>
  <dcterms:modified xsi:type="dcterms:W3CDTF">2025-06-22T22:55:29Z</dcterms:modified>
  <cp:category/>
  <cp:contentStatus/>
</cp:coreProperties>
</file>