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8" activeTab="19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8" i="5" l="1"/>
  <c r="C9" i="5"/>
  <c r="C10" i="5"/>
  <c r="C12" i="5"/>
  <c r="C13" i="5"/>
  <c r="C11" i="5"/>
  <c r="C14" i="5"/>
  <c r="C15" i="5"/>
  <c r="C16" i="5"/>
  <c r="C17" i="5"/>
  <c r="C18" i="5"/>
  <c r="C19" i="5"/>
  <c r="C20" i="5"/>
  <c r="C21" i="5"/>
  <c r="C22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23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8" i="9"/>
  <c r="C10" i="9"/>
  <c r="C11" i="9"/>
  <c r="C12" i="9"/>
  <c r="C13" i="9"/>
  <c r="C7" i="9"/>
  <c r="C14" i="9"/>
  <c r="C9" i="9"/>
  <c r="C15" i="9"/>
  <c r="C16" i="9"/>
  <c r="C17" i="9"/>
  <c r="C19" i="9"/>
  <c r="C20" i="9"/>
  <c r="C21" i="9"/>
  <c r="C22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2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18" i="9"/>
  <c r="C67" i="9"/>
  <c r="C68" i="9"/>
  <c r="C69" i="9"/>
  <c r="C71" i="9"/>
  <c r="C72" i="9"/>
  <c r="C73" i="9"/>
  <c r="C74" i="9"/>
  <c r="C76" i="9"/>
  <c r="C77" i="9"/>
  <c r="C78" i="9"/>
  <c r="C80" i="9"/>
  <c r="C81" i="9"/>
  <c r="C82" i="9"/>
  <c r="C83" i="9"/>
  <c r="C84" i="9"/>
  <c r="C85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8" i="9"/>
  <c r="C139" i="9"/>
  <c r="C140" i="9"/>
  <c r="C141" i="9"/>
  <c r="C142" i="9"/>
  <c r="C143" i="9"/>
  <c r="C144" i="9"/>
  <c r="C145" i="9"/>
  <c r="C146" i="9"/>
  <c r="C147" i="9"/>
  <c r="C148" i="9"/>
  <c r="C151" i="9"/>
  <c r="C152" i="9"/>
  <c r="C153" i="9"/>
  <c r="C154" i="9"/>
  <c r="C155" i="9"/>
  <c r="C156" i="9"/>
  <c r="C157" i="9"/>
  <c r="C158" i="9"/>
  <c r="C159" i="9"/>
  <c r="C160" i="9"/>
  <c r="C161" i="9"/>
  <c r="C87" i="9"/>
  <c r="C164" i="9"/>
  <c r="C165" i="9"/>
  <c r="C166" i="9"/>
  <c r="C167" i="9"/>
  <c r="C168" i="9"/>
  <c r="C169" i="9"/>
  <c r="C170" i="9"/>
  <c r="C165" i="10"/>
  <c r="C166" i="10"/>
  <c r="C167" i="10"/>
  <c r="C168" i="10"/>
  <c r="C169" i="10"/>
  <c r="C9" i="10"/>
  <c r="C11" i="10"/>
  <c r="C12" i="10"/>
  <c r="C15" i="10"/>
  <c r="C16" i="10"/>
  <c r="C17" i="10"/>
  <c r="C19" i="10"/>
  <c r="C20" i="10"/>
  <c r="C22" i="10"/>
  <c r="C13" i="10"/>
  <c r="C26" i="10"/>
  <c r="C27" i="10"/>
  <c r="C28" i="10"/>
  <c r="C29" i="10"/>
  <c r="C31" i="10"/>
  <c r="C23" i="10"/>
  <c r="C32" i="10"/>
  <c r="C33" i="10"/>
  <c r="C34" i="10"/>
  <c r="C30" i="10"/>
  <c r="C35" i="10"/>
  <c r="C24" i="10"/>
  <c r="C38" i="10"/>
  <c r="C18" i="10"/>
  <c r="C39" i="10"/>
  <c r="C40" i="10"/>
  <c r="C41" i="10"/>
  <c r="C42" i="10"/>
  <c r="C43" i="10"/>
  <c r="C44" i="10"/>
  <c r="C36" i="10"/>
  <c r="C14" i="10"/>
  <c r="C45" i="10"/>
  <c r="C46" i="10"/>
  <c r="C47" i="10"/>
  <c r="C48" i="10"/>
  <c r="C49" i="10"/>
  <c r="C50" i="10"/>
  <c r="C51" i="10"/>
  <c r="C52" i="10"/>
  <c r="C10" i="10"/>
  <c r="C53" i="10"/>
  <c r="C54" i="10"/>
  <c r="C55" i="10"/>
  <c r="C56" i="10"/>
  <c r="C57" i="10"/>
  <c r="C58" i="10"/>
  <c r="C21" i="10"/>
  <c r="C59" i="10"/>
  <c r="C60" i="10"/>
  <c r="C61" i="10"/>
  <c r="C62" i="10"/>
  <c r="C63" i="10"/>
  <c r="C37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9" i="10"/>
  <c r="C80" i="10"/>
  <c r="C81" i="10"/>
  <c r="C82" i="10"/>
  <c r="C83" i="10"/>
  <c r="C85" i="10"/>
  <c r="C86" i="10"/>
  <c r="C87" i="10"/>
  <c r="C88" i="10"/>
  <c r="C89" i="10"/>
  <c r="C91" i="10"/>
  <c r="C92" i="10"/>
  <c r="C93" i="10"/>
  <c r="C94" i="10"/>
  <c r="C95" i="10"/>
  <c r="C96" i="10"/>
  <c r="C97" i="10"/>
  <c r="C98" i="10"/>
  <c r="C99" i="10"/>
  <c r="C101" i="10"/>
  <c r="C25" i="10"/>
  <c r="C102" i="10"/>
  <c r="C103" i="10"/>
  <c r="C104" i="10"/>
  <c r="C105" i="10"/>
  <c r="C106" i="10"/>
  <c r="C107" i="10"/>
  <c r="C108" i="10"/>
  <c r="C110" i="10"/>
  <c r="C111" i="10"/>
  <c r="C112" i="10"/>
  <c r="C113" i="10"/>
  <c r="C114" i="10"/>
  <c r="C115" i="10"/>
  <c r="C116" i="10"/>
  <c r="C117" i="10"/>
  <c r="C118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6" i="10"/>
  <c r="C137" i="10"/>
  <c r="C138" i="10"/>
  <c r="C139" i="10"/>
  <c r="C140" i="10"/>
  <c r="C141" i="10"/>
  <c r="C142" i="10"/>
  <c r="C143" i="10"/>
  <c r="C144" i="10"/>
  <c r="C145" i="10"/>
  <c r="C146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8" i="11"/>
  <c r="C9" i="11"/>
  <c r="C10" i="11"/>
  <c r="C11" i="11"/>
  <c r="C13" i="11"/>
  <c r="C14" i="11"/>
  <c r="C7" i="11"/>
  <c r="C16" i="11"/>
  <c r="C17" i="11"/>
  <c r="C19" i="11"/>
  <c r="C20" i="11"/>
  <c r="C21" i="11"/>
  <c r="C23" i="11"/>
  <c r="C24" i="11"/>
  <c r="C25" i="11"/>
  <c r="C26" i="11"/>
  <c r="C27" i="11"/>
  <c r="C30" i="11"/>
  <c r="C31" i="11"/>
  <c r="C32" i="11"/>
  <c r="C33" i="11"/>
  <c r="C34" i="11"/>
  <c r="C35" i="11"/>
  <c r="C36" i="11"/>
  <c r="C39" i="11"/>
  <c r="C40" i="11"/>
  <c r="C41" i="11"/>
  <c r="C42" i="11"/>
  <c r="C43" i="11"/>
  <c r="C44" i="11"/>
  <c r="C45" i="11"/>
  <c r="C46" i="11"/>
  <c r="C29" i="11"/>
  <c r="C47" i="11"/>
  <c r="C48" i="11"/>
  <c r="C49" i="11"/>
  <c r="C15" i="11"/>
  <c r="C50" i="11"/>
  <c r="C51" i="11"/>
  <c r="C52" i="11"/>
  <c r="C53" i="11"/>
  <c r="C54" i="11"/>
  <c r="C55" i="11"/>
  <c r="C56" i="11"/>
  <c r="C37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22" i="11"/>
  <c r="C86" i="11"/>
  <c r="C87" i="11"/>
  <c r="C88" i="11"/>
  <c r="C89" i="11"/>
  <c r="C12" i="11"/>
  <c r="C90" i="11"/>
  <c r="C91" i="11"/>
  <c r="C93" i="11"/>
  <c r="C94" i="11"/>
  <c r="C95" i="11"/>
  <c r="C97" i="11"/>
  <c r="C98" i="11"/>
  <c r="C99" i="11"/>
  <c r="C100" i="11"/>
  <c r="C101" i="11"/>
  <c r="C102" i="11"/>
  <c r="C103" i="11"/>
  <c r="C106" i="11"/>
  <c r="C107" i="11"/>
  <c r="C108" i="11"/>
  <c r="C18" i="11"/>
  <c r="C111" i="11"/>
  <c r="C112" i="11"/>
  <c r="C113" i="11"/>
  <c r="C114" i="11"/>
  <c r="C115" i="11"/>
  <c r="C116" i="11"/>
  <c r="C118" i="11"/>
  <c r="C119" i="11"/>
  <c r="C120" i="11"/>
  <c r="C121" i="11"/>
  <c r="C122" i="11"/>
  <c r="C110" i="11"/>
  <c r="C123" i="11"/>
  <c r="C125" i="11"/>
  <c r="C126" i="11"/>
  <c r="C127" i="11"/>
  <c r="C128" i="11"/>
  <c r="C129" i="11"/>
  <c r="C130" i="11"/>
  <c r="C131" i="11"/>
  <c r="C132" i="11"/>
  <c r="C133" i="11"/>
  <c r="C134" i="11"/>
  <c r="C135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1" i="11"/>
  <c r="C152" i="11"/>
  <c r="C153" i="11"/>
  <c r="C154" i="11"/>
  <c r="C155" i="11"/>
  <c r="C156" i="11"/>
  <c r="C157" i="11"/>
  <c r="C158" i="11"/>
  <c r="C159" i="11"/>
  <c r="C162" i="11"/>
  <c r="C163" i="11"/>
  <c r="C164" i="11"/>
  <c r="C165" i="11"/>
  <c r="C166" i="11"/>
  <c r="C167" i="11"/>
  <c r="C168" i="11"/>
  <c r="C169" i="11"/>
  <c r="C170" i="11"/>
  <c r="C171" i="11"/>
  <c r="C174" i="11"/>
  <c r="C175" i="11"/>
  <c r="C176" i="11"/>
  <c r="C177" i="11"/>
  <c r="C178" i="11"/>
  <c r="C179" i="11"/>
  <c r="C180" i="11"/>
  <c r="C181" i="11"/>
  <c r="C182" i="11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9" i="13"/>
  <c r="C11" i="13"/>
  <c r="C12" i="13"/>
  <c r="C13" i="13"/>
  <c r="C8" i="13"/>
  <c r="C14" i="13"/>
  <c r="C15" i="13"/>
  <c r="C10" i="13"/>
  <c r="C16" i="13"/>
  <c r="C17" i="13"/>
  <c r="C18" i="13"/>
  <c r="C19" i="13"/>
  <c r="C20" i="13"/>
  <c r="C21" i="13"/>
  <c r="C22" i="13"/>
  <c r="C23" i="13"/>
  <c r="C25" i="13"/>
  <c r="C26" i="13"/>
  <c r="C24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50" i="13"/>
  <c r="C51" i="13"/>
  <c r="C53" i="13"/>
  <c r="C54" i="13"/>
  <c r="C55" i="13"/>
  <c r="C57" i="13"/>
  <c r="C49" i="13"/>
  <c r="C58" i="13"/>
  <c r="C59" i="13"/>
  <c r="C60" i="13"/>
  <c r="C61" i="13"/>
  <c r="C62" i="13"/>
  <c r="C64" i="13"/>
  <c r="C65" i="13"/>
  <c r="C66" i="13"/>
  <c r="C67" i="13"/>
  <c r="C68" i="13"/>
  <c r="C69" i="13"/>
  <c r="C70" i="13"/>
  <c r="C71" i="13"/>
  <c r="C72" i="13"/>
  <c r="C73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90" i="13"/>
  <c r="C91" i="13"/>
  <c r="C92" i="13"/>
  <c r="C93" i="13"/>
  <c r="C94" i="13"/>
  <c r="C96" i="13"/>
  <c r="C97" i="13"/>
  <c r="C98" i="13"/>
  <c r="C99" i="13"/>
  <c r="C100" i="13"/>
  <c r="C101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20" i="28"/>
  <c r="C13" i="28"/>
  <c r="C21" i="28"/>
  <c r="C22" i="28"/>
  <c r="C23" i="28"/>
  <c r="C24" i="28"/>
  <c r="C25" i="28"/>
  <c r="C10" i="28"/>
  <c r="C26" i="28"/>
  <c r="C27" i="28"/>
  <c r="C15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2" i="28"/>
  <c r="C43" i="28"/>
  <c r="C44" i="28"/>
  <c r="C45" i="28"/>
  <c r="C46" i="28"/>
  <c r="C47" i="28"/>
  <c r="C48" i="28"/>
  <c r="C50" i="28"/>
  <c r="C51" i="28"/>
  <c r="C52" i="28"/>
  <c r="C54" i="28"/>
  <c r="C55" i="28"/>
  <c r="C56" i="28"/>
  <c r="C57" i="28"/>
  <c r="C58" i="28"/>
  <c r="C41" i="28"/>
  <c r="C59" i="28"/>
  <c r="C60" i="28"/>
  <c r="C61" i="28"/>
  <c r="C62" i="28"/>
  <c r="C63" i="28"/>
  <c r="C64" i="28"/>
  <c r="C65" i="28"/>
  <c r="C66" i="28"/>
  <c r="C67" i="28"/>
  <c r="C69" i="28"/>
  <c r="C70" i="28"/>
  <c r="C71" i="28"/>
  <c r="C72" i="28"/>
  <c r="C73" i="28"/>
  <c r="C74" i="28"/>
  <c r="C75" i="28"/>
  <c r="C76" i="28"/>
  <c r="C77" i="28"/>
  <c r="C80" i="28"/>
  <c r="C81" i="28"/>
  <c r="C82" i="28"/>
  <c r="C84" i="28"/>
  <c r="C85" i="28"/>
  <c r="C8" i="28"/>
  <c r="C9" i="28"/>
  <c r="C12" i="28"/>
  <c r="C7" i="28"/>
  <c r="C14" i="28"/>
  <c r="C11" i="28"/>
  <c r="C16" i="28"/>
  <c r="C17" i="28"/>
  <c r="C18" i="28"/>
  <c r="C19" i="28"/>
  <c r="C7" i="29"/>
  <c r="C8" i="29"/>
  <c r="C9" i="29"/>
  <c r="C10" i="29"/>
  <c r="C12" i="29"/>
  <c r="C13" i="29"/>
  <c r="C14" i="29"/>
  <c r="C11" i="29"/>
  <c r="C16" i="29"/>
  <c r="C17" i="29"/>
  <c r="C18" i="29"/>
  <c r="C19" i="29"/>
  <c r="C20" i="29"/>
  <c r="C24" i="29"/>
  <c r="C23" i="29"/>
  <c r="C21" i="29"/>
  <c r="C15" i="29"/>
  <c r="C25" i="29"/>
  <c r="C26" i="29"/>
  <c r="C27" i="29"/>
  <c r="C28" i="29"/>
  <c r="C29" i="29"/>
  <c r="C30" i="29"/>
  <c r="C31" i="29"/>
  <c r="C22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8" i="29"/>
  <c r="C52" i="29"/>
  <c r="C50" i="29"/>
  <c r="C54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9" i="29"/>
  <c r="C70" i="29"/>
  <c r="C71" i="29"/>
  <c r="C72" i="29"/>
  <c r="C73" i="29"/>
  <c r="C74" i="29"/>
  <c r="C75" i="29"/>
  <c r="C76" i="29"/>
  <c r="C77" i="29"/>
  <c r="C80" i="29"/>
  <c r="C81" i="29"/>
  <c r="C82" i="29"/>
  <c r="C84" i="29"/>
  <c r="C85" i="29"/>
  <c r="C86" i="29"/>
  <c r="C17" i="30"/>
  <c r="C18" i="30"/>
  <c r="C19" i="30"/>
  <c r="C20" i="30"/>
  <c r="C21" i="30"/>
  <c r="C16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40" i="30"/>
  <c r="C41" i="30"/>
  <c r="C44" i="30"/>
  <c r="C45" i="30"/>
  <c r="C46" i="30"/>
  <c r="C47" i="30"/>
  <c r="C48" i="30"/>
  <c r="C50" i="30"/>
  <c r="C51" i="30"/>
  <c r="C52" i="30"/>
  <c r="C39" i="30"/>
  <c r="C53" i="30"/>
  <c r="C55" i="30"/>
  <c r="C56" i="30"/>
  <c r="C57" i="30"/>
  <c r="C58" i="30"/>
  <c r="C43" i="30"/>
  <c r="C59" i="30"/>
  <c r="C61" i="30"/>
  <c r="C62" i="30"/>
  <c r="C63" i="30"/>
  <c r="C64" i="30"/>
  <c r="C65" i="30"/>
  <c r="C66" i="30"/>
  <c r="C67" i="30"/>
  <c r="C68" i="30"/>
  <c r="C69" i="30"/>
  <c r="C7" i="30"/>
  <c r="C8" i="30"/>
  <c r="C9" i="30"/>
  <c r="C10" i="30"/>
  <c r="C11" i="30"/>
  <c r="C12" i="30"/>
  <c r="C13" i="30"/>
  <c r="C14" i="30"/>
  <c r="C15" i="30"/>
  <c r="C53" i="31"/>
  <c r="C54" i="31"/>
  <c r="C55" i="31"/>
  <c r="C56" i="31"/>
  <c r="C8" i="31"/>
  <c r="C10" i="31"/>
  <c r="C11" i="31"/>
  <c r="C9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4" i="31"/>
  <c r="C35" i="31"/>
  <c r="C37" i="31"/>
  <c r="C38" i="31"/>
  <c r="C39" i="31"/>
  <c r="C42" i="31"/>
  <c r="C43" i="31"/>
  <c r="C44" i="31"/>
  <c r="C45" i="31"/>
  <c r="C33" i="31"/>
  <c r="C47" i="31"/>
  <c r="C48" i="31"/>
  <c r="C49" i="31"/>
  <c r="C50" i="31"/>
  <c r="C51" i="31"/>
  <c r="C52" i="31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I92" i="29"/>
  <c r="J92" i="29"/>
  <c r="K92" i="29"/>
  <c r="L92" i="29"/>
  <c r="I95" i="28"/>
  <c r="J95" i="28"/>
  <c r="K95" i="28"/>
  <c r="L95" i="28"/>
  <c r="M95" i="28"/>
  <c r="N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I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I197" i="11"/>
  <c r="J197" i="11"/>
  <c r="I181" i="10"/>
  <c r="J181" i="10"/>
  <c r="I185" i="9"/>
  <c r="J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8" i="11"/>
  <c r="G28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23" i="25"/>
  <c r="C24" i="25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K197" i="11" l="1"/>
  <c r="L197" i="11"/>
  <c r="M197" i="11"/>
  <c r="N197" i="11"/>
  <c r="E85" i="11"/>
  <c r="G85" i="11"/>
  <c r="E22" i="11"/>
  <c r="G22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K181" i="10"/>
  <c r="L181" i="10"/>
  <c r="M181" i="10"/>
  <c r="K185" i="9"/>
  <c r="L185" i="9"/>
  <c r="M185" i="9"/>
  <c r="E161" i="9"/>
  <c r="G161" i="9"/>
  <c r="E170" i="9"/>
  <c r="G170" i="9"/>
  <c r="E63" i="9"/>
  <c r="G63" i="9"/>
  <c r="E64" i="9"/>
  <c r="G64" i="9"/>
  <c r="E65" i="9"/>
  <c r="G65" i="9"/>
  <c r="E66" i="9"/>
  <c r="G66" i="9"/>
  <c r="E18" i="9"/>
  <c r="G18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15" i="25" l="1"/>
  <c r="C7" i="25"/>
  <c r="C16" i="25"/>
  <c r="C17" i="25"/>
  <c r="C18" i="25"/>
  <c r="C19" i="25"/>
  <c r="C20" i="25"/>
  <c r="C21" i="25"/>
  <c r="C22" i="25"/>
  <c r="C11" i="25"/>
  <c r="C10" i="25"/>
  <c r="C12" i="25"/>
  <c r="C8" i="24"/>
  <c r="C9" i="24"/>
  <c r="C10" i="24"/>
  <c r="C12" i="24"/>
  <c r="C13" i="24"/>
  <c r="C14" i="24"/>
  <c r="C15" i="24"/>
  <c r="C16" i="24"/>
  <c r="C17" i="24"/>
  <c r="C19" i="24"/>
  <c r="C20" i="24"/>
  <c r="C21" i="24"/>
  <c r="C22" i="24"/>
  <c r="C11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9" i="19"/>
  <c r="C12" i="19"/>
  <c r="C11" i="19"/>
  <c r="C10" i="19"/>
  <c r="C13" i="19"/>
  <c r="C14" i="19"/>
  <c r="C15" i="19"/>
  <c r="C16" i="19"/>
  <c r="C18" i="19"/>
  <c r="C19" i="19"/>
  <c r="C20" i="19"/>
  <c r="C21" i="19"/>
  <c r="C22" i="19"/>
  <c r="C23" i="19"/>
  <c r="C24" i="19"/>
  <c r="C25" i="19"/>
  <c r="C28" i="19"/>
  <c r="C27" i="19"/>
  <c r="C31" i="19"/>
  <c r="C32" i="19"/>
  <c r="C26" i="19"/>
  <c r="C30" i="19"/>
  <c r="C33" i="19"/>
  <c r="C29" i="19"/>
  <c r="C17" i="19"/>
  <c r="C35" i="19"/>
  <c r="C34" i="19"/>
  <c r="C36" i="19"/>
  <c r="C37" i="19"/>
  <c r="C38" i="19"/>
  <c r="C39" i="19"/>
  <c r="C12" i="17"/>
  <c r="C9" i="17"/>
  <c r="C11" i="17"/>
  <c r="C10" i="17"/>
  <c r="C13" i="17"/>
  <c r="C7" i="7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N181" i="10"/>
  <c r="N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19"/>
  <c r="C11" i="37"/>
  <c r="C10" i="37"/>
  <c r="C13" i="37"/>
  <c r="C15" i="37"/>
  <c r="C16" i="37"/>
  <c r="C17" i="37"/>
  <c r="C18" i="37"/>
  <c r="C8" i="37"/>
  <c r="C19" i="37"/>
  <c r="C20" i="37"/>
  <c r="C12" i="37"/>
  <c r="C21" i="37"/>
  <c r="C14" i="37"/>
  <c r="C22" i="37"/>
  <c r="C23" i="37"/>
  <c r="C24" i="37"/>
  <c r="C25" i="37"/>
  <c r="C9" i="37"/>
  <c r="C27" i="37"/>
  <c r="C26" i="37"/>
  <c r="C28" i="37"/>
  <c r="C30" i="37"/>
  <c r="C29" i="37"/>
  <c r="C31" i="37"/>
  <c r="C32" i="37"/>
  <c r="C33" i="37"/>
  <c r="C34" i="37"/>
  <c r="C35" i="37"/>
  <c r="C8" i="38"/>
  <c r="C9" i="38"/>
  <c r="C6" i="38"/>
  <c r="C8" i="34"/>
  <c r="C9" i="34"/>
  <c r="C10" i="34"/>
  <c r="C11" i="34"/>
  <c r="C12" i="34"/>
  <c r="C7" i="34"/>
  <c r="C8" i="32"/>
  <c r="C6" i="32"/>
  <c r="C7" i="32"/>
  <c r="O95" i="28"/>
  <c r="P95" i="28"/>
  <c r="Q95" i="28"/>
  <c r="R95" i="28"/>
  <c r="S95" i="28"/>
  <c r="T95" i="28"/>
  <c r="U95" i="28"/>
  <c r="V95" i="28"/>
  <c r="X95" i="28"/>
  <c r="Y95" i="28"/>
  <c r="Z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C9" i="25"/>
  <c r="C8" i="25"/>
  <c r="J42" i="24"/>
  <c r="K42" i="24"/>
  <c r="L42" i="24"/>
  <c r="M42" i="24"/>
  <c r="N42" i="24"/>
  <c r="P42" i="24"/>
  <c r="Q42" i="24"/>
  <c r="C7" i="24"/>
  <c r="I41" i="23"/>
  <c r="J41" i="23"/>
  <c r="K41" i="23"/>
  <c r="L41" i="23"/>
  <c r="M41" i="23"/>
  <c r="C8" i="23"/>
  <c r="C9" i="23"/>
  <c r="C8" i="6"/>
  <c r="L151" i="12"/>
  <c r="N151" i="12"/>
  <c r="C8" i="12"/>
  <c r="C6" i="7"/>
  <c r="C8" i="10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6" i="31"/>
  <c r="C6" i="8"/>
  <c r="E21" i="25" l="1"/>
  <c r="G21" i="25"/>
  <c r="E13" i="25"/>
  <c r="G13" i="25"/>
  <c r="E14" i="25"/>
  <c r="G14" i="25"/>
  <c r="N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V197" i="11"/>
  <c r="E132" i="11"/>
  <c r="G132" i="11"/>
  <c r="E147" i="11"/>
  <c r="G147" i="11"/>
  <c r="E157" i="11"/>
  <c r="G157" i="11"/>
  <c r="E181" i="11"/>
  <c r="G181" i="11"/>
  <c r="V181" i="10"/>
  <c r="V185" i="9"/>
  <c r="L50" i="1"/>
  <c r="L74" i="2"/>
  <c r="L48" i="3"/>
  <c r="J70" i="5"/>
  <c r="K70" i="5"/>
  <c r="L70" i="5"/>
  <c r="M70" i="5"/>
  <c r="E66" i="5"/>
  <c r="G66" i="5"/>
  <c r="E67" i="5"/>
  <c r="G67" i="5"/>
  <c r="E32" i="24"/>
  <c r="G32" i="24"/>
  <c r="E39" i="24"/>
  <c r="G39" i="24"/>
  <c r="E18" i="24"/>
  <c r="G18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Q197" i="11"/>
  <c r="R197" i="11"/>
  <c r="S197" i="11"/>
  <c r="Q181" i="10"/>
  <c r="R181" i="10"/>
  <c r="S181" i="10"/>
  <c r="T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S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P197" i="11"/>
  <c r="T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P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U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U197" i="11"/>
  <c r="U181" i="10"/>
  <c r="U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M92" i="29" l="1"/>
  <c r="E24" i="6"/>
  <c r="G24" i="6"/>
  <c r="E26" i="6"/>
  <c r="G26" i="6"/>
  <c r="E29" i="6"/>
  <c r="G29" i="6"/>
  <c r="E14" i="6"/>
  <c r="G14" i="6"/>
  <c r="E33" i="6"/>
  <c r="G33" i="6"/>
  <c r="E37" i="6"/>
  <c r="G37" i="6"/>
  <c r="E43" i="6"/>
  <c r="G43" i="6"/>
  <c r="E38" i="6"/>
  <c r="G38" i="6"/>
  <c r="E30" i="6"/>
  <c r="G30" i="6"/>
  <c r="E34" i="6"/>
  <c r="G34" i="6"/>
  <c r="E40" i="6"/>
  <c r="G40" i="6"/>
  <c r="E46" i="6"/>
  <c r="G46" i="6"/>
  <c r="E47" i="6"/>
  <c r="G47" i="6"/>
  <c r="O185" i="9"/>
  <c r="O181" i="10"/>
  <c r="O197" i="11"/>
  <c r="E45" i="5"/>
  <c r="G45" i="5"/>
  <c r="E48" i="5"/>
  <c r="G48" i="5"/>
  <c r="E50" i="5"/>
  <c r="G50" i="5"/>
  <c r="E55" i="5"/>
  <c r="G55" i="5"/>
  <c r="E60" i="5"/>
  <c r="G60" i="5"/>
  <c r="E61" i="5"/>
  <c r="G61" i="5"/>
  <c r="E52" i="5"/>
  <c r="G52" i="5"/>
  <c r="I51" i="6"/>
  <c r="L51" i="6"/>
  <c r="O27" i="25"/>
  <c r="P27" i="25"/>
  <c r="J27" i="25"/>
  <c r="M42" i="37"/>
  <c r="N42" i="37"/>
  <c r="K42" i="37"/>
  <c r="M49" i="19"/>
  <c r="O49" i="19"/>
  <c r="Q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7" i="5"/>
  <c r="G17" i="5"/>
  <c r="E25" i="5"/>
  <c r="G25" i="5"/>
  <c r="E30" i="5"/>
  <c r="G30" i="5"/>
  <c r="E38" i="5"/>
  <c r="G38" i="5"/>
  <c r="E42" i="5"/>
  <c r="G42" i="5"/>
  <c r="E56" i="5"/>
  <c r="G56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5" i="30"/>
  <c r="G15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19" i="29"/>
  <c r="G19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3" i="13"/>
  <c r="G23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6" i="11"/>
  <c r="G26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0" i="10"/>
  <c r="G20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1" i="10"/>
  <c r="G21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51" i="7"/>
  <c r="G51" i="7"/>
  <c r="E43" i="7"/>
  <c r="G43" i="7"/>
  <c r="E44" i="7"/>
  <c r="G44" i="7"/>
  <c r="E57" i="7"/>
  <c r="G57" i="7"/>
  <c r="E58" i="7"/>
  <c r="G58" i="7"/>
  <c r="E36" i="7"/>
  <c r="G36" i="7"/>
  <c r="F72" i="7"/>
  <c r="H72" i="7"/>
  <c r="F51" i="6"/>
  <c r="H51" i="6"/>
  <c r="F70" i="5"/>
  <c r="H70" i="5"/>
  <c r="E7" i="37" l="1"/>
  <c r="E8" i="37"/>
  <c r="E36" i="37"/>
  <c r="E9" i="37"/>
  <c r="E10" i="37"/>
  <c r="E37" i="37"/>
  <c r="E19" i="37"/>
  <c r="E16" i="37"/>
  <c r="E24" i="37"/>
  <c r="E17" i="37"/>
  <c r="E35" i="37"/>
  <c r="E33" i="37"/>
  <c r="E26" i="37"/>
  <c r="E20" i="37"/>
  <c r="E12" i="37"/>
  <c r="E18" i="37"/>
  <c r="E21" i="37"/>
  <c r="E15" i="37"/>
  <c r="E14" i="37"/>
  <c r="E22" i="37"/>
  <c r="E34" i="37"/>
  <c r="E23" i="37"/>
  <c r="E29" i="37"/>
  <c r="E11" i="37"/>
  <c r="E13" i="37"/>
  <c r="E25" i="37"/>
  <c r="E27" i="37"/>
  <c r="E28" i="37"/>
  <c r="E30" i="37"/>
  <c r="E31" i="37"/>
  <c r="E32" i="37"/>
  <c r="E38" i="37"/>
  <c r="E39" i="37"/>
  <c r="E40" i="37"/>
  <c r="E6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6" i="31"/>
  <c r="E51" i="31"/>
  <c r="E30" i="31"/>
  <c r="E37" i="31"/>
  <c r="E12" i="31"/>
  <c r="E10" i="31"/>
  <c r="E34" i="31"/>
  <c r="E8" i="31"/>
  <c r="E15" i="31"/>
  <c r="E39" i="31"/>
  <c r="E17" i="31"/>
  <c r="E7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9" i="31"/>
  <c r="E6" i="30"/>
  <c r="E64" i="30"/>
  <c r="E8" i="30"/>
  <c r="E46" i="30"/>
  <c r="E53" i="30"/>
  <c r="E7" i="30"/>
  <c r="E43" i="30"/>
  <c r="E11" i="30"/>
  <c r="E19" i="30"/>
  <c r="E10" i="30"/>
  <c r="E55" i="30"/>
  <c r="E21" i="30"/>
  <c r="E16" i="30"/>
  <c r="E14" i="30"/>
  <c r="E50" i="30"/>
  <c r="E13" i="30"/>
  <c r="E44" i="30"/>
  <c r="E67" i="30"/>
  <c r="E47" i="30"/>
  <c r="E51" i="30"/>
  <c r="E61" i="30"/>
  <c r="E17" i="30"/>
  <c r="E45" i="30"/>
  <c r="E12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7" i="29"/>
  <c r="E9" i="29"/>
  <c r="E8" i="29"/>
  <c r="E48" i="29"/>
  <c r="E76" i="29"/>
  <c r="E66" i="29"/>
  <c r="E54" i="29"/>
  <c r="E12" i="29"/>
  <c r="E13" i="29"/>
  <c r="E7" i="29"/>
  <c r="E77" i="29"/>
  <c r="E23" i="29"/>
  <c r="E81" i="29"/>
  <c r="E21" i="29"/>
  <c r="E24" i="29"/>
  <c r="E16" i="29"/>
  <c r="E60" i="29"/>
  <c r="E50" i="29"/>
  <c r="E15" i="29"/>
  <c r="E14" i="29"/>
  <c r="E69" i="29"/>
  <c r="E84" i="29"/>
  <c r="E25" i="29"/>
  <c r="E56" i="29"/>
  <c r="E26" i="29"/>
  <c r="E27" i="29"/>
  <c r="E28" i="29"/>
  <c r="E18" i="29"/>
  <c r="E20" i="29"/>
  <c r="E59" i="29"/>
  <c r="E29" i="29"/>
  <c r="E30" i="29"/>
  <c r="E31" i="29"/>
  <c r="E22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2" i="28"/>
  <c r="E55" i="28"/>
  <c r="E40" i="28"/>
  <c r="E60" i="28"/>
  <c r="E72" i="28"/>
  <c r="E61" i="28"/>
  <c r="E19" i="28"/>
  <c r="E9" i="28"/>
  <c r="E51" i="28"/>
  <c r="E84" i="28"/>
  <c r="E20" i="28"/>
  <c r="E13" i="28"/>
  <c r="E52" i="28"/>
  <c r="E8" i="28"/>
  <c r="E45" i="28"/>
  <c r="E21" i="28"/>
  <c r="E22" i="28"/>
  <c r="E23" i="28"/>
  <c r="E24" i="28"/>
  <c r="E25" i="28"/>
  <c r="E10" i="28"/>
  <c r="E26" i="28"/>
  <c r="E27" i="28"/>
  <c r="E15" i="28"/>
  <c r="E28" i="28"/>
  <c r="E11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7" i="25"/>
  <c r="E11" i="25"/>
  <c r="E9" i="25"/>
  <c r="E20" i="25"/>
  <c r="E22" i="25"/>
  <c r="E8" i="25"/>
  <c r="E12" i="25"/>
  <c r="E16" i="25"/>
  <c r="E17" i="25"/>
  <c r="E18" i="25"/>
  <c r="E19" i="25"/>
  <c r="E15" i="25"/>
  <c r="E25" i="25"/>
  <c r="E6" i="25"/>
  <c r="E19" i="24"/>
  <c r="E8" i="24"/>
  <c r="E34" i="24"/>
  <c r="E13" i="24"/>
  <c r="E36" i="24"/>
  <c r="E15" i="24"/>
  <c r="E38" i="24"/>
  <c r="E6" i="24"/>
  <c r="E12" i="24"/>
  <c r="E26" i="24"/>
  <c r="E16" i="24"/>
  <c r="E17" i="24"/>
  <c r="E14" i="24"/>
  <c r="E11" i="24"/>
  <c r="E7" i="24"/>
  <c r="E10" i="24"/>
  <c r="E9" i="24"/>
  <c r="E25" i="24"/>
  <c r="E27" i="24"/>
  <c r="E28" i="24"/>
  <c r="E33" i="24"/>
  <c r="E20" i="24"/>
  <c r="E22" i="24"/>
  <c r="E23" i="24"/>
  <c r="E24" i="24"/>
  <c r="E29" i="24"/>
  <c r="E35" i="24"/>
  <c r="E37" i="24"/>
  <c r="E31" i="24"/>
  <c r="E30" i="24"/>
  <c r="E40" i="24"/>
  <c r="E21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10" i="19"/>
  <c r="E27" i="19"/>
  <c r="E7" i="19"/>
  <c r="E11" i="19"/>
  <c r="E17" i="19"/>
  <c r="E12" i="19"/>
  <c r="E18" i="19"/>
  <c r="E31" i="19"/>
  <c r="E40" i="19"/>
  <c r="E41" i="19"/>
  <c r="E42" i="19"/>
  <c r="E43" i="19"/>
  <c r="E13" i="19"/>
  <c r="E14" i="19"/>
  <c r="E30" i="19"/>
  <c r="E16" i="19"/>
  <c r="E15" i="19"/>
  <c r="E9" i="19"/>
  <c r="E34" i="19"/>
  <c r="E20" i="19"/>
  <c r="E33" i="19"/>
  <c r="E21" i="19"/>
  <c r="E23" i="19"/>
  <c r="E24" i="19"/>
  <c r="E26" i="19"/>
  <c r="E29" i="19"/>
  <c r="E8" i="19"/>
  <c r="E19" i="19"/>
  <c r="E22" i="19"/>
  <c r="E25" i="19"/>
  <c r="E28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0" i="13"/>
  <c r="E73" i="13"/>
  <c r="E57" i="13"/>
  <c r="E77" i="13"/>
  <c r="E78" i="13"/>
  <c r="E26" i="13"/>
  <c r="E49" i="13"/>
  <c r="E54" i="13"/>
  <c r="E14" i="13"/>
  <c r="E68" i="13"/>
  <c r="E24" i="13"/>
  <c r="E58" i="13"/>
  <c r="E79" i="13"/>
  <c r="E75" i="13"/>
  <c r="E48" i="13"/>
  <c r="E16" i="13"/>
  <c r="E66" i="13"/>
  <c r="E27" i="13"/>
  <c r="E80" i="13"/>
  <c r="E59" i="13"/>
  <c r="E64" i="13"/>
  <c r="E21" i="13"/>
  <c r="E44" i="13"/>
  <c r="E41" i="13"/>
  <c r="E81" i="13"/>
  <c r="E82" i="13"/>
  <c r="E96" i="13"/>
  <c r="E65" i="13"/>
  <c r="E97" i="13"/>
  <c r="E12" i="13"/>
  <c r="E92" i="13"/>
  <c r="E87" i="13"/>
  <c r="E9" i="13"/>
  <c r="E25" i="13"/>
  <c r="E38" i="13"/>
  <c r="E42" i="13"/>
  <c r="E15" i="13"/>
  <c r="E17" i="13"/>
  <c r="E22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0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3" i="11"/>
  <c r="E46" i="11"/>
  <c r="E114" i="11"/>
  <c r="E120" i="11"/>
  <c r="E24" i="11"/>
  <c r="E121" i="11"/>
  <c r="E127" i="11"/>
  <c r="E30" i="11"/>
  <c r="E140" i="11"/>
  <c r="E175" i="11"/>
  <c r="E162" i="11"/>
  <c r="E52" i="11"/>
  <c r="E12" i="11"/>
  <c r="E125" i="11"/>
  <c r="E141" i="11"/>
  <c r="E19" i="11"/>
  <c r="E142" i="11"/>
  <c r="E7" i="11"/>
  <c r="E115" i="11"/>
  <c r="E53" i="11"/>
  <c r="E2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5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7" i="11"/>
  <c r="E9" i="11"/>
  <c r="E91" i="11"/>
  <c r="E116" i="11"/>
  <c r="E135" i="11"/>
  <c r="E58" i="11"/>
  <c r="E59" i="11"/>
  <c r="E60" i="11"/>
  <c r="E61" i="11"/>
  <c r="E21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24" i="10"/>
  <c r="E88" i="10"/>
  <c r="E16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8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2" i="10"/>
  <c r="E19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7" i="10"/>
  <c r="E29" i="10"/>
  <c r="E76" i="10"/>
  <c r="E108" i="10"/>
  <c r="E120" i="10"/>
  <c r="E46" i="10"/>
  <c r="E47" i="10"/>
  <c r="E23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7" i="9"/>
  <c r="E146" i="9"/>
  <c r="E12" i="9"/>
  <c r="E22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19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23" i="9"/>
  <c r="E54" i="9"/>
  <c r="E55" i="9"/>
  <c r="E56" i="9"/>
  <c r="E16" i="9"/>
  <c r="E57" i="9"/>
  <c r="E58" i="9"/>
  <c r="E59" i="9"/>
  <c r="E60" i="9"/>
  <c r="E61" i="9"/>
  <c r="E62" i="9"/>
  <c r="E20" i="9"/>
  <c r="E21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5" i="7"/>
  <c r="E52" i="7"/>
  <c r="E34" i="7"/>
  <c r="E41" i="7"/>
  <c r="E12" i="7"/>
  <c r="E15" i="7"/>
  <c r="E9" i="7"/>
  <c r="E8" i="7"/>
  <c r="E31" i="7"/>
  <c r="E49" i="7"/>
  <c r="E7" i="7"/>
  <c r="E32" i="7"/>
  <c r="E55" i="7"/>
  <c r="E59" i="7"/>
  <c r="E46" i="7"/>
  <c r="E53" i="7"/>
  <c r="E60" i="7"/>
  <c r="E37" i="7"/>
  <c r="E19" i="7"/>
  <c r="E62" i="7"/>
  <c r="E13" i="7"/>
  <c r="E16" i="7"/>
  <c r="E47" i="7"/>
  <c r="E65" i="7"/>
  <c r="E30" i="7"/>
  <c r="E54" i="7"/>
  <c r="E63" i="7"/>
  <c r="E61" i="7"/>
  <c r="E17" i="7"/>
  <c r="E66" i="7"/>
  <c r="E48" i="7"/>
  <c r="E38" i="7"/>
  <c r="E67" i="7"/>
  <c r="E64" i="7"/>
  <c r="E42" i="7"/>
  <c r="E39" i="7"/>
  <c r="E56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8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1" i="6"/>
  <c r="E10" i="6"/>
  <c r="E19" i="6"/>
  <c r="E27" i="6"/>
  <c r="E17" i="6"/>
  <c r="E15" i="6"/>
  <c r="E18" i="6"/>
  <c r="E20" i="6"/>
  <c r="E21" i="6"/>
  <c r="E23" i="6"/>
  <c r="E25" i="6"/>
  <c r="E28" i="6"/>
  <c r="E32" i="6"/>
  <c r="E42" i="6"/>
  <c r="E48" i="6"/>
  <c r="E7" i="6"/>
  <c r="E7" i="5"/>
  <c r="E44" i="5"/>
  <c r="E6" i="5"/>
  <c r="E8" i="5"/>
  <c r="E47" i="5"/>
  <c r="E13" i="5"/>
  <c r="E33" i="5"/>
  <c r="E18" i="5"/>
  <c r="E11" i="5"/>
  <c r="E57" i="5"/>
  <c r="E32" i="5"/>
  <c r="E64" i="5"/>
  <c r="E62" i="5"/>
  <c r="E22" i="5"/>
  <c r="E29" i="5"/>
  <c r="E9" i="5"/>
  <c r="E16" i="5"/>
  <c r="E23" i="5"/>
  <c r="E21" i="5"/>
  <c r="E28" i="5"/>
  <c r="E65" i="5"/>
  <c r="E41" i="5"/>
  <c r="E53" i="5"/>
  <c r="E43" i="5"/>
  <c r="E12" i="5"/>
  <c r="E34" i="5"/>
  <c r="E24" i="5"/>
  <c r="E27" i="5"/>
  <c r="E54" i="5"/>
  <c r="E19" i="5"/>
  <c r="E58" i="5"/>
  <c r="E15" i="5"/>
  <c r="E59" i="5"/>
  <c r="E40" i="5"/>
  <c r="E26" i="5"/>
  <c r="E35" i="5"/>
  <c r="E63" i="5"/>
  <c r="E20" i="5"/>
  <c r="E39" i="5"/>
  <c r="E46" i="5"/>
  <c r="E14" i="5"/>
  <c r="E51" i="5"/>
  <c r="E36" i="5"/>
  <c r="E37" i="5"/>
  <c r="E31" i="5"/>
  <c r="E49" i="5"/>
  <c r="E68" i="5"/>
  <c r="E10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W108" i="13"/>
  <c r="V151" i="12"/>
  <c r="W197" i="11"/>
  <c r="W181" i="10"/>
  <c r="W185" i="9"/>
  <c r="W105" i="8"/>
  <c r="Q72" i="7"/>
  <c r="N37" i="32" l="1"/>
  <c r="O37" i="32"/>
  <c r="P37" i="32"/>
  <c r="T62" i="31"/>
  <c r="U62" i="31"/>
  <c r="V62" i="31"/>
  <c r="W62" i="31"/>
  <c r="U74" i="30"/>
  <c r="V74" i="30"/>
  <c r="W74" i="30"/>
  <c r="X74" i="30"/>
  <c r="T92" i="29"/>
  <c r="U92" i="29"/>
  <c r="V92" i="29"/>
  <c r="W92" i="29"/>
  <c r="X92" i="29"/>
  <c r="W95" i="28"/>
  <c r="G10" i="27"/>
  <c r="G11" i="27"/>
  <c r="G9" i="27"/>
  <c r="G12" i="27"/>
  <c r="G13" i="27"/>
  <c r="G14" i="27"/>
  <c r="G7" i="27"/>
  <c r="G24" i="27"/>
  <c r="P51" i="6" l="1"/>
  <c r="R51" i="6"/>
  <c r="O70" i="5"/>
  <c r="G39" i="5"/>
  <c r="G46" i="5"/>
  <c r="G14" i="5"/>
  <c r="G51" i="5"/>
  <c r="G36" i="5"/>
  <c r="G37" i="5"/>
  <c r="G31" i="5"/>
  <c r="G28" i="24"/>
  <c r="G33" i="24"/>
  <c r="G20" i="24"/>
  <c r="G22" i="24"/>
  <c r="G23" i="24"/>
  <c r="G24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7" i="31"/>
  <c r="C6" i="30"/>
  <c r="C6" i="28"/>
  <c r="C7" i="26"/>
  <c r="C6" i="24"/>
  <c r="C6" i="23"/>
  <c r="C6" i="22"/>
  <c r="Q70" i="5"/>
  <c r="S70" i="5"/>
  <c r="O48" i="4"/>
  <c r="P48" i="4"/>
  <c r="P48" i="3"/>
  <c r="C6" i="1"/>
  <c r="C7" i="1"/>
  <c r="R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Y185" i="9"/>
  <c r="Z185" i="9"/>
  <c r="AA185" i="9"/>
  <c r="Y181" i="10"/>
  <c r="Y197" i="11"/>
  <c r="Z197" i="11"/>
  <c r="X151" i="12"/>
  <c r="Y151" i="12"/>
  <c r="Z151" i="12"/>
  <c r="Y108" i="13"/>
  <c r="Z108" i="13"/>
  <c r="AA108" i="13"/>
  <c r="G19" i="32"/>
  <c r="G23" i="32"/>
  <c r="G25" i="32"/>
  <c r="G8" i="32"/>
  <c r="G13" i="32"/>
  <c r="G16" i="32"/>
  <c r="G26" i="32"/>
  <c r="Z181" i="10" l="1"/>
  <c r="AA197" i="11" l="1"/>
  <c r="AA181" i="10"/>
  <c r="O48" i="3"/>
  <c r="O74" i="2"/>
  <c r="C6" i="12" l="1"/>
  <c r="C7" i="37" l="1"/>
  <c r="C6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6" i="7"/>
  <c r="G11" i="7"/>
  <c r="G55" i="7"/>
  <c r="G27" i="7"/>
  <c r="G58" i="2" l="1"/>
  <c r="G61" i="2"/>
  <c r="G36" i="2"/>
  <c r="G71" i="2"/>
  <c r="G6" i="24" l="1"/>
  <c r="G16" i="24"/>
  <c r="G14" i="24"/>
  <c r="G27" i="24"/>
  <c r="H48" i="3" l="1"/>
  <c r="C6" i="21" l="1"/>
  <c r="C7" i="5"/>
  <c r="C7" i="6"/>
  <c r="C7" i="19" l="1"/>
  <c r="C6" i="19"/>
  <c r="G37" i="12" l="1"/>
  <c r="G70" i="12"/>
  <c r="G80" i="12"/>
  <c r="G132" i="12"/>
  <c r="G50" i="12"/>
  <c r="G22" i="10"/>
  <c r="G127" i="10"/>
  <c r="G19" i="10"/>
  <c r="G48" i="10"/>
  <c r="G122" i="11"/>
  <c r="G166" i="11"/>
  <c r="G14" i="13" l="1"/>
  <c r="G29" i="11" l="1"/>
  <c r="G15" i="11"/>
  <c r="G55" i="11"/>
  <c r="G92" i="10"/>
  <c r="G38" i="10"/>
  <c r="G74" i="10"/>
  <c r="G12" i="11" l="1"/>
  <c r="G17" i="30" l="1"/>
  <c r="G29" i="29"/>
  <c r="G26" i="29"/>
  <c r="G16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28" i="5" l="1"/>
  <c r="G16" i="5"/>
  <c r="G40" i="5"/>
  <c r="G20" i="5"/>
  <c r="G49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6" i="9"/>
  <c r="G113" i="9"/>
  <c r="G91" i="9"/>
  <c r="G22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6" i="30"/>
  <c r="G20" i="29" l="1"/>
  <c r="G33" i="29"/>
  <c r="G50" i="29"/>
  <c r="G21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28" i="19"/>
  <c r="G32" i="19"/>
  <c r="G38" i="19"/>
  <c r="G45" i="19"/>
  <c r="G34" i="19"/>
  <c r="G24" i="37"/>
  <c r="G34" i="37"/>
  <c r="G15" i="37"/>
  <c r="G13" i="37"/>
  <c r="G25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7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47" i="5"/>
  <c r="G63" i="5"/>
  <c r="G21" i="5"/>
  <c r="G29" i="5"/>
  <c r="G22" i="5"/>
  <c r="S50" i="6"/>
  <c r="T50" i="6"/>
  <c r="U50" i="6"/>
  <c r="V50" i="6"/>
  <c r="W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S42" i="24"/>
  <c r="T42" i="24"/>
  <c r="U42" i="24"/>
  <c r="V42" i="24"/>
  <c r="W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8" i="7"/>
  <c r="G50" i="7"/>
  <c r="G17" i="7"/>
  <c r="G24" i="7"/>
  <c r="G9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29" i="37"/>
  <c r="G37" i="19"/>
  <c r="G14" i="19"/>
  <c r="G29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4" i="11"/>
  <c r="G121" i="11"/>
  <c r="G123" i="9" l="1"/>
  <c r="G56" i="9"/>
  <c r="G72" i="9"/>
  <c r="G21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4" i="7"/>
  <c r="G19" i="7"/>
  <c r="G8" i="7"/>
  <c r="G47" i="7"/>
  <c r="G41" i="7"/>
  <c r="G46" i="13"/>
  <c r="G22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6" i="7"/>
  <c r="G66" i="13" l="1"/>
  <c r="G49" i="13"/>
  <c r="G40" i="13"/>
  <c r="G128" i="12"/>
  <c r="G109" i="12"/>
  <c r="G39" i="10"/>
  <c r="G44" i="10"/>
  <c r="G14" i="10"/>
  <c r="G77" i="10"/>
  <c r="G93" i="10"/>
  <c r="G23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8" i="29"/>
  <c r="G23" i="29"/>
  <c r="G25" i="29"/>
  <c r="G82" i="10" l="1"/>
  <c r="G24" i="10"/>
  <c r="G78" i="12" l="1"/>
  <c r="G47" i="12"/>
  <c r="G8" i="28" l="1"/>
  <c r="G51" i="28"/>
  <c r="G38" i="3"/>
  <c r="G28" i="3"/>
  <c r="G35" i="3"/>
  <c r="G25" i="9"/>
  <c r="G15" i="9"/>
  <c r="G12" i="10"/>
  <c r="G16" i="10"/>
  <c r="G11" i="11"/>
  <c r="G39" i="11"/>
  <c r="G34" i="11"/>
  <c r="G35" i="11"/>
  <c r="G139" i="11"/>
  <c r="G177" i="11"/>
  <c r="G10" i="13"/>
  <c r="G20" i="13"/>
  <c r="G13" i="30"/>
  <c r="G30" i="30"/>
  <c r="G49" i="7"/>
  <c r="G60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19" i="11"/>
  <c r="G141" i="11"/>
  <c r="G34" i="9"/>
  <c r="G9" i="9"/>
  <c r="G121" i="9"/>
  <c r="G138" i="9"/>
  <c r="G39" i="9"/>
  <c r="G104" i="10" l="1"/>
  <c r="G81" i="10"/>
  <c r="G18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18" i="19"/>
  <c r="G19" i="19"/>
  <c r="G15" i="19"/>
  <c r="G14" i="37"/>
  <c r="G17" i="37"/>
  <c r="G35" i="37"/>
  <c r="G20" i="6"/>
  <c r="G45" i="6"/>
  <c r="G8" i="6"/>
  <c r="G19" i="6"/>
  <c r="G25" i="6"/>
  <c r="G28" i="6"/>
  <c r="G32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2" i="37"/>
  <c r="G6" i="37"/>
  <c r="G28" i="37"/>
  <c r="G31" i="37"/>
  <c r="G27" i="19"/>
  <c r="G23" i="19"/>
  <c r="G175" i="11"/>
  <c r="G23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27" i="5"/>
  <c r="G35" i="5"/>
  <c r="G58" i="5"/>
  <c r="G23" i="5"/>
  <c r="G101" i="9"/>
  <c r="G40" i="9"/>
  <c r="G68" i="9"/>
  <c r="G17" i="8"/>
  <c r="G8" i="8"/>
  <c r="G21" i="11"/>
  <c r="G61" i="11"/>
  <c r="G67" i="12"/>
  <c r="G86" i="12"/>
  <c r="G7" i="12"/>
  <c r="G8" i="12"/>
  <c r="G34" i="12"/>
  <c r="G61" i="12"/>
  <c r="G72" i="12"/>
  <c r="G19" i="13"/>
  <c r="G59" i="13"/>
  <c r="G78" i="13"/>
  <c r="G6" i="30"/>
  <c r="G24" i="30"/>
  <c r="G10" i="30"/>
  <c r="G12" i="30"/>
  <c r="G17" i="29"/>
  <c r="G81" i="29"/>
  <c r="G48" i="29"/>
  <c r="G70" i="29"/>
  <c r="G22" i="29"/>
  <c r="G33" i="28"/>
  <c r="G54" i="28"/>
  <c r="G9" i="28"/>
  <c r="G11" i="26"/>
  <c r="G18" i="26"/>
  <c r="G17" i="26"/>
  <c r="G10" i="31"/>
  <c r="G32" i="31"/>
  <c r="G19" i="31"/>
  <c r="G56" i="31"/>
  <c r="G12" i="31"/>
  <c r="G37" i="31"/>
  <c r="G7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3" i="37"/>
  <c r="G43" i="19"/>
  <c r="G21" i="19"/>
  <c r="G31" i="19"/>
  <c r="G11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11" i="5"/>
  <c r="G13" i="5"/>
  <c r="G24" i="5"/>
  <c r="G43" i="5"/>
  <c r="G44" i="5"/>
  <c r="G8" i="5"/>
  <c r="G19" i="5"/>
  <c r="G59" i="5"/>
  <c r="G34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3" i="7"/>
  <c r="G65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T70" i="5" l="1"/>
  <c r="U70" i="5"/>
  <c r="V70" i="5"/>
  <c r="W70" i="5"/>
  <c r="X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13" i="28"/>
  <c r="G25" i="28"/>
  <c r="G55" i="28"/>
  <c r="G60" i="29"/>
  <c r="G11" i="29"/>
  <c r="G31" i="29"/>
  <c r="Y74" i="30"/>
  <c r="Z74" i="30"/>
  <c r="AA74" i="30"/>
  <c r="AB74" i="30"/>
  <c r="AC74" i="30"/>
  <c r="G38" i="30"/>
  <c r="G51" i="30"/>
  <c r="G43" i="30"/>
  <c r="G7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4" i="7" l="1"/>
  <c r="G66" i="7"/>
  <c r="G31" i="7"/>
  <c r="G9" i="8"/>
  <c r="G86" i="8"/>
  <c r="G16" i="8"/>
  <c r="G23" i="8"/>
  <c r="G107" i="9"/>
  <c r="G8" i="9"/>
  <c r="G10" i="9"/>
  <c r="G89" i="9"/>
  <c r="G59" i="9"/>
  <c r="G57" i="9"/>
  <c r="G19" i="9"/>
  <c r="G29" i="10"/>
  <c r="G6" i="10"/>
  <c r="G103" i="10"/>
  <c r="G122" i="10"/>
  <c r="G76" i="10"/>
  <c r="G23" i="10"/>
  <c r="G88" i="10"/>
  <c r="G94" i="10"/>
  <c r="G25" i="10"/>
  <c r="G32" i="11"/>
  <c r="G54" i="11"/>
  <c r="G27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4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2" i="19"/>
  <c r="G7" i="19"/>
  <c r="G12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2" i="7"/>
  <c r="G45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7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A95" i="28"/>
  <c r="AB95" i="28"/>
  <c r="AC95" i="28"/>
  <c r="AD95" i="28"/>
  <c r="AE95" i="28"/>
  <c r="G12" i="28"/>
  <c r="G11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2" i="7"/>
  <c r="G21" i="7"/>
  <c r="G61" i="7"/>
  <c r="G35" i="7"/>
  <c r="G59" i="7"/>
  <c r="G10" i="7"/>
  <c r="G8" i="10"/>
  <c r="G161" i="10"/>
  <c r="G11" i="10"/>
  <c r="G162" i="10"/>
  <c r="G25" i="11"/>
  <c r="G120" i="11"/>
  <c r="G127" i="11"/>
  <c r="G126" i="11"/>
  <c r="G43" i="11"/>
  <c r="G24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8" i="37"/>
  <c r="G26" i="37"/>
  <c r="G30" i="37"/>
  <c r="G11" i="37"/>
  <c r="G16" i="37"/>
  <c r="G20" i="37"/>
  <c r="G9" i="37"/>
  <c r="G7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6" i="31"/>
  <c r="G34" i="31"/>
  <c r="G45" i="31"/>
  <c r="G33" i="31"/>
  <c r="G21" i="31"/>
  <c r="G16" i="31"/>
  <c r="G14" i="31"/>
  <c r="G8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0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7" i="25"/>
  <c r="G8" i="25"/>
  <c r="G9" i="25"/>
  <c r="G10" i="25"/>
  <c r="G24" i="25"/>
  <c r="G40" i="24"/>
  <c r="G38" i="24"/>
  <c r="G12" i="24"/>
  <c r="G36" i="24"/>
  <c r="G7" i="24"/>
  <c r="G13" i="24"/>
  <c r="G17" i="24"/>
  <c r="G19" i="24"/>
  <c r="G21" i="24"/>
  <c r="G15" i="24"/>
  <c r="G9" i="24"/>
  <c r="G10" i="24"/>
  <c r="G25" i="24"/>
  <c r="G26" i="24"/>
  <c r="G11" i="24"/>
  <c r="G8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W49" i="19"/>
  <c r="V49" i="19"/>
  <c r="U49" i="19"/>
  <c r="T49" i="19"/>
  <c r="S49" i="19"/>
  <c r="G47" i="19"/>
  <c r="G20" i="19"/>
  <c r="G17" i="19"/>
  <c r="G8" i="19"/>
  <c r="G9" i="19"/>
  <c r="G10" i="19"/>
  <c r="G6" i="19"/>
  <c r="G26" i="19"/>
  <c r="G30" i="19"/>
  <c r="G13" i="19"/>
  <c r="G16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1" i="13"/>
  <c r="G26" i="13"/>
  <c r="G25" i="13"/>
  <c r="G75" i="13"/>
  <c r="G44" i="13"/>
  <c r="G15" i="13"/>
  <c r="G24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0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H185" i="9"/>
  <c r="AG185" i="9"/>
  <c r="AF185" i="9"/>
  <c r="AE185" i="9"/>
  <c r="AD185" i="9"/>
  <c r="G183" i="9"/>
  <c r="G13" i="9"/>
  <c r="G142" i="9"/>
  <c r="G28" i="9"/>
  <c r="G117" i="9"/>
  <c r="G109" i="9"/>
  <c r="G81" i="9"/>
  <c r="G20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3" i="7"/>
  <c r="G42" i="7"/>
  <c r="G48" i="6"/>
  <c r="G35" i="6"/>
  <c r="G7" i="6"/>
  <c r="G18" i="6"/>
  <c r="G27" i="6"/>
  <c r="G15" i="6"/>
  <c r="G10" i="6"/>
  <c r="G31" i="6"/>
  <c r="G36" i="6"/>
  <c r="G44" i="6"/>
  <c r="G39" i="6"/>
  <c r="G22" i="6"/>
  <c r="G23" i="6"/>
  <c r="G11" i="6"/>
  <c r="G21" i="6"/>
  <c r="G13" i="6"/>
  <c r="G17" i="6"/>
  <c r="G41" i="6"/>
  <c r="G9" i="6"/>
  <c r="G62" i="5"/>
  <c r="G10" i="5"/>
  <c r="G33" i="5"/>
  <c r="G57" i="5"/>
  <c r="G26" i="5"/>
  <c r="G53" i="5"/>
  <c r="G6" i="5"/>
  <c r="G54" i="5"/>
  <c r="G7" i="5"/>
  <c r="G64" i="5"/>
  <c r="G18" i="5"/>
  <c r="G65" i="5"/>
  <c r="G12" i="5"/>
  <c r="G9" i="5"/>
  <c r="G41" i="5"/>
  <c r="G32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<sst xmlns="http://schemas.openxmlformats.org/spreadsheetml/2006/main" count="34398" uniqueCount="1881">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</sst>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84"/>
  <sheetViews>
    <sheetView showGridLines="0" workbookViewId="0">
      <selection activeCell="D163" sqref="D163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1" width="10.81640625" style="182" customWidth="1"/>
    <col min="12" max="12" width="9.6328125" style="182" customWidth="1"/>
    <col min="13" max="14" width="10.81640625" style="182" customWidth="1"/>
    <col min="15" max="22" width="10.81640625" style="229" customWidth="1"/>
    <col min="23" max="29" width="10.81640625" style="182" customWidth="1"/>
    <col min="30" max="31" width="10.81640625" style="133" customWidth="1"/>
    <col min="32" max="36" width="10.81640625" style="133" hidden="1" customWidth="1"/>
    <col min="37" max="38" width="11.453125" style="133" customWidth="1"/>
    <col min="39" max="231" width="10.81640625" style="133" customWidth="1"/>
  </cols>
  <sheetData>
    <row r="1" spans="1:57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79"/>
      <c r="AE1" s="35"/>
      <c r="AF1" s="7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</row>
    <row r="2" spans="1: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79"/>
      <c r="AE2" s="35"/>
      <c r="AF2" s="20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77"/>
    </row>
    <row r="3" spans="1:5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79"/>
      <c r="AE3" s="35"/>
      <c r="AF3" s="21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77"/>
    </row>
    <row r="4" spans="1:5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1305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1033</v>
      </c>
      <c r="O4" s="185" t="s">
        <v>1296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79"/>
      <c r="AE4" s="35"/>
      <c r="AF4" s="21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77"/>
    </row>
    <row r="5" spans="1:5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17</v>
      </c>
      <c r="J5" s="190">
        <v>19</v>
      </c>
      <c r="K5" s="185">
        <v>7</v>
      </c>
      <c r="L5" s="190">
        <v>6</v>
      </c>
      <c r="M5" s="185">
        <v>4</v>
      </c>
      <c r="N5" s="190">
        <v>15</v>
      </c>
      <c r="O5" s="185">
        <v>9</v>
      </c>
      <c r="P5" s="190">
        <v>9</v>
      </c>
      <c r="Q5" s="185">
        <v>15</v>
      </c>
      <c r="R5" s="190">
        <v>10</v>
      </c>
      <c r="S5" s="185">
        <v>5</v>
      </c>
      <c r="T5" s="190">
        <v>2</v>
      </c>
      <c r="U5" s="185">
        <v>18</v>
      </c>
      <c r="V5" s="190">
        <v>11</v>
      </c>
      <c r="W5" s="185">
        <v>189</v>
      </c>
      <c r="X5" s="2">
        <v>387</v>
      </c>
      <c r="Y5" s="185">
        <v>47</v>
      </c>
      <c r="Z5" s="2">
        <v>9</v>
      </c>
      <c r="AA5" s="185">
        <v>8</v>
      </c>
      <c r="AB5" s="190">
        <v>1</v>
      </c>
      <c r="AC5" s="185">
        <v>5</v>
      </c>
      <c r="AD5" s="79"/>
      <c r="AE5" s="35"/>
      <c r="AF5" s="29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77"/>
    </row>
    <row r="6" spans="1:5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909</v>
      </c>
      <c r="E6" s="2">
        <f>LARGE(H6:AJ6,1)+LARGE(H6:AJ6,2)+LARGE(H6:AJ6,3)+LARGE(H6:AJ6,4)+LARGE(H6:AJ6,5)+F6</f>
        <v>66</v>
      </c>
      <c r="F6" s="239">
        <v>20</v>
      </c>
      <c r="G6" s="30">
        <f>COUNT(H6:AC6)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 t="s">
        <v>13</v>
      </c>
      <c r="X6" s="94" t="s">
        <v>13</v>
      </c>
      <c r="Y6" s="186">
        <v>26</v>
      </c>
      <c r="Z6" s="94" t="s">
        <v>13</v>
      </c>
      <c r="AA6" s="186" t="s">
        <v>13</v>
      </c>
      <c r="AB6" s="191" t="s">
        <v>13</v>
      </c>
      <c r="AC6" s="186" t="s">
        <v>13</v>
      </c>
      <c r="AD6" s="79"/>
      <c r="AE6" s="35"/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77"/>
    </row>
    <row r="7" spans="1:5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72</v>
      </c>
      <c r="E7" s="2">
        <f>LARGE(H7:AJ7,1)+LARGE(H7:AJ7,2)+LARGE(H7:AJ7,3)+LARGE(H7:AJ7,4)+LARGE(H7:AJ7,5)+F7</f>
        <v>60</v>
      </c>
      <c r="F7" s="239">
        <v>20</v>
      </c>
      <c r="G7" s="30">
        <f>COUNT(H7:AC7)</f>
        <v>2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17</v>
      </c>
      <c r="V7" s="191" t="s">
        <v>13</v>
      </c>
      <c r="W7" s="202" t="s">
        <v>13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79"/>
      <c r="AE7" s="35"/>
      <c r="AF7" s="37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77"/>
    </row>
    <row r="8" spans="1:5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83</v>
      </c>
      <c r="E8" s="2">
        <f>LARGE(H8:AJ8,1)+LARGE(H8:AJ8,2)+LARGE(H8:AJ8,3)+LARGE(H8:AJ8,4)+LARGE(H8:AJ8,5)+F8</f>
        <v>50</v>
      </c>
      <c r="F8" s="239"/>
      <c r="G8" s="30">
        <f>COUNT(H8:AC8)</f>
        <v>2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30</v>
      </c>
      <c r="X8" s="94" t="s">
        <v>13</v>
      </c>
      <c r="Y8" s="186">
        <v>20</v>
      </c>
      <c r="Z8" s="94" t="s">
        <v>13</v>
      </c>
      <c r="AA8" s="186" t="s">
        <v>13</v>
      </c>
      <c r="AB8" s="191" t="s">
        <v>13</v>
      </c>
      <c r="AC8" s="186" t="s">
        <v>13</v>
      </c>
      <c r="AD8" s="79"/>
      <c r="AE8" s="35"/>
      <c r="AF8" s="37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77"/>
    </row>
    <row r="9" spans="1:5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74</v>
      </c>
      <c r="E9" s="2">
        <f>LARGE(H9:AJ9,1)+LARGE(H9:AJ9,2)+LARGE(H9:AJ9,3)+LARGE(H9:AJ9,4)+LARGE(H9:AJ9,5)+F9</f>
        <v>43</v>
      </c>
      <c r="F9" s="239"/>
      <c r="G9" s="30">
        <f>COUNT(H9:AC9)</f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43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79"/>
      <c r="AE9" s="35"/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77"/>
    </row>
    <row r="10" spans="1:57" ht="17.149999999999999" customHeight="1" x14ac:dyDescent="0.35">
      <c r="A10" s="30">
        <v>5</v>
      </c>
      <c r="B10" s="30">
        <v>44</v>
      </c>
      <c r="C10" s="30">
        <f>B10-A10</f>
        <v>39</v>
      </c>
      <c r="D10" s="18" t="s">
        <v>706</v>
      </c>
      <c r="E10" s="2">
        <f>LARGE(H10:AJ10,1)+LARGE(H10:AJ10,2)+LARGE(H10:AJ10,3)+LARGE(H10:AJ10,4)+LARGE(H10:AJ10,5)+F10</f>
        <v>40</v>
      </c>
      <c r="F10" s="239">
        <v>20</v>
      </c>
      <c r="G10" s="30">
        <f>COUNT(H10:AC10)</f>
        <v>1</v>
      </c>
      <c r="H10" s="31"/>
      <c r="I10" s="186" t="s">
        <v>13</v>
      </c>
      <c r="J10" s="191">
        <v>20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79"/>
      <c r="AE10" s="35"/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77"/>
    </row>
    <row r="11" spans="1:57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279</v>
      </c>
      <c r="E11" s="2">
        <f>LARGE(H11:AJ11,1)+LARGE(H11:AJ11,2)+LARGE(H11:AJ11,3)+LARGE(H11:AJ11,4)+LARGE(H11:AJ11,5)+F11</f>
        <v>38</v>
      </c>
      <c r="F11" s="239"/>
      <c r="G11" s="30">
        <f>COUNT(H11:AC11)</f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38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79"/>
      <c r="AE11" s="35"/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77"/>
    </row>
    <row r="12" spans="1:57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792</v>
      </c>
      <c r="E12" s="2">
        <f>LARGE(H12:AJ12,1)+LARGE(H12:AJ12,2)+LARGE(H12:AJ12,3)+LARGE(H12:AJ12,4)+LARGE(H12:AJ12,5)+F12</f>
        <v>38</v>
      </c>
      <c r="F12" s="239"/>
      <c r="G12" s="30">
        <f>COUNT(H12:AC12)</f>
        <v>2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23</v>
      </c>
      <c r="X12" s="94">
        <v>15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79"/>
      <c r="AE12" s="35"/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77"/>
    </row>
    <row r="13" spans="1:57" ht="17.149999999999999" customHeight="1" x14ac:dyDescent="0.35">
      <c r="A13" s="30">
        <v>8</v>
      </c>
      <c r="B13" s="30">
        <v>13</v>
      </c>
      <c r="C13" s="30">
        <f>B13-A13</f>
        <v>5</v>
      </c>
      <c r="D13" s="18" t="s">
        <v>294</v>
      </c>
      <c r="E13" s="2">
        <f>LARGE(H13:AJ13,1)+LARGE(H13:AJ13,2)+LARGE(H13:AJ13,3)+LARGE(H13:AJ13,4)+LARGE(H13:AJ13,5)+F13</f>
        <v>38</v>
      </c>
      <c r="F13" s="239">
        <v>20</v>
      </c>
      <c r="G13" s="30">
        <f>COUNT(H13:AC13)</f>
        <v>2</v>
      </c>
      <c r="H13" s="31"/>
      <c r="I13" s="186">
        <v>8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10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79"/>
      <c r="AE13" s="35"/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77"/>
    </row>
    <row r="14" spans="1:57" ht="17.149999999999999" customHeight="1" x14ac:dyDescent="0.35">
      <c r="A14" s="30">
        <v>9</v>
      </c>
      <c r="B14" s="30">
        <v>35</v>
      </c>
      <c r="C14" s="30">
        <f>B14-A14</f>
        <v>26</v>
      </c>
      <c r="D14" s="18" t="s">
        <v>825</v>
      </c>
      <c r="E14" s="2">
        <f>LARGE(H14:AJ14,1)+LARGE(H14:AJ14,2)+LARGE(H14:AJ14,3)+LARGE(H14:AJ14,4)+LARGE(H14:AJ14,5)+F14</f>
        <v>37</v>
      </c>
      <c r="F14" s="239">
        <v>20</v>
      </c>
      <c r="G14" s="30">
        <f>COUNT(H14:AC14)</f>
        <v>1</v>
      </c>
      <c r="H14" s="31"/>
      <c r="I14" s="186">
        <v>17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79"/>
      <c r="AE14" s="35"/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77"/>
    </row>
    <row r="15" spans="1:57" ht="17.149999999999999" customHeight="1" x14ac:dyDescent="0.35">
      <c r="A15" s="30">
        <v>10</v>
      </c>
      <c r="B15" s="30">
        <v>7</v>
      </c>
      <c r="C15" s="30">
        <f>B15-A15</f>
        <v>-3</v>
      </c>
      <c r="D15" s="18" t="s">
        <v>77</v>
      </c>
      <c r="E15" s="2">
        <f>LARGE(H15:AJ15,1)+LARGE(H15:AJ15,2)+LARGE(H15:AJ15,3)+LARGE(H15:AJ15,4)+LARGE(H15:AJ15,5)+F15</f>
        <v>37</v>
      </c>
      <c r="F15" s="239">
        <v>20</v>
      </c>
      <c r="G15" s="30">
        <f>COUNT(H15:AC15)</f>
        <v>2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12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>
        <v>5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79"/>
      <c r="AE15" s="35"/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77"/>
    </row>
    <row r="16" spans="1:57" ht="17.149999999999999" customHeight="1" x14ac:dyDescent="0.35">
      <c r="A16" s="30">
        <v>11</v>
      </c>
      <c r="B16" s="30">
        <v>8</v>
      </c>
      <c r="C16" s="30">
        <f>B16-A16</f>
        <v>-3</v>
      </c>
      <c r="D16" s="18" t="s">
        <v>71</v>
      </c>
      <c r="E16" s="2">
        <f>LARGE(H16:AJ16,1)+LARGE(H16:AJ16,2)+LARGE(H16:AJ16,3)+LARGE(H16:AJ16,4)+LARGE(H16:AJ16,5)+F16</f>
        <v>34</v>
      </c>
      <c r="F16" s="239">
        <v>20</v>
      </c>
      <c r="G16" s="30">
        <f>COUNT(H16:AC16)</f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79"/>
      <c r="AE16" s="35"/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77"/>
    </row>
    <row r="17" spans="1:57" ht="17.149999999999999" customHeight="1" x14ac:dyDescent="0.35">
      <c r="A17" s="30">
        <v>12</v>
      </c>
      <c r="B17" s="30">
        <v>9</v>
      </c>
      <c r="C17" s="30">
        <f>B17-A17</f>
        <v>-3</v>
      </c>
      <c r="D17" s="18" t="s">
        <v>1055</v>
      </c>
      <c r="E17" s="2">
        <f>LARGE(H17:AJ17,1)+LARGE(H17:AJ17,2)+LARGE(H17:AJ17,3)+LARGE(H17:AJ17,4)+LARGE(H17:AJ17,5)+F17</f>
        <v>34</v>
      </c>
      <c r="F17" s="239"/>
      <c r="G17" s="30">
        <f>COUNT(H17:AC17)</f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79"/>
      <c r="AE17" s="35"/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77"/>
    </row>
    <row r="18" spans="1:57" ht="16" customHeight="1" x14ac:dyDescent="0.35">
      <c r="A18" s="30">
        <v>13</v>
      </c>
      <c r="B18" s="30">
        <v>27</v>
      </c>
      <c r="C18" s="30">
        <f>B18-A18</f>
        <v>14</v>
      </c>
      <c r="D18" s="18" t="s">
        <v>471</v>
      </c>
      <c r="E18" s="2">
        <f>LARGE(H18:AJ18,1)+LARGE(H18:AJ18,2)+LARGE(H18:AJ18,3)+LARGE(H18:AJ18,4)+LARGE(H18:AJ18,5)+F18</f>
        <v>34</v>
      </c>
      <c r="F18" s="239">
        <v>20</v>
      </c>
      <c r="G18" s="30">
        <f>COUNT(H18:AC18)</f>
        <v>1</v>
      </c>
      <c r="H18" s="31"/>
      <c r="I18" s="186">
        <v>14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79"/>
      <c r="AE18" s="35"/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77"/>
    </row>
    <row r="19" spans="1:57" ht="17.149999999999999" customHeight="1" x14ac:dyDescent="0.35">
      <c r="A19" s="30">
        <v>14</v>
      </c>
      <c r="B19" s="30">
        <v>10</v>
      </c>
      <c r="C19" s="30">
        <f>B19-A19</f>
        <v>-4</v>
      </c>
      <c r="D19" s="18" t="s">
        <v>821</v>
      </c>
      <c r="E19" s="2">
        <f>LARGE(H19:AJ19,1)+LARGE(H19:AJ19,2)+LARGE(H19:AJ19,3)+LARGE(H19:AJ19,4)+LARGE(H19:AJ19,5)+F19</f>
        <v>34</v>
      </c>
      <c r="F19" s="239">
        <v>20</v>
      </c>
      <c r="G19" s="30">
        <f>COUNT(H19:AC19)</f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>
        <v>8</v>
      </c>
      <c r="N19" s="191" t="s">
        <v>13</v>
      </c>
      <c r="O19" s="186">
        <v>6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79"/>
      <c r="AE19" s="35"/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77"/>
    </row>
    <row r="20" spans="1:57" ht="17.149999999999999" customHeight="1" x14ac:dyDescent="0.35">
      <c r="A20" s="30">
        <v>15</v>
      </c>
      <c r="B20" s="30">
        <v>11</v>
      </c>
      <c r="C20" s="30">
        <f>B20-A20</f>
        <v>-4</v>
      </c>
      <c r="D20" s="18" t="s">
        <v>79</v>
      </c>
      <c r="E20" s="2">
        <f>LARGE(H20:AJ20,1)+LARGE(H20:AJ20,2)+LARGE(H20:AJ20,3)+LARGE(H20:AJ20,4)+LARGE(H20:AJ20,5)+F20</f>
        <v>32</v>
      </c>
      <c r="F20" s="239">
        <v>20</v>
      </c>
      <c r="G20" s="30">
        <f>COUNT(H20:AC20)</f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12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79"/>
      <c r="AE20" s="35"/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77"/>
    </row>
    <row r="21" spans="1:57" ht="17.149999999999999" customHeight="1" x14ac:dyDescent="0.35">
      <c r="A21" s="30">
        <v>16</v>
      </c>
      <c r="B21" s="30">
        <v>51</v>
      </c>
      <c r="C21" s="30">
        <f>B21-A21</f>
        <v>35</v>
      </c>
      <c r="D21" s="18" t="s">
        <v>1139</v>
      </c>
      <c r="E21" s="2">
        <f>LARGE(H21:AJ21,1)+LARGE(H21:AJ21,2)+LARGE(H21:AJ21,3)+LARGE(H21:AJ21,4)+LARGE(H21:AJ21,5)+F21</f>
        <v>32</v>
      </c>
      <c r="F21" s="239">
        <v>20</v>
      </c>
      <c r="G21" s="30">
        <f>COUNT(H21:AC21)</f>
        <v>1</v>
      </c>
      <c r="H21" s="31"/>
      <c r="I21" s="186">
        <v>12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79"/>
      <c r="AE21" s="35"/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77"/>
    </row>
    <row r="22" spans="1:57" ht="17.149999999999999" customHeight="1" x14ac:dyDescent="0.35">
      <c r="A22" s="30">
        <v>17</v>
      </c>
      <c r="B22" s="30">
        <v>12</v>
      </c>
      <c r="C22" s="30">
        <f>B22-A22</f>
        <v>-5</v>
      </c>
      <c r="D22" s="18" t="s">
        <v>799</v>
      </c>
      <c r="E22" s="2">
        <f>LARGE(H22:AJ22,1)+LARGE(H22:AJ22,2)+LARGE(H22:AJ22,3)+LARGE(H22:AJ22,4)+LARGE(H22:AJ22,5)+F22</f>
        <v>32</v>
      </c>
      <c r="F22" s="239"/>
      <c r="G22" s="30">
        <f>COUNT(H22:AC22)</f>
        <v>2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17</v>
      </c>
      <c r="X22" s="94">
        <v>15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79"/>
      <c r="AE22" s="35"/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77"/>
    </row>
    <row r="23" spans="1:57" ht="17.149999999999999" customHeight="1" x14ac:dyDescent="0.35">
      <c r="A23" s="30">
        <v>18</v>
      </c>
      <c r="B23" s="30">
        <v>19</v>
      </c>
      <c r="C23" s="30">
        <f>B23-A23</f>
        <v>1</v>
      </c>
      <c r="D23" s="18" t="s">
        <v>1131</v>
      </c>
      <c r="E23" s="2">
        <f>LARGE(H23:AJ23,1)+LARGE(H23:AJ23,2)+LARGE(H23:AJ23,3)+LARGE(H23:AJ23,4)+LARGE(H23:AJ23,5)+F23</f>
        <v>31</v>
      </c>
      <c r="F23" s="239">
        <v>20</v>
      </c>
      <c r="G23" s="30">
        <f>COUNT(H23:AC23)</f>
        <v>3</v>
      </c>
      <c r="H23" s="31"/>
      <c r="I23" s="186">
        <v>6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>
        <v>2</v>
      </c>
      <c r="P23" s="191" t="s">
        <v>13</v>
      </c>
      <c r="Q23" s="186" t="s">
        <v>13</v>
      </c>
      <c r="R23" s="191">
        <v>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79"/>
      <c r="AE23" s="35"/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77"/>
    </row>
    <row r="24" spans="1:57" ht="17.149999999999999" customHeight="1" x14ac:dyDescent="0.35">
      <c r="A24" s="30">
        <v>19</v>
      </c>
      <c r="B24" s="30">
        <v>25</v>
      </c>
      <c r="C24" s="30">
        <f>B24-A24</f>
        <v>6</v>
      </c>
      <c r="D24" s="18" t="s">
        <v>478</v>
      </c>
      <c r="E24" s="2">
        <f>LARGE(H24:AJ24,1)+LARGE(H24:AJ24,2)+LARGE(H24:AJ24,3)+LARGE(H24:AJ24,4)+LARGE(H24:AJ24,5)+F24</f>
        <v>30</v>
      </c>
      <c r="F24" s="239">
        <v>20</v>
      </c>
      <c r="G24" s="30">
        <f>COUNT(H24:AC24)</f>
        <v>1</v>
      </c>
      <c r="H24" s="31"/>
      <c r="I24" s="186">
        <v>10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79"/>
      <c r="AE24" s="35"/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77"/>
    </row>
    <row r="25" spans="1:57" ht="17.149999999999999" customHeight="1" x14ac:dyDescent="0.35">
      <c r="A25" s="30">
        <v>20</v>
      </c>
      <c r="B25" s="30">
        <v>92</v>
      </c>
      <c r="C25" s="30">
        <f>B25-A25</f>
        <v>72</v>
      </c>
      <c r="D25" s="18" t="s">
        <v>70</v>
      </c>
      <c r="E25" s="2">
        <f>LARGE(H25:AJ25,1)+LARGE(H25:AJ25,2)+LARGE(H25:AJ25,3)+LARGE(H25:AJ25,4)+LARGE(H25:AJ25,5)+F25</f>
        <v>30</v>
      </c>
      <c r="F25" s="239"/>
      <c r="G25" s="30">
        <f>COUNT(H25:AC25)</f>
        <v>3</v>
      </c>
      <c r="H25" s="31"/>
      <c r="I25" s="186">
        <v>20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>
        <v>6</v>
      </c>
      <c r="T25" s="191" t="s">
        <v>13</v>
      </c>
      <c r="U25" s="186" t="s">
        <v>13</v>
      </c>
      <c r="V25" s="191" t="s">
        <v>13</v>
      </c>
      <c r="W25" s="202">
        <v>4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79"/>
      <c r="AE25" s="35"/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77"/>
    </row>
    <row r="26" spans="1:57" ht="17.149999999999999" customHeight="1" x14ac:dyDescent="0.35">
      <c r="A26" s="30">
        <v>21</v>
      </c>
      <c r="B26" s="30">
        <v>14</v>
      </c>
      <c r="C26" s="30">
        <f>B26-A26</f>
        <v>-7</v>
      </c>
      <c r="D26" s="18" t="s">
        <v>287</v>
      </c>
      <c r="E26" s="2">
        <f>LARGE(H26:AJ26,1)+LARGE(H26:AJ26,2)+LARGE(H26:AJ26,3)+LARGE(H26:AJ26,4)+LARGE(H26:AJ26,5)+F26</f>
        <v>28</v>
      </c>
      <c r="F26" s="239">
        <v>20</v>
      </c>
      <c r="G26" s="30">
        <f>COUNT(H26:AC26)</f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>
        <v>8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79"/>
      <c r="AE26" s="35"/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77"/>
    </row>
    <row r="27" spans="1:57" ht="17.149999999999999" customHeight="1" x14ac:dyDescent="0.35">
      <c r="A27" s="30">
        <v>22</v>
      </c>
      <c r="B27" s="30">
        <v>15</v>
      </c>
      <c r="C27" s="30">
        <f>B27-A27</f>
        <v>-7</v>
      </c>
      <c r="D27" s="18" t="s">
        <v>824</v>
      </c>
      <c r="E27" s="2">
        <f>LARGE(H27:AJ27,1)+LARGE(H27:AJ27,2)+LARGE(H27:AJ27,3)+LARGE(H27:AJ27,4)+LARGE(H27:AJ27,5)+F27</f>
        <v>26</v>
      </c>
      <c r="F27" s="238">
        <v>20</v>
      </c>
      <c r="G27" s="30">
        <f>COUNT(H27:AC27)</f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>
        <v>6</v>
      </c>
      <c r="AA27" s="186" t="s">
        <v>13</v>
      </c>
      <c r="AB27" s="191" t="s">
        <v>13</v>
      </c>
      <c r="AC27" s="186" t="s">
        <v>13</v>
      </c>
      <c r="AD27" s="79"/>
      <c r="AE27" s="35"/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77"/>
    </row>
    <row r="28" spans="1:57" ht="17.149999999999999" customHeight="1" x14ac:dyDescent="0.35">
      <c r="A28" s="30">
        <v>23</v>
      </c>
      <c r="B28" s="30">
        <v>16</v>
      </c>
      <c r="C28" s="30">
        <f>B28-A28</f>
        <v>-7</v>
      </c>
      <c r="D28" s="18" t="s">
        <v>78</v>
      </c>
      <c r="E28" s="2">
        <f>LARGE(H28:AJ28,1)+LARGE(H28:AJ28,2)+LARGE(H28:AJ28,3)+LARGE(H28:AJ28,4)+LARGE(H28:AJ28,5)+F28</f>
        <v>26</v>
      </c>
      <c r="F28" s="239">
        <v>20</v>
      </c>
      <c r="G28" s="30">
        <f>COUNT(H28:AC28)</f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79"/>
      <c r="AE28" s="35"/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77"/>
    </row>
    <row r="29" spans="1:57" ht="17.149999999999999" customHeight="1" x14ac:dyDescent="0.35">
      <c r="A29" s="30">
        <v>24</v>
      </c>
      <c r="B29" s="30">
        <v>17</v>
      </c>
      <c r="C29" s="30">
        <f>B29-A29</f>
        <v>-7</v>
      </c>
      <c r="D29" s="18" t="s">
        <v>1056</v>
      </c>
      <c r="E29" s="2">
        <f>LARGE(H29:AJ29,1)+LARGE(H29:AJ29,2)+LARGE(H29:AJ29,3)+LARGE(H29:AJ29,4)+LARGE(H29:AJ29,5)+F29</f>
        <v>26</v>
      </c>
      <c r="F29" s="239"/>
      <c r="G29" s="30">
        <f>COUNT(H29:AC29)</f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>
        <v>26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79"/>
      <c r="AE29" s="35"/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77"/>
    </row>
    <row r="30" spans="1:57" ht="17.149999999999999" customHeight="1" x14ac:dyDescent="0.35">
      <c r="A30" s="30">
        <v>25</v>
      </c>
      <c r="B30" s="30">
        <v>23</v>
      </c>
      <c r="C30" s="30">
        <f>B30-A30</f>
        <v>-2</v>
      </c>
      <c r="D30" s="18" t="s">
        <v>716</v>
      </c>
      <c r="E30" s="2">
        <f>LARGE(H30:AJ30,1)+LARGE(H30:AJ30,2)+LARGE(H30:AJ30,3)+LARGE(H30:AJ30,4)+LARGE(H30:AJ30,5)+F30</f>
        <v>26</v>
      </c>
      <c r="F30" s="239">
        <v>20</v>
      </c>
      <c r="G30" s="30">
        <f>COUNT(H30:AC30)</f>
        <v>2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>
        <v>2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79"/>
      <c r="AE30" s="35"/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77"/>
    </row>
    <row r="31" spans="1:57" ht="17.149999999999999" customHeight="1" x14ac:dyDescent="0.35">
      <c r="A31" s="30">
        <v>26</v>
      </c>
      <c r="B31" s="30">
        <v>18</v>
      </c>
      <c r="C31" s="30">
        <f>B31-A31</f>
        <v>-8</v>
      </c>
      <c r="D31" s="18" t="s">
        <v>1148</v>
      </c>
      <c r="E31" s="2">
        <f>LARGE(H31:AJ31,1)+LARGE(H31:AJ31,2)+LARGE(H31:AJ31,3)+LARGE(H31:AJ31,4)+LARGE(H31:AJ31,5)+F31</f>
        <v>25</v>
      </c>
      <c r="F31" s="239">
        <v>20</v>
      </c>
      <c r="G31" s="30">
        <f>COUNT(H31:AC31)</f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>
        <v>5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79"/>
      <c r="AE31" s="35"/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77"/>
    </row>
    <row r="32" spans="1:57" ht="17.149999999999999" customHeight="1" x14ac:dyDescent="0.35">
      <c r="A32" s="30">
        <v>27</v>
      </c>
      <c r="B32" s="30">
        <v>20</v>
      </c>
      <c r="C32" s="30">
        <f>B32-A32</f>
        <v>-7</v>
      </c>
      <c r="D32" s="18" t="s">
        <v>228</v>
      </c>
      <c r="E32" s="2">
        <f>LARGE(H32:AJ32,1)+LARGE(H32:AJ32,2)+LARGE(H32:AJ32,3)+LARGE(H32:AJ32,4)+LARGE(H32:AJ32,5)+F32</f>
        <v>24</v>
      </c>
      <c r="F32" s="239">
        <v>20</v>
      </c>
      <c r="G32" s="30">
        <f>COUNT(H32:AC32)</f>
        <v>1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4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79"/>
      <c r="AE32" s="35"/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77"/>
    </row>
    <row r="33" spans="1:231" ht="17.149999999999999" customHeight="1" x14ac:dyDescent="0.35">
      <c r="A33" s="30">
        <v>28</v>
      </c>
      <c r="B33" s="30">
        <v>21</v>
      </c>
      <c r="C33" s="30">
        <f>B33-A33</f>
        <v>-7</v>
      </c>
      <c r="D33" s="18" t="s">
        <v>881</v>
      </c>
      <c r="E33" s="2">
        <f>LARGE(H33:AJ33,1)+LARGE(H33:AJ33,2)+LARGE(H33:AJ33,3)+LARGE(H33:AJ33,4)+LARGE(H33:AJ33,5)+F33</f>
        <v>23</v>
      </c>
      <c r="F33" s="238">
        <v>20</v>
      </c>
      <c r="G33" s="30">
        <f>COUNT(H33:AC33)</f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>
        <v>3</v>
      </c>
      <c r="AA33" s="186" t="s">
        <v>13</v>
      </c>
      <c r="AB33" s="191" t="s">
        <v>13</v>
      </c>
      <c r="AC33" s="186" t="s">
        <v>13</v>
      </c>
      <c r="AD33" s="79"/>
      <c r="AE33" s="35"/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77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22</v>
      </c>
      <c r="C34" s="30">
        <f>B34-A34</f>
        <v>-7</v>
      </c>
      <c r="D34" s="18" t="s">
        <v>508</v>
      </c>
      <c r="E34" s="2">
        <f>LARGE(H34:AJ34,1)+LARGE(H34:AJ34,2)+LARGE(H34:AJ34,3)+LARGE(H34:AJ34,4)+LARGE(H34:AJ34,5)+F34</f>
        <v>23</v>
      </c>
      <c r="F34" s="239">
        <v>20</v>
      </c>
      <c r="G34" s="30">
        <f>COUNT(H34:AC34)</f>
        <v>1</v>
      </c>
      <c r="H34" s="31"/>
      <c r="I34" s="186" t="s">
        <v>13</v>
      </c>
      <c r="J34" s="191" t="s">
        <v>13</v>
      </c>
      <c r="K34" s="202">
        <v>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79"/>
      <c r="AE34" s="35"/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77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24</v>
      </c>
      <c r="C35" s="30">
        <f>B35-A35</f>
        <v>-6</v>
      </c>
      <c r="D35" s="18" t="s">
        <v>1155</v>
      </c>
      <c r="E35" s="2">
        <f>LARGE(H35:AJ35,1)+LARGE(H35:AJ35,2)+LARGE(H35:AJ35,3)+LARGE(H35:AJ35,4)+LARGE(H35:AJ35,5)+F35</f>
        <v>22</v>
      </c>
      <c r="F35" s="239">
        <v>20</v>
      </c>
      <c r="G35" s="30">
        <f>COUNT(H35:AC35)</f>
        <v>1</v>
      </c>
      <c r="H35" s="31"/>
      <c r="I35" s="186" t="s">
        <v>13</v>
      </c>
      <c r="J35" s="191" t="s">
        <v>13</v>
      </c>
      <c r="K35" s="202">
        <v>2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79"/>
      <c r="AE35" s="35"/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77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34</v>
      </c>
      <c r="C36" s="30">
        <f>B36-A36</f>
        <v>3</v>
      </c>
      <c r="D36" s="18" t="s">
        <v>708</v>
      </c>
      <c r="E36" s="2">
        <f>LARGE(H36:AJ36,1)+LARGE(H36:AJ36,2)+LARGE(H36:AJ36,3)+LARGE(H36:AJ36,4)+LARGE(H36:AJ36,5)+F36</f>
        <v>22</v>
      </c>
      <c r="F36" s="239">
        <v>20</v>
      </c>
      <c r="G36" s="30">
        <f>COUNT(H36:AC36)</f>
        <v>1</v>
      </c>
      <c r="H36" s="31"/>
      <c r="I36" s="186" t="s">
        <v>13</v>
      </c>
      <c r="J36" s="191">
        <v>2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79"/>
      <c r="AE36" s="35"/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77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57</v>
      </c>
      <c r="C37" s="30">
        <f>B37-A37</f>
        <v>25</v>
      </c>
      <c r="D37" s="18" t="s">
        <v>1145</v>
      </c>
      <c r="E37" s="2">
        <f>LARGE(H37:AJ37,1)+LARGE(H37:AJ37,2)+LARGE(H37:AJ37,3)+LARGE(H37:AJ37,4)+LARGE(H37:AJ37,5)+F37</f>
        <v>22</v>
      </c>
      <c r="F37" s="239">
        <v>20</v>
      </c>
      <c r="G37" s="30">
        <f>COUNT(H37:AC37)</f>
        <v>1</v>
      </c>
      <c r="H37" s="31"/>
      <c r="I37" s="186">
        <v>2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79"/>
      <c r="AE37" s="35"/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77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26</v>
      </c>
      <c r="C38" s="30">
        <f>B38-A38</f>
        <v>-7</v>
      </c>
      <c r="D38" s="18" t="s">
        <v>731</v>
      </c>
      <c r="E38" s="2">
        <f>LARGE(H38:AJ38,1)+LARGE(H38:AJ38,2)+LARGE(H38:AJ38,3)+LARGE(H38:AJ38,4)+LARGE(H38:AJ38,5)+F38</f>
        <v>20</v>
      </c>
      <c r="F38" s="239">
        <v>20</v>
      </c>
      <c r="G38" s="30">
        <f>COUNT(H38:AC38)</f>
        <v>0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79"/>
      <c r="AE38" s="35"/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77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28</v>
      </c>
      <c r="C39" s="30">
        <f>B39-A39</f>
        <v>-6</v>
      </c>
      <c r="D39" s="18" t="s">
        <v>318</v>
      </c>
      <c r="E39" s="2">
        <f>LARGE(H39:AJ39,1)+LARGE(H39:AJ39,2)+LARGE(H39:AJ39,3)+LARGE(H39:AJ39,4)+LARGE(H39:AJ39,5)+F39</f>
        <v>20</v>
      </c>
      <c r="F39" s="239">
        <v>20</v>
      </c>
      <c r="G39" s="30">
        <f>COUNT(H39:AC39)</f>
        <v>0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79"/>
      <c r="AE39" s="35"/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77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29</v>
      </c>
      <c r="C40" s="30">
        <f>B40-A40</f>
        <v>-6</v>
      </c>
      <c r="D40" s="18" t="s">
        <v>649</v>
      </c>
      <c r="E40" s="2">
        <f>LARGE(H40:AJ40,1)+LARGE(H40:AJ40,2)+LARGE(H40:AJ40,3)+LARGE(H40:AJ40,4)+LARGE(H40:AJ40,5)+F40</f>
        <v>20</v>
      </c>
      <c r="F40" s="239">
        <v>20</v>
      </c>
      <c r="G40" s="30">
        <f>COUNT(H40:AC40)</f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79"/>
      <c r="AE40" s="35"/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77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30</v>
      </c>
      <c r="C41" s="30">
        <f>B41-A41</f>
        <v>-6</v>
      </c>
      <c r="D41" s="18" t="s">
        <v>469</v>
      </c>
      <c r="E41" s="2">
        <f>LARGE(H41:AJ41,1)+LARGE(H41:AJ41,2)+LARGE(H41:AJ41,3)+LARGE(H41:AJ41,4)+LARGE(H41:AJ41,5)+F41</f>
        <v>20</v>
      </c>
      <c r="F41" s="238">
        <v>20</v>
      </c>
      <c r="G41" s="30">
        <f>COUNT(H41:AC41)</f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79"/>
      <c r="AE41" s="35"/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77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31</v>
      </c>
      <c r="C42" s="30">
        <f>B42-A42</f>
        <v>-6</v>
      </c>
      <c r="D42" s="18" t="s">
        <v>82</v>
      </c>
      <c r="E42" s="2">
        <f>LARGE(H42:AJ42,1)+LARGE(H42:AJ42,2)+LARGE(H42:AJ42,3)+LARGE(H42:AJ42,4)+LARGE(H42:AJ42,5)+F42</f>
        <v>20</v>
      </c>
      <c r="F42" s="238">
        <v>20</v>
      </c>
      <c r="G42" s="30">
        <f>COUNT(H42:AC42)</f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79"/>
      <c r="AE42" s="35"/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77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32</v>
      </c>
      <c r="C43" s="30">
        <f>B43-A43</f>
        <v>-6</v>
      </c>
      <c r="D43" s="18" t="s">
        <v>712</v>
      </c>
      <c r="E43" s="2">
        <f>LARGE(H43:AJ43,1)+LARGE(H43:AJ43,2)+LARGE(H43:AJ43,3)+LARGE(H43:AJ43,4)+LARGE(H43:AJ43,5)+F43</f>
        <v>20</v>
      </c>
      <c r="F43" s="238">
        <v>20</v>
      </c>
      <c r="G43" s="30">
        <f>COUNT(H43:AC43)</f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79"/>
      <c r="AE43" s="35"/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77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33</v>
      </c>
      <c r="C44" s="30">
        <f>B44-A44</f>
        <v>-6</v>
      </c>
      <c r="D44" s="18" t="s">
        <v>529</v>
      </c>
      <c r="E44" s="2">
        <f>LARGE(H44:AJ44,1)+LARGE(H44:AJ44,2)+LARGE(H44:AJ44,3)+LARGE(H44:AJ44,4)+LARGE(H44:AJ44,5)+F44</f>
        <v>20</v>
      </c>
      <c r="F44" s="239">
        <v>20</v>
      </c>
      <c r="G44" s="30">
        <f>COUNT(H44:AC44)</f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79"/>
      <c r="AE44" s="35"/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77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36</v>
      </c>
      <c r="C45" s="30">
        <f>B45-A45</f>
        <v>-4</v>
      </c>
      <c r="D45" s="18" t="s">
        <v>723</v>
      </c>
      <c r="E45" s="2">
        <f>LARGE(H45:AJ45,1)+LARGE(H45:AJ45,2)+LARGE(H45:AJ45,3)+LARGE(H45:AJ45,4)+LARGE(H45:AJ45,5)+F45</f>
        <v>20</v>
      </c>
      <c r="F45" s="239">
        <v>20</v>
      </c>
      <c r="G45" s="30">
        <f>COUNT(H45:AC45)</f>
        <v>0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79"/>
      <c r="AE45" s="35"/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77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37</v>
      </c>
      <c r="C46" s="30">
        <f>B46-A46</f>
        <v>-4</v>
      </c>
      <c r="D46" s="18" t="s">
        <v>1130</v>
      </c>
      <c r="E46" s="2">
        <f>LARGE(H46:AJ46,1)+LARGE(H46:AJ46,2)+LARGE(H46:AJ46,3)+LARGE(H46:AJ46,4)+LARGE(H46:AJ46,5)+F46</f>
        <v>20</v>
      </c>
      <c r="F46" s="239">
        <v>20</v>
      </c>
      <c r="G46" s="30">
        <f>COUNT(H46:AC46)</f>
        <v>0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79"/>
      <c r="AE46" s="35"/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77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7.149999999999999" customHeight="1" x14ac:dyDescent="0.35">
      <c r="A47" s="30">
        <v>42</v>
      </c>
      <c r="B47" s="30">
        <v>38</v>
      </c>
      <c r="C47" s="30">
        <f>B47-A47</f>
        <v>-4</v>
      </c>
      <c r="D47" s="18" t="s">
        <v>560</v>
      </c>
      <c r="E47" s="2">
        <f>LARGE(H47:AJ47,1)+LARGE(H47:AJ47,2)+LARGE(H47:AJ47,3)+LARGE(H47:AJ47,4)+LARGE(H47:AJ47,5)+F47</f>
        <v>20</v>
      </c>
      <c r="F47" s="239">
        <v>20</v>
      </c>
      <c r="G47" s="30">
        <f>COUNT(H47:AC47)</f>
        <v>0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79"/>
      <c r="AE47" s="35"/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77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7.149999999999999" customHeight="1" x14ac:dyDescent="0.35">
      <c r="A48" s="30">
        <v>43</v>
      </c>
      <c r="B48" s="30">
        <v>39</v>
      </c>
      <c r="C48" s="30">
        <f>B48-A48</f>
        <v>-4</v>
      </c>
      <c r="D48" s="18" t="s">
        <v>1132</v>
      </c>
      <c r="E48" s="2">
        <f>LARGE(H48:AJ48,1)+LARGE(H48:AJ48,2)+LARGE(H48:AJ48,3)+LARGE(H48:AJ48,4)+LARGE(H48:AJ48,5)+F48</f>
        <v>20</v>
      </c>
      <c r="F48" s="239">
        <v>20</v>
      </c>
      <c r="G48" s="30">
        <f>COUNT(H48:AC48)</f>
        <v>0</v>
      </c>
      <c r="H48" s="31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79"/>
      <c r="AE48" s="35"/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77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7.149999999999999" customHeight="1" x14ac:dyDescent="0.35">
      <c r="A49" s="30">
        <v>44</v>
      </c>
      <c r="B49" s="30">
        <v>40</v>
      </c>
      <c r="C49" s="30">
        <f>B49-A49</f>
        <v>-4</v>
      </c>
      <c r="D49" s="18" t="s">
        <v>75</v>
      </c>
      <c r="E49" s="2">
        <f>LARGE(H49:AJ49,1)+LARGE(H49:AJ49,2)+LARGE(H49:AJ49,3)+LARGE(H49:AJ49,4)+LARGE(H49:AJ49,5)+F49</f>
        <v>20</v>
      </c>
      <c r="F49" s="239">
        <v>20</v>
      </c>
      <c r="G49" s="30">
        <f>COUNT(H49:AC49)</f>
        <v>0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79"/>
      <c r="AE49" s="35"/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77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1133</v>
      </c>
      <c r="E50" s="2">
        <f>LARGE(H50:AJ50,1)+LARGE(H50:AJ50,2)+LARGE(H50:AJ50,3)+LARGE(H50:AJ50,4)+LARGE(H50:AJ50,5)+F50</f>
        <v>20</v>
      </c>
      <c r="F50" s="239">
        <v>20</v>
      </c>
      <c r="G50" s="30">
        <f>COUNT(H50:AC50)</f>
        <v>0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79"/>
      <c r="AE50" s="35"/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77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827</v>
      </c>
      <c r="E51" s="2">
        <f>LARGE(H51:AJ51,1)+LARGE(H51:AJ51,2)+LARGE(H51:AJ51,3)+LARGE(H51:AJ51,4)+LARGE(H51:AJ51,5)+F51</f>
        <v>20</v>
      </c>
      <c r="F51" s="239">
        <v>20</v>
      </c>
      <c r="G51" s="30">
        <f>COUNT(H51:AC51)</f>
        <v>0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79"/>
      <c r="AE51" s="35"/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77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1134</v>
      </c>
      <c r="E52" s="2">
        <f>LARGE(H52:AJ52,1)+LARGE(H52:AJ52,2)+LARGE(H52:AJ52,3)+LARGE(H52:AJ52,4)+LARGE(H52:AJ52,5)+F52</f>
        <v>20</v>
      </c>
      <c r="F52" s="239">
        <v>20</v>
      </c>
      <c r="G52" s="30">
        <f>COUNT(H52:AC52)</f>
        <v>0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79"/>
      <c r="AE52" s="35"/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77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1135</v>
      </c>
      <c r="E53" s="2">
        <f>LARGE(H53:AJ53,1)+LARGE(H53:AJ53,2)+LARGE(H53:AJ53,3)+LARGE(H53:AJ53,4)+LARGE(H53:AJ53,5)+F53</f>
        <v>20</v>
      </c>
      <c r="F53" s="239">
        <v>20</v>
      </c>
      <c r="G53" s="30">
        <f>COUNT(H53:AC53)</f>
        <v>0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79"/>
      <c r="AE53" s="35"/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77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7.149999999999999" customHeight="1" x14ac:dyDescent="0.35">
      <c r="A54" s="30">
        <v>49</v>
      </c>
      <c r="B54" s="30">
        <v>46</v>
      </c>
      <c r="C54" s="30">
        <f>B54-A54</f>
        <v>-3</v>
      </c>
      <c r="D54" s="18" t="s">
        <v>719</v>
      </c>
      <c r="E54" s="2">
        <f>LARGE(H54:AJ54,1)+LARGE(H54:AJ54,2)+LARGE(H54:AJ54,3)+LARGE(H54:AJ54,4)+LARGE(H54:AJ54,5)+F54</f>
        <v>20</v>
      </c>
      <c r="F54" s="239">
        <v>20</v>
      </c>
      <c r="G54" s="30">
        <f>COUNT(H54:AC54)</f>
        <v>0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79"/>
      <c r="AE54" s="35"/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77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7.149999999999999" customHeight="1" x14ac:dyDescent="0.35">
      <c r="A55" s="30">
        <v>50</v>
      </c>
      <c r="B55" s="30">
        <v>47</v>
      </c>
      <c r="C55" s="30">
        <f>B55-A55</f>
        <v>-3</v>
      </c>
      <c r="D55" s="18" t="s">
        <v>754</v>
      </c>
      <c r="E55" s="2">
        <f>LARGE(H55:AJ55,1)+LARGE(H55:AJ55,2)+LARGE(H55:AJ55,3)+LARGE(H55:AJ55,4)+LARGE(H55:AJ55,5)+F55</f>
        <v>20</v>
      </c>
      <c r="F55" s="239">
        <v>20</v>
      </c>
      <c r="G55" s="30">
        <f>COUNT(H55:AC55)</f>
        <v>0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79"/>
      <c r="AE55" s="35"/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77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7.149999999999999" customHeight="1" x14ac:dyDescent="0.35">
      <c r="A56" s="30">
        <v>51</v>
      </c>
      <c r="B56" s="30">
        <v>48</v>
      </c>
      <c r="C56" s="30">
        <f>B56-A56</f>
        <v>-3</v>
      </c>
      <c r="D56" s="18" t="s">
        <v>1136</v>
      </c>
      <c r="E56" s="2">
        <f>LARGE(H56:AJ56,1)+LARGE(H56:AJ56,2)+LARGE(H56:AJ56,3)+LARGE(H56:AJ56,4)+LARGE(H56:AJ56,5)+F56</f>
        <v>20</v>
      </c>
      <c r="F56" s="239">
        <v>20</v>
      </c>
      <c r="G56" s="30">
        <f>COUNT(H56:AC56)</f>
        <v>0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79"/>
      <c r="AE56" s="35"/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77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7.149999999999999" customHeight="1" x14ac:dyDescent="0.35">
      <c r="A57" s="30">
        <v>52</v>
      </c>
      <c r="B57" s="30">
        <v>49</v>
      </c>
      <c r="C57" s="30">
        <f>B57-A57</f>
        <v>-3</v>
      </c>
      <c r="D57" s="18" t="s">
        <v>1137</v>
      </c>
      <c r="E57" s="2">
        <f>LARGE(H57:AJ57,1)+LARGE(H57:AJ57,2)+LARGE(H57:AJ57,3)+LARGE(H57:AJ57,4)+LARGE(H57:AJ57,5)+F57</f>
        <v>20</v>
      </c>
      <c r="F57" s="239">
        <v>20</v>
      </c>
      <c r="G57" s="30">
        <f>COUNT(H57:AC57)</f>
        <v>0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79"/>
      <c r="AE57" s="35"/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77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7.149999999999999" customHeight="1" x14ac:dyDescent="0.35">
      <c r="A58" s="30">
        <v>53</v>
      </c>
      <c r="B58" s="30">
        <v>50</v>
      </c>
      <c r="C58" s="30">
        <f>B58-A58</f>
        <v>-3</v>
      </c>
      <c r="D58" s="18" t="s">
        <v>1138</v>
      </c>
      <c r="E58" s="2">
        <f>LARGE(H58:AJ58,1)+LARGE(H58:AJ58,2)+LARGE(H58:AJ58,3)+LARGE(H58:AJ58,4)+LARGE(H58:AJ58,5)+F58</f>
        <v>20</v>
      </c>
      <c r="F58" s="239">
        <v>20</v>
      </c>
      <c r="G58" s="30">
        <f>COUNT(H58:AC58)</f>
        <v>0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79"/>
      <c r="AE58" s="35"/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77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7.149999999999999" customHeight="1" x14ac:dyDescent="0.35">
      <c r="A59" s="30">
        <v>54</v>
      </c>
      <c r="B59" s="30">
        <v>52</v>
      </c>
      <c r="C59" s="30">
        <f>B59-A59</f>
        <v>-2</v>
      </c>
      <c r="D59" s="18" t="s">
        <v>1140</v>
      </c>
      <c r="E59" s="2">
        <f>LARGE(H59:AJ59,1)+LARGE(H59:AJ59,2)+LARGE(H59:AJ59,3)+LARGE(H59:AJ59,4)+LARGE(H59:AJ59,5)+F59</f>
        <v>20</v>
      </c>
      <c r="F59" s="239">
        <v>20</v>
      </c>
      <c r="G59" s="30">
        <f>COUNT(H59:AC59)</f>
        <v>0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79"/>
      <c r="AE59" s="35"/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77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1141</v>
      </c>
      <c r="E60" s="2">
        <f>LARGE(H60:AJ60,1)+LARGE(H60:AJ60,2)+LARGE(H60:AJ60,3)+LARGE(H60:AJ60,4)+LARGE(H60:AJ60,5)+F60</f>
        <v>20</v>
      </c>
      <c r="F60" s="239">
        <v>20</v>
      </c>
      <c r="G60" s="30">
        <f>COUNT(H60:AC60)</f>
        <v>0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79"/>
      <c r="AE60" s="35"/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77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7.149999999999999" customHeight="1" x14ac:dyDescent="0.35">
      <c r="A61" s="30">
        <v>56</v>
      </c>
      <c r="B61" s="30">
        <v>54</v>
      </c>
      <c r="C61" s="30">
        <f>B61-A61</f>
        <v>-2</v>
      </c>
      <c r="D61" s="18" t="s">
        <v>1142</v>
      </c>
      <c r="E61" s="2">
        <f>LARGE(H61:AJ61,1)+LARGE(H61:AJ61,2)+LARGE(H61:AJ61,3)+LARGE(H61:AJ61,4)+LARGE(H61:AJ61,5)+F61</f>
        <v>20</v>
      </c>
      <c r="F61" s="239">
        <v>20</v>
      </c>
      <c r="G61" s="30">
        <f>COUNT(H61:AC61)</f>
        <v>0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79"/>
      <c r="AE61" s="35"/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77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1143</v>
      </c>
      <c r="E62" s="2">
        <f>LARGE(H62:AJ62,1)+LARGE(H62:AJ62,2)+LARGE(H62:AJ62,3)+LARGE(H62:AJ62,4)+LARGE(H62:AJ62,5)+F62</f>
        <v>20</v>
      </c>
      <c r="F62" s="239">
        <v>20</v>
      </c>
      <c r="G62" s="30">
        <f>COUNT(H62:AC62)</f>
        <v>0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79"/>
      <c r="AE62" s="35"/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77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1144</v>
      </c>
      <c r="E63" s="2">
        <f>LARGE(H63:AJ63,1)+LARGE(H63:AJ63,2)+LARGE(H63:AJ63,3)+LARGE(H63:AJ63,4)+LARGE(H63:AJ63,5)+F63</f>
        <v>20</v>
      </c>
      <c r="F63" s="239">
        <v>20</v>
      </c>
      <c r="G63" s="30">
        <f>COUNT(H63:AC63)</f>
        <v>0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79"/>
      <c r="AE63" s="35"/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77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1146</v>
      </c>
      <c r="E64" s="2">
        <f>LARGE(H64:AJ64,1)+LARGE(H64:AJ64,2)+LARGE(H64:AJ64,3)+LARGE(H64:AJ64,4)+LARGE(H64:AJ64,5)+F64</f>
        <v>20</v>
      </c>
      <c r="F64" s="239">
        <v>20</v>
      </c>
      <c r="G64" s="30">
        <f>COUNT(H64:AC64)</f>
        <v>0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79"/>
      <c r="AE64" s="35"/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77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1147</v>
      </c>
      <c r="E65" s="2">
        <f>LARGE(H65:AJ65,1)+LARGE(H65:AJ65,2)+LARGE(H65:AJ65,3)+LARGE(H65:AJ65,4)+LARGE(H65:AJ65,5)+F65</f>
        <v>20</v>
      </c>
      <c r="F65" s="239">
        <v>20</v>
      </c>
      <c r="G65" s="30">
        <f>COUNT(H65:AC65)</f>
        <v>0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79"/>
      <c r="AE65" s="35"/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77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1149</v>
      </c>
      <c r="E66" s="2">
        <f>LARGE(H66:AJ66,1)+LARGE(H66:AJ66,2)+LARGE(H66:AJ66,3)+LARGE(H66:AJ66,4)+LARGE(H66:AJ66,5)+F66</f>
        <v>20</v>
      </c>
      <c r="F66" s="239">
        <v>20</v>
      </c>
      <c r="G66" s="30">
        <f>COUNT(H66:AC66)</f>
        <v>0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79"/>
      <c r="AE66" s="35"/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77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7.149999999999999" customHeight="1" x14ac:dyDescent="0.35">
      <c r="A67" s="30">
        <v>62</v>
      </c>
      <c r="B67" s="30">
        <v>61</v>
      </c>
      <c r="C67" s="30">
        <f>B67-A67</f>
        <v>-1</v>
      </c>
      <c r="D67" s="18" t="s">
        <v>1150</v>
      </c>
      <c r="E67" s="2">
        <f>LARGE(H67:AJ67,1)+LARGE(H67:AJ67,2)+LARGE(H67:AJ67,3)+LARGE(H67:AJ67,4)+LARGE(H67:AJ67,5)+F67</f>
        <v>20</v>
      </c>
      <c r="F67" s="239">
        <v>20</v>
      </c>
      <c r="G67" s="30">
        <f>COUNT(H67:AC67)</f>
        <v>0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79"/>
      <c r="AE67" s="35"/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77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1151</v>
      </c>
      <c r="E68" s="2">
        <f>LARGE(H68:AJ68,1)+LARGE(H68:AJ68,2)+LARGE(H68:AJ68,3)+LARGE(H68:AJ68,4)+LARGE(H68:AJ68,5)+F68</f>
        <v>20</v>
      </c>
      <c r="F68" s="239">
        <v>20</v>
      </c>
      <c r="G68" s="30">
        <f>COUNT(H68:AC68)</f>
        <v>0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79"/>
      <c r="AE68" s="35"/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77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7.149999999999999" customHeight="1" x14ac:dyDescent="0.35">
      <c r="A69" s="30">
        <v>64</v>
      </c>
      <c r="B69" s="30">
        <v>63</v>
      </c>
      <c r="C69" s="30">
        <f>B69-A69</f>
        <v>-1</v>
      </c>
      <c r="D69" s="18" t="s">
        <v>1152</v>
      </c>
      <c r="E69" s="2">
        <f>LARGE(H69:AJ69,1)+LARGE(H69:AJ69,2)+LARGE(H69:AJ69,3)+LARGE(H69:AJ69,4)+LARGE(H69:AJ69,5)+F69</f>
        <v>20</v>
      </c>
      <c r="F69" s="239">
        <v>20</v>
      </c>
      <c r="G69" s="30">
        <f>COUNT(H69:AC69)</f>
        <v>0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79"/>
      <c r="AE69" s="35"/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77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7.149999999999999" customHeight="1" x14ac:dyDescent="0.35">
      <c r="A70" s="30">
        <v>65</v>
      </c>
      <c r="B70" s="30">
        <v>64</v>
      </c>
      <c r="C70" s="30">
        <f>B70-A70</f>
        <v>-1</v>
      </c>
      <c r="D70" s="18" t="s">
        <v>1153</v>
      </c>
      <c r="E70" s="2">
        <f>LARGE(H70:AJ70,1)+LARGE(H70:AJ70,2)+LARGE(H70:AJ70,3)+LARGE(H70:AJ70,4)+LARGE(H70:AJ70,5)+F70</f>
        <v>20</v>
      </c>
      <c r="F70" s="239">
        <v>20</v>
      </c>
      <c r="G70" s="30">
        <f>COUNT(H70:AC70)</f>
        <v>0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79"/>
      <c r="AE70" s="35"/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77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1154</v>
      </c>
      <c r="E71" s="2">
        <f>LARGE(H71:AJ71,1)+LARGE(H71:AJ71,2)+LARGE(H71:AJ71,3)+LARGE(H71:AJ71,4)+LARGE(H71:AJ71,5)+F71</f>
        <v>20</v>
      </c>
      <c r="F71" s="239">
        <v>20</v>
      </c>
      <c r="G71" s="30">
        <f>COUNT(H71:AC71)</f>
        <v>0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79"/>
      <c r="AE71" s="35"/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77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1156</v>
      </c>
      <c r="E72" s="2">
        <f>LARGE(H72:AJ72,1)+LARGE(H72:AJ72,2)+LARGE(H72:AJ72,3)+LARGE(H72:AJ72,4)+LARGE(H72:AJ72,5)+F72</f>
        <v>20</v>
      </c>
      <c r="F72" s="239">
        <v>20</v>
      </c>
      <c r="G72" s="30">
        <f>COUNT(H72:AC72)</f>
        <v>0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79"/>
      <c r="AE72" s="35"/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77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1703</v>
      </c>
      <c r="E73" s="2">
        <f>LARGE(H73:AJ73,1)+LARGE(H73:AJ73,2)+LARGE(H73:AJ73,3)+LARGE(H73:AJ73,4)+LARGE(H73:AJ73,5)+F73</f>
        <v>20</v>
      </c>
      <c r="F73" s="238">
        <v>20</v>
      </c>
      <c r="G73" s="30">
        <f>COUNT(H73:AC73)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79"/>
      <c r="AE73" s="35"/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77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1704</v>
      </c>
      <c r="E74" s="2">
        <f>LARGE(H74:AJ74,1)+LARGE(H74:AJ74,2)+LARGE(H74:AJ74,3)+LARGE(H74:AJ74,4)+LARGE(H74:AJ74,5)+F74</f>
        <v>20</v>
      </c>
      <c r="F74" s="239">
        <v>20</v>
      </c>
      <c r="G74" s="30">
        <f>COUNT(H74:AC74)</f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79"/>
      <c r="AE74" s="35"/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77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133</v>
      </c>
      <c r="E75" s="2">
        <f>LARGE(H75:AJ75,1)+LARGE(H75:AJ75,2)+LARGE(H75:AJ75,3)+LARGE(H75:AJ75,4)+LARGE(H75:AJ75,5)+F75</f>
        <v>20</v>
      </c>
      <c r="F75" s="239">
        <v>20</v>
      </c>
      <c r="G75" s="30">
        <f>COUNT(H75:AC75)</f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79"/>
      <c r="AE75" s="35"/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77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1057</v>
      </c>
      <c r="E76" s="2">
        <f>LARGE(H76:AJ76,1)+LARGE(H76:AJ76,2)+LARGE(H76:AJ76,3)+LARGE(H76:AJ76,4)+LARGE(H76:AJ76,5)+F76</f>
        <v>20</v>
      </c>
      <c r="F76" s="239"/>
      <c r="G76" s="30">
        <f>COUNT(H76:AC76)</f>
        <v>1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>
        <v>20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79"/>
      <c r="AE76" s="35"/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77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69</v>
      </c>
      <c r="E77" s="2">
        <f>LARGE(H77:AJ77,1)+LARGE(H77:AJ77,2)+LARGE(H77:AJ77,3)+LARGE(H77:AJ77,4)+LARGE(H77:AJ77,5)+F77</f>
        <v>17</v>
      </c>
      <c r="F77" s="239"/>
      <c r="G77" s="30">
        <f>COUNT(H77:AC77)</f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>
        <v>17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79"/>
      <c r="AE77" s="35"/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77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7.149999999999999" customHeight="1" x14ac:dyDescent="0.35">
      <c r="A78" s="30">
        <v>73</v>
      </c>
      <c r="B78" s="30"/>
      <c r="C78" s="30"/>
      <c r="D78" s="18" t="s">
        <v>1822</v>
      </c>
      <c r="E78" s="2">
        <f>LARGE(H78:AJ78,1)+LARGE(H78:AJ78,2)+LARGE(H78:AJ78,3)+LARGE(H78:AJ78,4)+LARGE(H78:AJ78,5)+F78</f>
        <v>17</v>
      </c>
      <c r="F78" s="239"/>
      <c r="G78" s="30">
        <f>COUNT(H78:AC78)</f>
        <v>1</v>
      </c>
      <c r="H78" s="31"/>
      <c r="I78" s="186" t="s">
        <v>13</v>
      </c>
      <c r="J78" s="191">
        <v>17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79"/>
      <c r="AE78" s="35"/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77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1436</v>
      </c>
      <c r="E79" s="2">
        <f>LARGE(H79:AJ79,1)+LARGE(H79:AJ79,2)+LARGE(H79:AJ79,3)+LARGE(H79:AJ79,4)+LARGE(H79:AJ79,5)+F79</f>
        <v>16</v>
      </c>
      <c r="F79" s="239"/>
      <c r="G79" s="30">
        <f>COUNT(H79:AC79)</f>
        <v>2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>
        <v>4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>
        <v>12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79"/>
      <c r="AE79" s="35"/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77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7.149999999999999" customHeight="1" x14ac:dyDescent="0.35">
      <c r="A80" s="30">
        <v>75</v>
      </c>
      <c r="B80" s="30">
        <v>73</v>
      </c>
      <c r="C80" s="30">
        <f>B80-A80</f>
        <v>-2</v>
      </c>
      <c r="D80" s="18" t="s">
        <v>1548</v>
      </c>
      <c r="E80" s="2">
        <f>LARGE(H80:AJ80,1)+LARGE(H80:AJ80,2)+LARGE(H80:AJ80,3)+LARGE(H80:AJ80,4)+LARGE(H80:AJ80,5)+F80</f>
        <v>16</v>
      </c>
      <c r="F80" s="239"/>
      <c r="G80" s="30">
        <f>COUNT(H80:AC80)</f>
        <v>2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>
        <v>6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>
        <v>10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79"/>
      <c r="AE80" s="35"/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77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7.149999999999999" customHeight="1" x14ac:dyDescent="0.35">
      <c r="A81" s="30">
        <v>76</v>
      </c>
      <c r="B81" s="30">
        <v>74</v>
      </c>
      <c r="C81" s="30">
        <f>B81-A81</f>
        <v>-2</v>
      </c>
      <c r="D81" s="18" t="s">
        <v>274</v>
      </c>
      <c r="E81" s="2">
        <f>LARGE(H81:AJ81,1)+LARGE(H81:AJ81,2)+LARGE(H81:AJ81,3)+LARGE(H81:AJ81,4)+LARGE(H81:AJ81,5)+F81</f>
        <v>15</v>
      </c>
      <c r="F81" s="239"/>
      <c r="G81" s="30">
        <f>COUNT(H81:AC81)</f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>
        <v>15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79"/>
      <c r="AE81" s="35"/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77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7.149999999999999" customHeight="1" x14ac:dyDescent="0.35">
      <c r="A82" s="30">
        <v>77</v>
      </c>
      <c r="B82" s="30">
        <v>75</v>
      </c>
      <c r="C82" s="30">
        <f>B82-A82</f>
        <v>-2</v>
      </c>
      <c r="D82" s="18" t="s">
        <v>579</v>
      </c>
      <c r="E82" s="2">
        <f>LARGE(H82:AJ82,1)+LARGE(H82:AJ82,2)+LARGE(H82:AJ82,3)+LARGE(H82:AJ82,4)+LARGE(H82:AJ82,5)+F82</f>
        <v>14</v>
      </c>
      <c r="F82" s="239"/>
      <c r="G82" s="30">
        <f>COUNT(H82:AC82)</f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14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79"/>
      <c r="AE82" s="35"/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77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323</v>
      </c>
      <c r="E83" s="2">
        <f>LARGE(H83:AJ83,1)+LARGE(H83:AJ83,2)+LARGE(H83:AJ83,3)+LARGE(H83:AJ83,4)+LARGE(H83:AJ83,5)+F83</f>
        <v>14</v>
      </c>
      <c r="F83" s="239"/>
      <c r="G83" s="30">
        <f>COUNT(H83:AC83)</f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>
        <v>14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79"/>
      <c r="AE83" s="35"/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77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7.149999999999999" customHeight="1" x14ac:dyDescent="0.35">
      <c r="A84" s="30">
        <v>79</v>
      </c>
      <c r="B84" s="30"/>
      <c r="C84" s="30"/>
      <c r="D84" s="18" t="s">
        <v>1823</v>
      </c>
      <c r="E84" s="2">
        <f>LARGE(H84:AJ84,1)+LARGE(H84:AJ84,2)+LARGE(H84:AJ84,3)+LARGE(H84:AJ84,4)+LARGE(H84:AJ84,5)+F84</f>
        <v>14</v>
      </c>
      <c r="F84" s="239"/>
      <c r="G84" s="30">
        <f>COUNT(H84:AC84)</f>
        <v>1</v>
      </c>
      <c r="H84" s="31"/>
      <c r="I84" s="186" t="s">
        <v>13</v>
      </c>
      <c r="J84" s="191">
        <v>14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79"/>
      <c r="AE84" s="35"/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77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7.149999999999999" customHeight="1" x14ac:dyDescent="0.35">
      <c r="A85" s="30">
        <v>80</v>
      </c>
      <c r="B85" s="30">
        <v>77</v>
      </c>
      <c r="C85" s="30">
        <f>B85-A85</f>
        <v>-3</v>
      </c>
      <c r="D85" s="18" t="s">
        <v>1498</v>
      </c>
      <c r="E85" s="2">
        <f>LARGE(H85:AJ85,1)+LARGE(H85:AJ85,2)+LARGE(H85:AJ85,3)+LARGE(H85:AJ85,4)+LARGE(H85:AJ85,5)+F85</f>
        <v>14</v>
      </c>
      <c r="F85" s="239"/>
      <c r="G85" s="30">
        <f>COUNT(H85:AC85)</f>
        <v>2</v>
      </c>
      <c r="H85" s="31"/>
      <c r="I85" s="186" t="s">
        <v>13</v>
      </c>
      <c r="J85" s="191" t="s">
        <v>13</v>
      </c>
      <c r="K85" s="202" t="s">
        <v>13</v>
      </c>
      <c r="L85" s="191">
        <v>4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10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79"/>
      <c r="AE85" s="35"/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77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7.149999999999999" customHeight="1" x14ac:dyDescent="0.35">
      <c r="A86" s="30">
        <v>81</v>
      </c>
      <c r="B86" s="30">
        <v>78</v>
      </c>
      <c r="C86" s="30">
        <f>B86-A86</f>
        <v>-3</v>
      </c>
      <c r="D86" s="18" t="s">
        <v>699</v>
      </c>
      <c r="E86" s="2">
        <f>LARGE(H86:AJ86,1)+LARGE(H86:AJ86,2)+LARGE(H86:AJ86,3)+LARGE(H86:AJ86,4)+LARGE(H86:AJ86,5)+F86</f>
        <v>12</v>
      </c>
      <c r="F86" s="238"/>
      <c r="G86" s="30">
        <f>COUNT(H86:AC86)</f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>
        <v>12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79"/>
      <c r="AE86" s="35"/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77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7.149999999999999" customHeight="1" x14ac:dyDescent="0.35">
      <c r="A87" s="30">
        <v>82</v>
      </c>
      <c r="B87" s="30">
        <v>79</v>
      </c>
      <c r="C87" s="30">
        <f>B87-A87</f>
        <v>-3</v>
      </c>
      <c r="D87" s="18" t="s">
        <v>823</v>
      </c>
      <c r="E87" s="2">
        <f>LARGE(H87:AJ87,1)+LARGE(H87:AJ87,2)+LARGE(H87:AJ87,3)+LARGE(H87:AJ87,4)+LARGE(H87:AJ87,5)+F87</f>
        <v>12</v>
      </c>
      <c r="F87" s="239"/>
      <c r="G87" s="30">
        <f>COUNT(H87:AC87)</f>
        <v>1</v>
      </c>
      <c r="H87" s="31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>
        <v>12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79"/>
      <c r="AE87" s="35"/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77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7.149999999999999" customHeight="1" x14ac:dyDescent="0.35">
      <c r="A88" s="30">
        <v>83</v>
      </c>
      <c r="B88" s="30">
        <v>80</v>
      </c>
      <c r="C88" s="30">
        <f>B88-A88</f>
        <v>-3</v>
      </c>
      <c r="D88" s="18" t="s">
        <v>458</v>
      </c>
      <c r="E88" s="2">
        <f>LARGE(H88:AJ88,1)+LARGE(H88:AJ88,2)+LARGE(H88:AJ88,3)+LARGE(H88:AJ88,4)+LARGE(H88:AJ88,5)+F88</f>
        <v>12</v>
      </c>
      <c r="F88" s="239"/>
      <c r="G88" s="30">
        <f>COUNT(H88:AC88)</f>
        <v>1</v>
      </c>
      <c r="H88" s="31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>
        <v>12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79"/>
      <c r="AE88" s="35"/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77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7.149999999999999" customHeight="1" x14ac:dyDescent="0.35">
      <c r="A89" s="30">
        <v>84</v>
      </c>
      <c r="B89" s="30">
        <v>81</v>
      </c>
      <c r="C89" s="30">
        <f>B89-A89</f>
        <v>-3</v>
      </c>
      <c r="D89" s="18" t="s">
        <v>598</v>
      </c>
      <c r="E89" s="2">
        <f>LARGE(H89:AJ89,1)+LARGE(H89:AJ89,2)+LARGE(H89:AJ89,3)+LARGE(H89:AJ89,4)+LARGE(H89:AJ89,5)+F89</f>
        <v>12</v>
      </c>
      <c r="F89" s="239"/>
      <c r="G89" s="30">
        <f>COUNT(H89:AC89)</f>
        <v>1</v>
      </c>
      <c r="H89" s="31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>
        <v>12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79"/>
      <c r="AE89" s="35"/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77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7.149999999999999" customHeight="1" x14ac:dyDescent="0.35">
      <c r="A90" s="30">
        <v>85</v>
      </c>
      <c r="B90" s="30"/>
      <c r="C90" s="30"/>
      <c r="D90" s="18" t="s">
        <v>1824</v>
      </c>
      <c r="E90" s="2">
        <f>LARGE(H90:AJ90,1)+LARGE(H90:AJ90,2)+LARGE(H90:AJ90,3)+LARGE(H90:AJ90,4)+LARGE(H90:AJ90,5)+F90</f>
        <v>12</v>
      </c>
      <c r="F90" s="239"/>
      <c r="G90" s="30">
        <f>COUNT(H90:AC90)</f>
        <v>1</v>
      </c>
      <c r="H90" s="31"/>
      <c r="I90" s="186" t="s">
        <v>13</v>
      </c>
      <c r="J90" s="191">
        <v>12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79"/>
      <c r="AE90" s="35"/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77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7.149999999999999" customHeight="1" x14ac:dyDescent="0.35">
      <c r="A91" s="30">
        <v>86</v>
      </c>
      <c r="B91" s="30">
        <v>82</v>
      </c>
      <c r="C91" s="30">
        <f>B91-A91</f>
        <v>-4</v>
      </c>
      <c r="D91" s="18" t="s">
        <v>561</v>
      </c>
      <c r="E91" s="2">
        <f>LARGE(H91:AJ91,1)+LARGE(H91:AJ91,2)+LARGE(H91:AJ91,3)+LARGE(H91:AJ91,4)+LARGE(H91:AJ91,5)+F91</f>
        <v>12</v>
      </c>
      <c r="F91" s="238"/>
      <c r="G91" s="30">
        <f>COUNT(H91:AC91)</f>
        <v>2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>
        <v>2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>
        <v>10</v>
      </c>
      <c r="AD91" s="79"/>
      <c r="AE91" s="35"/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77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7.149999999999999" customHeight="1" x14ac:dyDescent="0.35">
      <c r="A92" s="30">
        <v>87</v>
      </c>
      <c r="B92" s="30">
        <v>83</v>
      </c>
      <c r="C92" s="30">
        <f>B92-A92</f>
        <v>-4</v>
      </c>
      <c r="D92" s="18" t="s">
        <v>583</v>
      </c>
      <c r="E92" s="2">
        <f>LARGE(H92:AJ92,1)+LARGE(H92:AJ92,2)+LARGE(H92:AJ92,3)+LARGE(H92:AJ92,4)+LARGE(H92:AJ92,5)+F92</f>
        <v>11</v>
      </c>
      <c r="F92" s="239"/>
      <c r="G92" s="30">
        <f>COUNT(H92:AC92)</f>
        <v>2</v>
      </c>
      <c r="H92" s="31"/>
      <c r="I92" s="186" t="s">
        <v>13</v>
      </c>
      <c r="J92" s="191" t="s">
        <v>13</v>
      </c>
      <c r="K92" s="202" t="s">
        <v>13</v>
      </c>
      <c r="L92" s="191">
        <v>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>
        <v>8</v>
      </c>
      <c r="AD92" s="79"/>
      <c r="AE92" s="35"/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5"/>
      <c r="AL92" s="35"/>
      <c r="AM92" s="22"/>
      <c r="AN92" s="187"/>
      <c r="AO92" s="23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77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7.149999999999999" customHeight="1" x14ac:dyDescent="0.35">
      <c r="A93" s="30">
        <v>88</v>
      </c>
      <c r="B93" s="30">
        <v>84</v>
      </c>
      <c r="C93" s="30">
        <f>B93-A93</f>
        <v>-4</v>
      </c>
      <c r="D93" s="18" t="s">
        <v>73</v>
      </c>
      <c r="E93" s="2">
        <f>LARGE(H93:AJ93,1)+LARGE(H93:AJ93,2)+LARGE(H93:AJ93,3)+LARGE(H93:AJ93,4)+LARGE(H93:AJ93,5)+F93</f>
        <v>10</v>
      </c>
      <c r="F93" s="239"/>
      <c r="G93" s="30">
        <f>COUNT(H93:AC93)</f>
        <v>1</v>
      </c>
      <c r="H93" s="31"/>
      <c r="I93" s="186" t="s">
        <v>13</v>
      </c>
      <c r="J93" s="191" t="s">
        <v>13</v>
      </c>
      <c r="K93" s="202" t="s">
        <v>13</v>
      </c>
      <c r="L93" s="191" t="s">
        <v>13</v>
      </c>
      <c r="M93" s="186">
        <v>10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79"/>
      <c r="AE93" s="35"/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5"/>
      <c r="AL93" s="35"/>
      <c r="AM93" s="22"/>
      <c r="AN93" s="187"/>
      <c r="AO93" s="23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77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7.149999999999999" customHeight="1" x14ac:dyDescent="0.35">
      <c r="A94" s="30">
        <v>89</v>
      </c>
      <c r="B94" s="30">
        <v>85</v>
      </c>
      <c r="C94" s="30">
        <f>B94-A94</f>
        <v>-4</v>
      </c>
      <c r="D94" s="18" t="s">
        <v>910</v>
      </c>
      <c r="E94" s="2">
        <f>LARGE(H94:AJ94,1)+LARGE(H94:AJ94,2)+LARGE(H94:AJ94,3)+LARGE(H94:AJ94,4)+LARGE(H94:AJ94,5)+F94</f>
        <v>10</v>
      </c>
      <c r="F94" s="239"/>
      <c r="G94" s="30">
        <f>COUNT(H94:AC94)</f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>
        <v>10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79"/>
      <c r="AE94" s="35"/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5"/>
      <c r="AL94" s="35"/>
      <c r="AM94" s="22"/>
      <c r="AN94" s="187"/>
      <c r="AO94" s="23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77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7.149999999999999" customHeight="1" x14ac:dyDescent="0.35">
      <c r="A95" s="30">
        <v>90</v>
      </c>
      <c r="B95" s="30">
        <v>86</v>
      </c>
      <c r="C95" s="30">
        <f>B95-A95</f>
        <v>-4</v>
      </c>
      <c r="D95" s="18" t="s">
        <v>1364</v>
      </c>
      <c r="E95" s="2">
        <f>LARGE(H95:AJ95,1)+LARGE(H95:AJ95,2)+LARGE(H95:AJ95,3)+LARGE(H95:AJ95,4)+LARGE(H95:AJ95,5)+F95</f>
        <v>10</v>
      </c>
      <c r="F95" s="239"/>
      <c r="G95" s="30">
        <f>COUNT(H95:AC95)</f>
        <v>1</v>
      </c>
      <c r="H95" s="31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>
        <v>10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79"/>
      <c r="AE95" s="35"/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5"/>
      <c r="AL95" s="35"/>
      <c r="AM95" s="22"/>
      <c r="AN95" s="187"/>
      <c r="AO95" s="23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77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7.149999999999999" customHeight="1" x14ac:dyDescent="0.35">
      <c r="A96" s="30">
        <v>91</v>
      </c>
      <c r="B96" s="30">
        <v>87</v>
      </c>
      <c r="C96" s="30">
        <f>B96-A96</f>
        <v>-4</v>
      </c>
      <c r="D96" s="18" t="s">
        <v>1511</v>
      </c>
      <c r="E96" s="2">
        <f>LARGE(H96:AJ96,1)+LARGE(H96:AJ96,2)+LARGE(H96:AJ96,3)+LARGE(H96:AJ96,4)+LARGE(H96:AJ96,5)+F96</f>
        <v>10</v>
      </c>
      <c r="F96" s="239"/>
      <c r="G96" s="30">
        <f>COUNT(H96:AC96)</f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>
        <v>10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79"/>
      <c r="AE96" s="35"/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5"/>
      <c r="AL96" s="35"/>
      <c r="AM96" s="22"/>
      <c r="AN96" s="187"/>
      <c r="AO96" s="23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77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7.149999999999999" customHeight="1" x14ac:dyDescent="0.35">
      <c r="A97" s="30">
        <v>92</v>
      </c>
      <c r="B97" s="30">
        <v>88</v>
      </c>
      <c r="C97" s="30">
        <f>B97-A97</f>
        <v>-4</v>
      </c>
      <c r="D97" s="18" t="s">
        <v>249</v>
      </c>
      <c r="E97" s="2">
        <f>LARGE(H97:AJ97,1)+LARGE(H97:AJ97,2)+LARGE(H97:AJ97,3)+LARGE(H97:AJ97,4)+LARGE(H97:AJ97,5)+F97</f>
        <v>10</v>
      </c>
      <c r="F97" s="239"/>
      <c r="G97" s="30">
        <f>COUNT(H97:AC97)</f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>
        <v>10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79"/>
      <c r="AE97" s="35"/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5"/>
      <c r="AL97" s="35"/>
      <c r="AM97" s="22"/>
      <c r="AN97" s="187"/>
      <c r="AO97" s="23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77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7.149999999999999" customHeight="1" x14ac:dyDescent="0.35">
      <c r="A98" s="30">
        <v>93</v>
      </c>
      <c r="B98" s="30">
        <v>89</v>
      </c>
      <c r="C98" s="30">
        <f>B98-A98</f>
        <v>-4</v>
      </c>
      <c r="D98" s="18" t="s">
        <v>540</v>
      </c>
      <c r="E98" s="2">
        <f>LARGE(H98:AJ98,1)+LARGE(H98:AJ98,2)+LARGE(H98:AJ98,3)+LARGE(H98:AJ98,4)+LARGE(H98:AJ98,5)+F98</f>
        <v>10</v>
      </c>
      <c r="F98" s="238"/>
      <c r="G98" s="30">
        <f>COUNT(H98:AC98)</f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>
        <v>10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79"/>
      <c r="AE98" s="35"/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5"/>
      <c r="AL98" s="35"/>
      <c r="AM98" s="22"/>
      <c r="AN98" s="187"/>
      <c r="AO98" s="23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77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7.149999999999999" customHeight="1" x14ac:dyDescent="0.35">
      <c r="A99" s="30">
        <v>94</v>
      </c>
      <c r="B99" s="30">
        <v>90</v>
      </c>
      <c r="C99" s="30">
        <f>B99-A99</f>
        <v>-4</v>
      </c>
      <c r="D99" s="18" t="s">
        <v>444</v>
      </c>
      <c r="E99" s="2">
        <f>LARGE(H99:AJ99,1)+LARGE(H99:AJ99,2)+LARGE(H99:AJ99,3)+LARGE(H99:AJ99,4)+LARGE(H99:AJ99,5)+F99</f>
        <v>10</v>
      </c>
      <c r="F99" s="239"/>
      <c r="G99" s="30">
        <f>COUNT(H99:AC99)</f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>
        <v>10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79"/>
      <c r="AE99" s="35"/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5"/>
      <c r="AL99" s="35"/>
      <c r="AM99" s="22"/>
      <c r="AN99" s="187"/>
      <c r="AO99" s="23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77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7.149999999999999" customHeight="1" x14ac:dyDescent="0.35">
      <c r="A100" s="30">
        <v>95</v>
      </c>
      <c r="B100" s="30"/>
      <c r="C100" s="30"/>
      <c r="D100" s="18" t="s">
        <v>1825</v>
      </c>
      <c r="E100" s="2">
        <f>LARGE(H100:AJ100,1)+LARGE(H100:AJ100,2)+LARGE(H100:AJ100,3)+LARGE(H100:AJ100,4)+LARGE(H100:AJ100,5)+F100</f>
        <v>10</v>
      </c>
      <c r="F100" s="239"/>
      <c r="G100" s="30">
        <f>COUNT(H100:AC100)</f>
        <v>1</v>
      </c>
      <c r="H100" s="31"/>
      <c r="I100" s="186" t="s">
        <v>13</v>
      </c>
      <c r="J100" s="191">
        <v>10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79"/>
      <c r="AE100" s="35"/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5"/>
      <c r="AL100" s="35"/>
      <c r="AM100" s="22"/>
      <c r="AN100" s="187"/>
      <c r="AO100" s="23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77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7.149999999999999" customHeight="1" x14ac:dyDescent="0.35">
      <c r="A101" s="30">
        <v>96</v>
      </c>
      <c r="B101" s="30">
        <v>91</v>
      </c>
      <c r="C101" s="30">
        <f>B101-A101</f>
        <v>-5</v>
      </c>
      <c r="D101" s="18" t="s">
        <v>880</v>
      </c>
      <c r="E101" s="2">
        <f>LARGE(H101:AJ101,1)+LARGE(H101:AJ101,2)+LARGE(H101:AJ101,3)+LARGE(H101:AJ101,4)+LARGE(H101:AJ101,5)+F101</f>
        <v>10</v>
      </c>
      <c r="F101" s="239"/>
      <c r="G101" s="30">
        <f>COUNT(H101:AC101)</f>
        <v>2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>
        <v>6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>
        <v>4</v>
      </c>
      <c r="AA101" s="186" t="s">
        <v>13</v>
      </c>
      <c r="AB101" s="191" t="s">
        <v>13</v>
      </c>
      <c r="AC101" s="186" t="s">
        <v>13</v>
      </c>
      <c r="AD101" s="79"/>
      <c r="AE101" s="35"/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5"/>
      <c r="AL101" s="35"/>
      <c r="AM101" s="22"/>
      <c r="AN101" s="187"/>
      <c r="AO101" s="23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77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7.149999999999999" customHeight="1" x14ac:dyDescent="0.35">
      <c r="A102" s="30">
        <v>97</v>
      </c>
      <c r="B102" s="30">
        <v>93</v>
      </c>
      <c r="C102" s="30">
        <f>B102-A102</f>
        <v>-4</v>
      </c>
      <c r="D102" s="18" t="s">
        <v>389</v>
      </c>
      <c r="E102" s="2">
        <f>LARGE(H102:AJ102,1)+LARGE(H102:AJ102,2)+LARGE(H102:AJ102,3)+LARGE(H102:AJ102,4)+LARGE(H102:AJ102,5)+F102</f>
        <v>9</v>
      </c>
      <c r="F102" s="239"/>
      <c r="G102" s="30">
        <f>COUNT(H102:AC102)</f>
        <v>2</v>
      </c>
      <c r="H102" s="31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>
        <v>1</v>
      </c>
      <c r="P102" s="191" t="s">
        <v>13</v>
      </c>
      <c r="Q102" s="186">
        <v>8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79"/>
      <c r="AE102" s="35"/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5"/>
      <c r="AL102" s="35"/>
      <c r="AM102" s="22"/>
      <c r="AN102" s="187"/>
      <c r="AO102" s="23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77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7.149999999999999" customHeight="1" x14ac:dyDescent="0.35">
      <c r="A103" s="30">
        <v>98</v>
      </c>
      <c r="B103" s="30">
        <v>94</v>
      </c>
      <c r="C103" s="30">
        <f>B103-A103</f>
        <v>-4</v>
      </c>
      <c r="D103" s="18" t="s">
        <v>775</v>
      </c>
      <c r="E103" s="2">
        <f>LARGE(H103:AJ103,1)+LARGE(H103:AJ103,2)+LARGE(H103:AJ103,3)+LARGE(H103:AJ103,4)+LARGE(H103:AJ103,5)+F103</f>
        <v>8</v>
      </c>
      <c r="F103" s="239"/>
      <c r="G103" s="30">
        <f>COUNT(H103:AC103)</f>
        <v>1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>
        <v>8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79"/>
      <c r="AE103" s="35"/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5"/>
      <c r="AL103" s="35"/>
      <c r="AM103" s="22"/>
      <c r="AN103" s="187"/>
      <c r="AO103" s="23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77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7.149999999999999" customHeight="1" x14ac:dyDescent="0.35">
      <c r="A104" s="30">
        <v>99</v>
      </c>
      <c r="B104" s="30">
        <v>95</v>
      </c>
      <c r="C104" s="30">
        <f>B104-A104</f>
        <v>-4</v>
      </c>
      <c r="D104" s="18" t="s">
        <v>573</v>
      </c>
      <c r="E104" s="2">
        <f>LARGE(H104:AJ104,1)+LARGE(H104:AJ104,2)+LARGE(H104:AJ104,3)+LARGE(H104:AJ104,4)+LARGE(H104:AJ104,5)+F104</f>
        <v>8</v>
      </c>
      <c r="F104" s="239"/>
      <c r="G104" s="30">
        <f>COUNT(H104:AC104)</f>
        <v>1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>
        <v>8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79"/>
      <c r="AE104" s="35"/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5"/>
      <c r="AL104" s="35"/>
      <c r="AM104" s="22"/>
      <c r="AN104" s="187"/>
      <c r="AO104" s="23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77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7.149999999999999" customHeight="1" x14ac:dyDescent="0.35">
      <c r="A105" s="30">
        <v>100</v>
      </c>
      <c r="B105" s="30">
        <v>96</v>
      </c>
      <c r="C105" s="30">
        <f>B105-A105</f>
        <v>-4</v>
      </c>
      <c r="D105" s="18" t="s">
        <v>1363</v>
      </c>
      <c r="E105" s="2">
        <f>LARGE(H105:AJ105,1)+LARGE(H105:AJ105,2)+LARGE(H105:AJ105,3)+LARGE(H105:AJ105,4)+LARGE(H105:AJ105,5)+F105</f>
        <v>8</v>
      </c>
      <c r="F105" s="239"/>
      <c r="G105" s="30">
        <f>COUNT(H105:AC105)</f>
        <v>1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>
        <v>8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79"/>
      <c r="AE105" s="35"/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5"/>
      <c r="AL105" s="35"/>
      <c r="AM105" s="22"/>
      <c r="AN105" s="187"/>
      <c r="AO105" s="23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77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7.149999999999999" customHeight="1" x14ac:dyDescent="0.35">
      <c r="A106" s="30">
        <v>101</v>
      </c>
      <c r="B106" s="30">
        <v>97</v>
      </c>
      <c r="C106" s="30">
        <f>B106-A106</f>
        <v>-4</v>
      </c>
      <c r="D106" s="18" t="s">
        <v>1392</v>
      </c>
      <c r="E106" s="2">
        <f>LARGE(H106:AJ106,1)+LARGE(H106:AJ106,2)+LARGE(H106:AJ106,3)+LARGE(H106:AJ106,4)+LARGE(H106:AJ106,5)+F106</f>
        <v>8</v>
      </c>
      <c r="F106" s="239"/>
      <c r="G106" s="30">
        <f>COUNT(H106:AC106)</f>
        <v>1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8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79"/>
      <c r="AE106" s="35"/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5"/>
      <c r="AL106" s="35"/>
      <c r="AM106" s="22"/>
      <c r="AN106" s="187"/>
      <c r="AO106" s="23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77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7.149999999999999" customHeight="1" x14ac:dyDescent="0.35">
      <c r="A107" s="30">
        <v>102</v>
      </c>
      <c r="B107" s="30">
        <v>98</v>
      </c>
      <c r="C107" s="30">
        <f>B107-A107</f>
        <v>-4</v>
      </c>
      <c r="D107" s="18" t="s">
        <v>822</v>
      </c>
      <c r="E107" s="2">
        <f>LARGE(H107:AJ107,1)+LARGE(H107:AJ107,2)+LARGE(H107:AJ107,3)+LARGE(H107:AJ107,4)+LARGE(H107:AJ107,5)+F107</f>
        <v>8</v>
      </c>
      <c r="F107" s="239"/>
      <c r="G107" s="30">
        <f>COUNT(H107:AC107)</f>
        <v>1</v>
      </c>
      <c r="H107" s="31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>
        <v>8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79"/>
      <c r="AE107" s="35"/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5"/>
      <c r="AL107" s="35"/>
      <c r="AM107" s="22"/>
      <c r="AN107" s="187"/>
      <c r="AO107" s="23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77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7.149999999999999" customHeight="1" x14ac:dyDescent="0.35">
      <c r="A108" s="30">
        <v>103</v>
      </c>
      <c r="B108" s="30">
        <v>99</v>
      </c>
      <c r="C108" s="30">
        <f>B108-A108</f>
        <v>-4</v>
      </c>
      <c r="D108" s="18" t="s">
        <v>1058</v>
      </c>
      <c r="E108" s="2">
        <f>LARGE(H108:AJ108,1)+LARGE(H108:AJ108,2)+LARGE(H108:AJ108,3)+LARGE(H108:AJ108,4)+LARGE(H108:AJ108,5)+F108</f>
        <v>8</v>
      </c>
      <c r="F108" s="239"/>
      <c r="G108" s="30">
        <f>COUNT(H108:AC108)</f>
        <v>1</v>
      </c>
      <c r="H108" s="31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>
        <v>8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79"/>
      <c r="AE108" s="35"/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5"/>
      <c r="AL108" s="35"/>
      <c r="AM108" s="22"/>
      <c r="AN108" s="187"/>
      <c r="AO108" s="23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77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7.149999999999999" customHeight="1" x14ac:dyDescent="0.35">
      <c r="A109" s="30">
        <v>104</v>
      </c>
      <c r="B109" s="38"/>
      <c r="C109" s="38"/>
      <c r="D109" s="18" t="s">
        <v>1826</v>
      </c>
      <c r="E109" s="2">
        <f>LARGE(H109:AJ109,1)+LARGE(H109:AJ109,2)+LARGE(H109:AJ109,3)+LARGE(H109:AJ109,4)+LARGE(H109:AJ109,5)+F109</f>
        <v>8</v>
      </c>
      <c r="F109" s="239"/>
      <c r="G109" s="30">
        <f>COUNT(H109:AC109)</f>
        <v>1</v>
      </c>
      <c r="H109" s="31"/>
      <c r="I109" s="186" t="s">
        <v>13</v>
      </c>
      <c r="J109" s="191">
        <v>8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79"/>
      <c r="AE109" s="35"/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5"/>
      <c r="AL109" s="35"/>
      <c r="AM109" s="22"/>
      <c r="AN109" s="187"/>
      <c r="AO109" s="23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77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7.149999999999999" customHeight="1" x14ac:dyDescent="0.35">
      <c r="A110" s="30">
        <v>105</v>
      </c>
      <c r="B110" s="30">
        <v>100</v>
      </c>
      <c r="C110" s="30">
        <f>B110-A110</f>
        <v>-5</v>
      </c>
      <c r="D110" s="18" t="s">
        <v>349</v>
      </c>
      <c r="E110" s="2">
        <f>LARGE(H110:AJ110,1)+LARGE(H110:AJ110,2)+LARGE(H110:AJ110,3)+LARGE(H110:AJ110,4)+LARGE(H110:AJ110,5)+F110</f>
        <v>6</v>
      </c>
      <c r="F110" s="239"/>
      <c r="G110" s="30">
        <f>COUNT(H110:AC110)</f>
        <v>1</v>
      </c>
      <c r="H110" s="31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>
        <v>6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79"/>
      <c r="AE110" s="35"/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5"/>
      <c r="AL110" s="35"/>
      <c r="AM110" s="22"/>
      <c r="AN110" s="187"/>
      <c r="AO110" s="23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77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7.149999999999999" customHeight="1" x14ac:dyDescent="0.35">
      <c r="A111" s="30">
        <v>106</v>
      </c>
      <c r="B111" s="30">
        <v>101</v>
      </c>
      <c r="C111" s="30">
        <f>B111-A111</f>
        <v>-5</v>
      </c>
      <c r="D111" s="18" t="s">
        <v>391</v>
      </c>
      <c r="E111" s="2">
        <f>LARGE(H111:AJ111,1)+LARGE(H111:AJ111,2)+LARGE(H111:AJ111,3)+LARGE(H111:AJ111,4)+LARGE(H111:AJ111,5)+F111</f>
        <v>6</v>
      </c>
      <c r="F111" s="239"/>
      <c r="G111" s="30">
        <f>COUNT(H111:AC111)</f>
        <v>1</v>
      </c>
      <c r="H111" s="31"/>
      <c r="I111" s="186" t="s">
        <v>13</v>
      </c>
      <c r="J111" s="191" t="s">
        <v>13</v>
      </c>
      <c r="K111" s="202" t="s">
        <v>13</v>
      </c>
      <c r="L111" s="191" t="s">
        <v>13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>
        <v>6</v>
      </c>
      <c r="AB111" s="191" t="s">
        <v>13</v>
      </c>
      <c r="AC111" s="186" t="s">
        <v>13</v>
      </c>
      <c r="AD111" s="79"/>
      <c r="AE111" s="35"/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5"/>
      <c r="AL111" s="35"/>
      <c r="AM111" s="22"/>
      <c r="AN111" s="187"/>
      <c r="AO111" s="23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77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7.149999999999999" customHeight="1" x14ac:dyDescent="0.35">
      <c r="A112" s="30">
        <v>107</v>
      </c>
      <c r="B112" s="30">
        <v>102</v>
      </c>
      <c r="C112" s="30">
        <f>B112-A112</f>
        <v>-5</v>
      </c>
      <c r="D112" s="18" t="s">
        <v>911</v>
      </c>
      <c r="E112" s="2">
        <f>LARGE(H112:AJ112,1)+LARGE(H112:AJ112,2)+LARGE(H112:AJ112,3)+LARGE(H112:AJ112,4)+LARGE(H112:AJ112,5)+F112</f>
        <v>6</v>
      </c>
      <c r="F112" s="239"/>
      <c r="G112" s="30">
        <f>COUNT(H112:AC112)</f>
        <v>1</v>
      </c>
      <c r="H112" s="31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>
        <v>6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79"/>
      <c r="AE112" s="35"/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5"/>
      <c r="AL112" s="35"/>
      <c r="AM112" s="22"/>
      <c r="AN112" s="187"/>
      <c r="AO112" s="23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77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7.149999999999999" customHeight="1" x14ac:dyDescent="0.35">
      <c r="A113" s="30">
        <v>108</v>
      </c>
      <c r="B113" s="30">
        <v>103</v>
      </c>
      <c r="C113" s="30">
        <f>B113-A113</f>
        <v>-5</v>
      </c>
      <c r="D113" s="18" t="s">
        <v>651</v>
      </c>
      <c r="E113" s="2">
        <f>LARGE(H113:AJ113,1)+LARGE(H113:AJ113,2)+LARGE(H113:AJ113,3)+LARGE(H113:AJ113,4)+LARGE(H113:AJ113,5)+F113</f>
        <v>6</v>
      </c>
      <c r="F113" s="239"/>
      <c r="G113" s="30">
        <f>COUNT(H113:AC113)</f>
        <v>1</v>
      </c>
      <c r="H113" s="31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>
        <v>6</v>
      </c>
      <c r="AD113" s="79"/>
      <c r="AE113" s="35"/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5"/>
      <c r="AL113" s="35"/>
      <c r="AM113" s="22"/>
      <c r="AN113" s="187"/>
      <c r="AO113" s="23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77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7.149999999999999" customHeight="1" x14ac:dyDescent="0.35">
      <c r="A114" s="30">
        <v>109</v>
      </c>
      <c r="B114" s="30">
        <v>104</v>
      </c>
      <c r="C114" s="30">
        <f>B114-A114</f>
        <v>-5</v>
      </c>
      <c r="D114" s="18" t="s">
        <v>1307</v>
      </c>
      <c r="E114" s="2">
        <f>LARGE(H114:AJ114,1)+LARGE(H114:AJ114,2)+LARGE(H114:AJ114,3)+LARGE(H114:AJ114,4)+LARGE(H114:AJ114,5)+F114</f>
        <v>6</v>
      </c>
      <c r="F114" s="239"/>
      <c r="G114" s="30">
        <f>COUNT(H114:AC114)</f>
        <v>1</v>
      </c>
      <c r="H114" s="31"/>
      <c r="I114" s="186" t="s">
        <v>13</v>
      </c>
      <c r="J114" s="191" t="s">
        <v>13</v>
      </c>
      <c r="K114" s="202" t="s">
        <v>13</v>
      </c>
      <c r="L114" s="191" t="s">
        <v>13</v>
      </c>
      <c r="M114" s="186">
        <v>6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79"/>
      <c r="AE114" s="35"/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5"/>
      <c r="AL114" s="35"/>
      <c r="AM114" s="22"/>
      <c r="AN114" s="187"/>
      <c r="AO114" s="23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77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7.149999999999999" customHeight="1" x14ac:dyDescent="0.35">
      <c r="A115" s="30">
        <v>110</v>
      </c>
      <c r="B115" s="30">
        <v>105</v>
      </c>
      <c r="C115" s="30">
        <f>B115-A115</f>
        <v>-5</v>
      </c>
      <c r="D115" s="18" t="s">
        <v>553</v>
      </c>
      <c r="E115" s="2">
        <f>LARGE(H115:AJ115,1)+LARGE(H115:AJ115,2)+LARGE(H115:AJ115,3)+LARGE(H115:AJ115,4)+LARGE(H115:AJ115,5)+F115</f>
        <v>6</v>
      </c>
      <c r="F115" s="239"/>
      <c r="G115" s="30">
        <f>COUNT(H115:AC115)</f>
        <v>1</v>
      </c>
      <c r="H115" s="31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>
        <v>6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79"/>
      <c r="AE115" s="35"/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5"/>
      <c r="AL115" s="35"/>
      <c r="AM115" s="22"/>
      <c r="AN115" s="187"/>
      <c r="AO115" s="23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77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7.149999999999999" customHeight="1" x14ac:dyDescent="0.35">
      <c r="A116" s="30">
        <v>111</v>
      </c>
      <c r="B116" s="30">
        <v>106</v>
      </c>
      <c r="C116" s="30">
        <f>B116-A116</f>
        <v>-5</v>
      </c>
      <c r="D116" s="18" t="s">
        <v>698</v>
      </c>
      <c r="E116" s="2">
        <f>LARGE(H116:AJ116,1)+LARGE(H116:AJ116,2)+LARGE(H116:AJ116,3)+LARGE(H116:AJ116,4)+LARGE(H116:AJ116,5)+F116</f>
        <v>6</v>
      </c>
      <c r="F116" s="239"/>
      <c r="G116" s="30">
        <f>COUNT(H116:AC116)</f>
        <v>1</v>
      </c>
      <c r="H116" s="31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6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79"/>
      <c r="AE116" s="35"/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5"/>
      <c r="AL116" s="35"/>
      <c r="AM116" s="22"/>
      <c r="AN116" s="187"/>
      <c r="AO116" s="23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77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7.149999999999999" customHeight="1" x14ac:dyDescent="0.35">
      <c r="A117" s="30">
        <v>112</v>
      </c>
      <c r="B117" s="30">
        <v>107</v>
      </c>
      <c r="C117" s="30">
        <f>B117-A117</f>
        <v>-5</v>
      </c>
      <c r="D117" s="18" t="s">
        <v>1475</v>
      </c>
      <c r="E117" s="2">
        <f>LARGE(H117:AJ117,1)+LARGE(H117:AJ117,2)+LARGE(H117:AJ117,3)+LARGE(H117:AJ117,4)+LARGE(H117:AJ117,5)+F117</f>
        <v>6</v>
      </c>
      <c r="F117" s="239"/>
      <c r="G117" s="30">
        <f>COUNT(H117:AC117)</f>
        <v>1</v>
      </c>
      <c r="H117" s="31"/>
      <c r="I117" s="186" t="s">
        <v>13</v>
      </c>
      <c r="J117" s="191" t="s">
        <v>13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>
        <v>6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79"/>
      <c r="AE117" s="35"/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5"/>
      <c r="AL117" s="35"/>
      <c r="AM117" s="22"/>
      <c r="AN117" s="187"/>
      <c r="AO117" s="23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77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7.149999999999999" customHeight="1" x14ac:dyDescent="0.35">
      <c r="A118" s="30">
        <v>113</v>
      </c>
      <c r="B118" s="30">
        <v>108</v>
      </c>
      <c r="C118" s="30">
        <f>B118-A118</f>
        <v>-5</v>
      </c>
      <c r="D118" s="18" t="s">
        <v>1657</v>
      </c>
      <c r="E118" s="2">
        <f>LARGE(H118:AJ118,1)+LARGE(H118:AJ118,2)+LARGE(H118:AJ118,3)+LARGE(H118:AJ118,4)+LARGE(H118:AJ118,5)+F118</f>
        <v>6</v>
      </c>
      <c r="F118" s="239"/>
      <c r="G118" s="30">
        <f>COUNT(H118:AC118)</f>
        <v>1</v>
      </c>
      <c r="H118" s="31"/>
      <c r="I118" s="186" t="s">
        <v>13</v>
      </c>
      <c r="J118" s="191" t="s">
        <v>13</v>
      </c>
      <c r="K118" s="202" t="s">
        <v>13</v>
      </c>
      <c r="L118" s="191">
        <v>6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79"/>
      <c r="AE118" s="35"/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5"/>
      <c r="AL118" s="35"/>
      <c r="AM118" s="22"/>
      <c r="AN118" s="187"/>
      <c r="AO118" s="23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77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7.149999999999999" customHeight="1" x14ac:dyDescent="0.35">
      <c r="A119" s="30">
        <v>114</v>
      </c>
      <c r="B119" s="30">
        <v>109</v>
      </c>
      <c r="C119" s="30">
        <f>B119-A119</f>
        <v>-5</v>
      </c>
      <c r="D119" s="18" t="s">
        <v>1677</v>
      </c>
      <c r="E119" s="2">
        <f>LARGE(H119:AJ119,1)+LARGE(H119:AJ119,2)+LARGE(H119:AJ119,3)+LARGE(H119:AJ119,4)+LARGE(H119:AJ119,5)+F119</f>
        <v>6</v>
      </c>
      <c r="F119" s="239"/>
      <c r="G119" s="30">
        <f>COUNT(H119:AC119)</f>
        <v>1</v>
      </c>
      <c r="H119" s="31"/>
      <c r="I119" s="186" t="s">
        <v>13</v>
      </c>
      <c r="J119" s="191" t="s">
        <v>13</v>
      </c>
      <c r="K119" s="202">
        <v>6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79"/>
      <c r="AE119" s="35"/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5"/>
      <c r="AL119" s="35"/>
      <c r="AM119" s="22"/>
      <c r="AN119" s="187"/>
      <c r="AO119" s="23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77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7.149999999999999" customHeight="1" x14ac:dyDescent="0.35">
      <c r="A120" s="30">
        <v>115</v>
      </c>
      <c r="B120" s="30">
        <v>110</v>
      </c>
      <c r="C120" s="30">
        <f>B120-A120</f>
        <v>-5</v>
      </c>
      <c r="D120" s="18" t="s">
        <v>1059</v>
      </c>
      <c r="E120" s="2">
        <f>LARGE(H120:AJ120,1)+LARGE(H120:AJ120,2)+LARGE(H120:AJ120,3)+LARGE(H120:AJ120,4)+LARGE(H120:AJ120,5)+F120</f>
        <v>6</v>
      </c>
      <c r="F120" s="239"/>
      <c r="G120" s="30">
        <f>COUNT(H120:AC120)</f>
        <v>1</v>
      </c>
      <c r="H120" s="31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>
        <v>6</v>
      </c>
      <c r="X120" s="94" t="s">
        <v>13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79"/>
      <c r="AE120" s="35"/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5"/>
      <c r="AL120" s="35"/>
      <c r="AM120" s="22"/>
      <c r="AN120" s="187"/>
      <c r="AO120" s="23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77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7.149999999999999" customHeight="1" x14ac:dyDescent="0.35">
      <c r="A121" s="30">
        <v>116</v>
      </c>
      <c r="B121" s="38"/>
      <c r="C121" s="38"/>
      <c r="D121" s="18" t="s">
        <v>1827</v>
      </c>
      <c r="E121" s="2">
        <f>LARGE(H121:AJ121,1)+LARGE(H121:AJ121,2)+LARGE(H121:AJ121,3)+LARGE(H121:AJ121,4)+LARGE(H121:AJ121,5)+F121</f>
        <v>6</v>
      </c>
      <c r="F121" s="239"/>
      <c r="G121" s="30">
        <f>COUNT(H121:AC121)</f>
        <v>1</v>
      </c>
      <c r="H121" s="31"/>
      <c r="I121" s="186" t="s">
        <v>13</v>
      </c>
      <c r="J121" s="191">
        <v>6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79"/>
      <c r="AE121" s="35"/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5"/>
      <c r="AL121" s="35"/>
      <c r="AM121" s="22"/>
      <c r="AN121" s="187"/>
      <c r="AO121" s="23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77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7.149999999999999" customHeight="1" x14ac:dyDescent="0.35">
      <c r="A122" s="30">
        <v>117</v>
      </c>
      <c r="B122" s="30">
        <v>111</v>
      </c>
      <c r="C122" s="30">
        <f>B122-A122</f>
        <v>-6</v>
      </c>
      <c r="D122" s="18" t="s">
        <v>976</v>
      </c>
      <c r="E122" s="2">
        <f>LARGE(H122:AJ122,1)+LARGE(H122:AJ122,2)+LARGE(H122:AJ122,3)+LARGE(H122:AJ122,4)+LARGE(H122:AJ122,5)+F122</f>
        <v>5</v>
      </c>
      <c r="F122" s="239"/>
      <c r="G122" s="30">
        <f>COUNT(H122:AC122)</f>
        <v>1</v>
      </c>
      <c r="H122" s="31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>
        <v>5</v>
      </c>
      <c r="AC122" s="186" t="s">
        <v>13</v>
      </c>
      <c r="AD122" s="79"/>
      <c r="AE122" s="35"/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5"/>
      <c r="AL122" s="35"/>
      <c r="AM122" s="22"/>
      <c r="AN122" s="187"/>
      <c r="AO122" s="23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77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7.149999999999999" customHeight="1" x14ac:dyDescent="0.35">
      <c r="A123" s="30">
        <v>118</v>
      </c>
      <c r="B123" s="30">
        <v>112</v>
      </c>
      <c r="C123" s="30">
        <f>B123-A123</f>
        <v>-6</v>
      </c>
      <c r="D123" s="18" t="s">
        <v>495</v>
      </c>
      <c r="E123" s="2">
        <f>LARGE(H123:AJ123,1)+LARGE(H123:AJ123,2)+LARGE(H123:AJ123,3)+LARGE(H123:AJ123,4)+LARGE(H123:AJ123,5)+F123</f>
        <v>5</v>
      </c>
      <c r="F123" s="239"/>
      <c r="G123" s="30">
        <f>COUNT(H123:AC123)</f>
        <v>2</v>
      </c>
      <c r="H123" s="31"/>
      <c r="I123" s="186" t="s">
        <v>13</v>
      </c>
      <c r="J123" s="191" t="s">
        <v>13</v>
      </c>
      <c r="K123" s="202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>
        <v>4</v>
      </c>
      <c r="AB123" s="191" t="s">
        <v>13</v>
      </c>
      <c r="AC123" s="186" t="s">
        <v>13</v>
      </c>
      <c r="AD123" s="79"/>
      <c r="AE123" s="35"/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5"/>
      <c r="AL123" s="35"/>
      <c r="AM123" s="22"/>
      <c r="AN123" s="187"/>
      <c r="AO123" s="23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77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7.149999999999999" customHeight="1" x14ac:dyDescent="0.35">
      <c r="A124" s="30">
        <v>119</v>
      </c>
      <c r="B124" s="30">
        <v>113</v>
      </c>
      <c r="C124" s="30">
        <f>B124-A124</f>
        <v>-6</v>
      </c>
      <c r="D124" s="18" t="s">
        <v>481</v>
      </c>
      <c r="E124" s="2">
        <f>LARGE(H124:AJ124,1)+LARGE(H124:AJ124,2)+LARGE(H124:AJ124,3)+LARGE(H124:AJ124,4)+LARGE(H124:AJ124,5)+F124</f>
        <v>4</v>
      </c>
      <c r="F124" s="239"/>
      <c r="G124" s="30">
        <f>COUNT(H124:AC124)</f>
        <v>1</v>
      </c>
      <c r="H124" s="31"/>
      <c r="I124" s="186" t="s">
        <v>13</v>
      </c>
      <c r="J124" s="191" t="s">
        <v>13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>
        <v>4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79"/>
      <c r="AE124" s="35"/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5"/>
      <c r="AL124" s="35"/>
      <c r="AM124" s="22"/>
      <c r="AN124" s="187"/>
      <c r="AO124" s="23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77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7.149999999999999" customHeight="1" x14ac:dyDescent="0.35">
      <c r="A125" s="30">
        <v>120</v>
      </c>
      <c r="B125" s="30">
        <v>114</v>
      </c>
      <c r="C125" s="30">
        <f>B125-A125</f>
        <v>-6</v>
      </c>
      <c r="D125" s="18" t="s">
        <v>365</v>
      </c>
      <c r="E125" s="2">
        <f>LARGE(H125:AJ125,1)+LARGE(H125:AJ125,2)+LARGE(H125:AJ125,3)+LARGE(H125:AJ125,4)+LARGE(H125:AJ125,5)+F125</f>
        <v>4</v>
      </c>
      <c r="F125" s="238"/>
      <c r="G125" s="30">
        <f>COUNT(H125:AC125)</f>
        <v>1</v>
      </c>
      <c r="H125" s="31"/>
      <c r="I125" s="186" t="s">
        <v>13</v>
      </c>
      <c r="J125" s="191" t="s">
        <v>13</v>
      </c>
      <c r="K125" s="202" t="s">
        <v>13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79"/>
      <c r="AE125" s="35"/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5"/>
      <c r="AL125" s="35"/>
      <c r="AM125" s="22"/>
      <c r="AN125" s="187"/>
      <c r="AO125" s="23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77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7.149999999999999" customHeight="1" x14ac:dyDescent="0.35">
      <c r="A126" s="30">
        <v>121</v>
      </c>
      <c r="B126" s="30">
        <v>115</v>
      </c>
      <c r="C126" s="30">
        <f>B126-A126</f>
        <v>-6</v>
      </c>
      <c r="D126" s="18" t="s">
        <v>375</v>
      </c>
      <c r="E126" s="2">
        <f>LARGE(H126:AJ126,1)+LARGE(H126:AJ126,2)+LARGE(H126:AJ126,3)+LARGE(H126:AJ126,4)+LARGE(H126:AJ126,5)+F126</f>
        <v>4</v>
      </c>
      <c r="F126" s="239"/>
      <c r="G126" s="30">
        <f>COUNT(H126:AC126)</f>
        <v>1</v>
      </c>
      <c r="H126" s="31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>
        <v>4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 t="s">
        <v>13</v>
      </c>
      <c r="AB126" s="191" t="s">
        <v>13</v>
      </c>
      <c r="AC126" s="186" t="s">
        <v>13</v>
      </c>
      <c r="AD126" s="79"/>
      <c r="AE126" s="35"/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5"/>
      <c r="AL126" s="35"/>
      <c r="AM126" s="22"/>
      <c r="AN126" s="187"/>
      <c r="AO126" s="23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77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7.149999999999999" customHeight="1" x14ac:dyDescent="0.35">
      <c r="A127" s="30">
        <v>122</v>
      </c>
      <c r="B127" s="30">
        <v>116</v>
      </c>
      <c r="C127" s="30">
        <f>B127-A127</f>
        <v>-6</v>
      </c>
      <c r="D127" s="18" t="s">
        <v>809</v>
      </c>
      <c r="E127" s="2">
        <f>LARGE(H127:AJ127,1)+LARGE(H127:AJ127,2)+LARGE(H127:AJ127,3)+LARGE(H127:AJ127,4)+LARGE(H127:AJ127,5)+F127</f>
        <v>4</v>
      </c>
      <c r="F127" s="239"/>
      <c r="G127" s="30">
        <f>COUNT(H127:AC127)</f>
        <v>1</v>
      </c>
      <c r="H127" s="31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>
        <v>4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79"/>
      <c r="AE127" s="35"/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5"/>
      <c r="AL127" s="35"/>
      <c r="AM127" s="22"/>
      <c r="AN127" s="187"/>
      <c r="AO127" s="23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77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7.149999999999999" customHeight="1" x14ac:dyDescent="0.35">
      <c r="A128" s="30">
        <v>123</v>
      </c>
      <c r="B128" s="30">
        <v>117</v>
      </c>
      <c r="C128" s="30">
        <f>B128-A128</f>
        <v>-6</v>
      </c>
      <c r="D128" s="18" t="s">
        <v>965</v>
      </c>
      <c r="E128" s="2">
        <f>LARGE(H128:AJ128,1)+LARGE(H128:AJ128,2)+LARGE(H128:AJ128,3)+LARGE(H128:AJ128,4)+LARGE(H128:AJ128,5)+F128</f>
        <v>4</v>
      </c>
      <c r="F128" s="239"/>
      <c r="G128" s="30">
        <f>COUNT(H128:AC128)</f>
        <v>1</v>
      </c>
      <c r="H128" s="31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 t="s">
        <v>13</v>
      </c>
      <c r="AC128" s="186">
        <v>4</v>
      </c>
      <c r="AD128" s="79"/>
      <c r="AE128" s="35"/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5"/>
      <c r="AL128" s="35"/>
      <c r="AM128" s="22"/>
      <c r="AN128" s="187"/>
      <c r="AO128" s="23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77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7.149999999999999" customHeight="1" x14ac:dyDescent="0.35">
      <c r="A129" s="30">
        <v>124</v>
      </c>
      <c r="B129" s="30">
        <v>118</v>
      </c>
      <c r="C129" s="30">
        <f>B129-A129</f>
        <v>-6</v>
      </c>
      <c r="D129" s="18" t="s">
        <v>1308</v>
      </c>
      <c r="E129" s="2">
        <f>LARGE(H129:AJ129,1)+LARGE(H129:AJ129,2)+LARGE(H129:AJ129,3)+LARGE(H129:AJ129,4)+LARGE(H129:AJ129,5)+F129</f>
        <v>4</v>
      </c>
      <c r="F129" s="239"/>
      <c r="G129" s="30">
        <f>COUNT(H129:AC129)</f>
        <v>1</v>
      </c>
      <c r="H129" s="31"/>
      <c r="I129" s="186" t="s">
        <v>13</v>
      </c>
      <c r="J129" s="191" t="s">
        <v>13</v>
      </c>
      <c r="K129" s="202" t="s">
        <v>13</v>
      </c>
      <c r="L129" s="191" t="s">
        <v>13</v>
      </c>
      <c r="M129" s="186">
        <v>4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79"/>
      <c r="AE129" s="35"/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5"/>
      <c r="AL129" s="35"/>
      <c r="AM129" s="22"/>
      <c r="AN129" s="187"/>
      <c r="AO129" s="23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77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7.149999999999999" customHeight="1" x14ac:dyDescent="0.35">
      <c r="A130" s="30">
        <v>125</v>
      </c>
      <c r="B130" s="30">
        <v>119</v>
      </c>
      <c r="C130" s="30">
        <f>B130-A130</f>
        <v>-6</v>
      </c>
      <c r="D130" s="18" t="s">
        <v>1393</v>
      </c>
      <c r="E130" s="2">
        <f>LARGE(H130:AJ130,1)+LARGE(H130:AJ130,2)+LARGE(H130:AJ130,3)+LARGE(H130:AJ130,4)+LARGE(H130:AJ130,5)+F130</f>
        <v>4</v>
      </c>
      <c r="F130" s="239"/>
      <c r="G130" s="30">
        <f>COUNT(H130:AC130)</f>
        <v>1</v>
      </c>
      <c r="H130" s="31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79"/>
      <c r="AE130" s="35"/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5"/>
      <c r="AL130" s="35"/>
      <c r="AM130" s="22"/>
      <c r="AN130" s="187"/>
      <c r="AO130" s="23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77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7.149999999999999" customHeight="1" x14ac:dyDescent="0.35">
      <c r="A131" s="30">
        <v>126</v>
      </c>
      <c r="B131" s="30">
        <v>120</v>
      </c>
      <c r="C131" s="30">
        <f>B131-A131</f>
        <v>-6</v>
      </c>
      <c r="D131" s="18" t="s">
        <v>1476</v>
      </c>
      <c r="E131" s="2">
        <f>LARGE(H131:AJ131,1)+LARGE(H131:AJ131,2)+LARGE(H131:AJ131,3)+LARGE(H131:AJ131,4)+LARGE(H131:AJ131,5)+F131</f>
        <v>4</v>
      </c>
      <c r="F131" s="239"/>
      <c r="G131" s="30">
        <f>COUNT(H131:AC131)</f>
        <v>1</v>
      </c>
      <c r="H131" s="31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191">
        <v>4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79"/>
      <c r="AE131" s="35"/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5"/>
      <c r="AL131" s="35"/>
      <c r="AM131" s="22"/>
      <c r="AN131" s="187"/>
      <c r="AO131" s="23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77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7.149999999999999" customHeight="1" x14ac:dyDescent="0.35">
      <c r="A132" s="30">
        <v>127</v>
      </c>
      <c r="B132" s="30">
        <v>121</v>
      </c>
      <c r="C132" s="30">
        <f>B132-A132</f>
        <v>-6</v>
      </c>
      <c r="D132" s="18" t="s">
        <v>1549</v>
      </c>
      <c r="E132" s="2">
        <f>LARGE(H132:AJ132,1)+LARGE(H132:AJ132,2)+LARGE(H132:AJ132,3)+LARGE(H132:AJ132,4)+LARGE(H132:AJ132,5)+F132</f>
        <v>4</v>
      </c>
      <c r="F132" s="239"/>
      <c r="G132" s="30">
        <f>COUNT(H132:AC132)</f>
        <v>1</v>
      </c>
      <c r="H132" s="31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4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79"/>
      <c r="AE132" s="35"/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5"/>
      <c r="AL132" s="35"/>
      <c r="AM132" s="22"/>
      <c r="AN132" s="187"/>
      <c r="AO132" s="23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77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7.149999999999999" customHeight="1" x14ac:dyDescent="0.35">
      <c r="A133" s="30">
        <v>128</v>
      </c>
      <c r="B133" s="30">
        <v>122</v>
      </c>
      <c r="C133" s="30">
        <f>B133-A133</f>
        <v>-6</v>
      </c>
      <c r="D133" s="18" t="s">
        <v>283</v>
      </c>
      <c r="E133" s="2">
        <f>LARGE(H133:AJ133,1)+LARGE(H133:AJ133,2)+LARGE(H133:AJ133,3)+LARGE(H133:AJ133,4)+LARGE(H133:AJ133,5)+F133</f>
        <v>4</v>
      </c>
      <c r="F133" s="238"/>
      <c r="G133" s="30">
        <f>COUNT(H133:AC133)</f>
        <v>1</v>
      </c>
      <c r="H133" s="31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>
        <v>4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79"/>
      <c r="AE133" s="35"/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5"/>
      <c r="AL133" s="35"/>
      <c r="AM133" s="22"/>
      <c r="AN133" s="187"/>
      <c r="AO133" s="23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77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7.149999999999999" customHeight="1" x14ac:dyDescent="0.35">
      <c r="A134" s="30">
        <v>129</v>
      </c>
      <c r="B134" s="30">
        <v>123</v>
      </c>
      <c r="C134" s="30">
        <f>B134-A134</f>
        <v>-6</v>
      </c>
      <c r="D134" s="18" t="s">
        <v>1678</v>
      </c>
      <c r="E134" s="2">
        <f>LARGE(H134:AJ134,1)+LARGE(H134:AJ134,2)+LARGE(H134:AJ134,3)+LARGE(H134:AJ134,4)+LARGE(H134:AJ134,5)+F134</f>
        <v>4</v>
      </c>
      <c r="F134" s="239"/>
      <c r="G134" s="30">
        <f>COUNT(H134:AC134)</f>
        <v>1</v>
      </c>
      <c r="H134" s="31"/>
      <c r="I134" s="186" t="s">
        <v>13</v>
      </c>
      <c r="J134" s="191" t="s">
        <v>13</v>
      </c>
      <c r="K134" s="202">
        <v>4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79"/>
      <c r="AE134" s="35"/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5"/>
      <c r="AL134" s="35"/>
      <c r="AM134" s="22"/>
      <c r="AN134" s="187"/>
      <c r="AO134" s="23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77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7.149999999999999" customHeight="1" x14ac:dyDescent="0.35">
      <c r="A135" s="30">
        <v>130</v>
      </c>
      <c r="B135" s="38"/>
      <c r="C135" s="38"/>
      <c r="D135" s="18" t="s">
        <v>1828</v>
      </c>
      <c r="E135" s="2">
        <f>LARGE(H135:AJ135,1)+LARGE(H135:AJ135,2)+LARGE(H135:AJ135,3)+LARGE(H135:AJ135,4)+LARGE(H135:AJ135,5)+F135</f>
        <v>4</v>
      </c>
      <c r="F135" s="239"/>
      <c r="G135" s="30">
        <f>COUNT(H135:AC135)</f>
        <v>1</v>
      </c>
      <c r="H135" s="31"/>
      <c r="I135" s="186" t="s">
        <v>13</v>
      </c>
      <c r="J135" s="191">
        <v>4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79"/>
      <c r="AE135" s="35"/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5"/>
      <c r="AL135" s="35"/>
      <c r="AM135" s="22"/>
      <c r="AN135" s="187"/>
      <c r="AO135" s="23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77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7.149999999999999" customHeight="1" x14ac:dyDescent="0.35">
      <c r="A136" s="30">
        <v>131</v>
      </c>
      <c r="B136" s="30">
        <v>124</v>
      </c>
      <c r="C136" s="30">
        <f>B136-A136</f>
        <v>-7</v>
      </c>
      <c r="D136" s="18" t="s">
        <v>912</v>
      </c>
      <c r="E136" s="2">
        <f>LARGE(H136:AJ136,1)+LARGE(H136:AJ136,2)+LARGE(H136:AJ136,3)+LARGE(H136:AJ136,4)+LARGE(H136:AJ136,5)+F136</f>
        <v>3</v>
      </c>
      <c r="F136" s="238"/>
      <c r="G136" s="30">
        <f>COUNT(H136:AC136)</f>
        <v>1</v>
      </c>
      <c r="H136" s="31"/>
      <c r="I136" s="186" t="s">
        <v>13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>
        <v>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79"/>
      <c r="AE136" s="35"/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5"/>
      <c r="AL136" s="35"/>
      <c r="AM136" s="22"/>
      <c r="AN136" s="187"/>
      <c r="AO136" s="23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77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7.149999999999999" customHeight="1" x14ac:dyDescent="0.35">
      <c r="A137" s="30">
        <v>132</v>
      </c>
      <c r="B137" s="30">
        <v>125</v>
      </c>
      <c r="C137" s="30">
        <f>B137-A137</f>
        <v>-7</v>
      </c>
      <c r="D137" s="18" t="s">
        <v>374</v>
      </c>
      <c r="E137" s="2">
        <f>LARGE(H137:AJ137,1)+LARGE(H137:AJ137,2)+LARGE(H137:AJ137,3)+LARGE(H137:AJ137,4)+LARGE(H137:AJ137,5)+F137</f>
        <v>3</v>
      </c>
      <c r="F137" s="239"/>
      <c r="G137" s="30">
        <f>COUNT(H137:AC137)</f>
        <v>1</v>
      </c>
      <c r="H137" s="31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>
        <v>3</v>
      </c>
      <c r="AB137" s="191" t="s">
        <v>13</v>
      </c>
      <c r="AC137" s="186" t="s">
        <v>13</v>
      </c>
      <c r="AD137" s="79"/>
      <c r="AE137" s="35"/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5"/>
      <c r="AL137" s="35"/>
      <c r="AM137" s="22"/>
      <c r="AN137" s="187"/>
      <c r="AO137" s="23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77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7.149999999999999" customHeight="1" x14ac:dyDescent="0.35">
      <c r="A138" s="30">
        <v>133</v>
      </c>
      <c r="B138" s="30">
        <v>126</v>
      </c>
      <c r="C138" s="30">
        <f>B138-A138</f>
        <v>-7</v>
      </c>
      <c r="D138" s="18" t="s">
        <v>966</v>
      </c>
      <c r="E138" s="2">
        <f>LARGE(H138:AJ138,1)+LARGE(H138:AJ138,2)+LARGE(H138:AJ138,3)+LARGE(H138:AJ138,4)+LARGE(H138:AJ138,5)+F138</f>
        <v>3</v>
      </c>
      <c r="F138" s="239"/>
      <c r="G138" s="30">
        <f>COUNT(H138:AC138)</f>
        <v>1</v>
      </c>
      <c r="H138" s="31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>
        <v>3</v>
      </c>
      <c r="AD138" s="79"/>
      <c r="AE138" s="35"/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5"/>
      <c r="AL138" s="35"/>
      <c r="AM138" s="22"/>
      <c r="AN138" s="187"/>
      <c r="AO138" s="23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77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7.149999999999999" customHeight="1" x14ac:dyDescent="0.35">
      <c r="A139" s="30">
        <v>134</v>
      </c>
      <c r="B139" s="30">
        <v>127</v>
      </c>
      <c r="C139" s="30">
        <f>B139-A139</f>
        <v>-7</v>
      </c>
      <c r="D139" s="18" t="s">
        <v>1365</v>
      </c>
      <c r="E139" s="2">
        <f>LARGE(H139:AJ139,1)+LARGE(H139:AJ139,2)+LARGE(H139:AJ139,3)+LARGE(H139:AJ139,4)+LARGE(H139:AJ139,5)+F139</f>
        <v>3</v>
      </c>
      <c r="F139" s="239"/>
      <c r="G139" s="30">
        <f>COUNT(H139:AC139)</f>
        <v>1</v>
      </c>
      <c r="H139" s="31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>
        <v>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79"/>
      <c r="AE139" s="35"/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5"/>
      <c r="AL139" s="35"/>
      <c r="AM139" s="22"/>
      <c r="AN139" s="187"/>
      <c r="AO139" s="23"/>
      <c r="AP139" s="24"/>
      <c r="AQ139" s="194"/>
      <c r="AR139" s="194"/>
      <c r="AS139" s="194"/>
      <c r="AT139" s="25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77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7.149999999999999" customHeight="1" x14ac:dyDescent="0.35">
      <c r="A140" s="30">
        <v>135</v>
      </c>
      <c r="B140" s="30">
        <v>128</v>
      </c>
      <c r="C140" s="30">
        <f>B140-A140</f>
        <v>-7</v>
      </c>
      <c r="D140" s="18" t="s">
        <v>1394</v>
      </c>
      <c r="E140" s="2">
        <f>LARGE(H140:AJ140,1)+LARGE(H140:AJ140,2)+LARGE(H140:AJ140,3)+LARGE(H140:AJ140,4)+LARGE(H140:AJ140,5)+F140</f>
        <v>3</v>
      </c>
      <c r="F140" s="239"/>
      <c r="G140" s="30">
        <f>COUNT(H140:AC140)</f>
        <v>1</v>
      </c>
      <c r="H140" s="31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>
        <v>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79"/>
      <c r="AE140" s="35"/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5"/>
      <c r="AL140" s="35"/>
      <c r="AM140" s="22"/>
      <c r="AN140" s="187"/>
      <c r="AO140" s="23"/>
      <c r="AP140" s="24"/>
      <c r="AQ140" s="194"/>
      <c r="AR140" s="194"/>
      <c r="AS140" s="194"/>
      <c r="AT140" s="25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77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7.149999999999999" customHeight="1" x14ac:dyDescent="0.35">
      <c r="A141" s="30">
        <v>136</v>
      </c>
      <c r="B141" s="30">
        <v>129</v>
      </c>
      <c r="C141" s="30">
        <f>B141-A141</f>
        <v>-7</v>
      </c>
      <c r="D141" s="18" t="s">
        <v>1437</v>
      </c>
      <c r="E141" s="2">
        <f>LARGE(H141:AJ141,1)+LARGE(H141:AJ141,2)+LARGE(H141:AJ141,3)+LARGE(H141:AJ141,4)+LARGE(H141:AJ141,5)+F141</f>
        <v>3</v>
      </c>
      <c r="F141" s="239"/>
      <c r="G141" s="30">
        <f>COUNT(H141:AC141)</f>
        <v>1</v>
      </c>
      <c r="H141" s="31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>
        <v>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79"/>
      <c r="AE141" s="35"/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5"/>
      <c r="AL141" s="35"/>
      <c r="AM141" s="22"/>
      <c r="AN141" s="187"/>
      <c r="AO141" s="23"/>
      <c r="AP141" s="24"/>
      <c r="AQ141" s="194"/>
      <c r="AR141" s="194"/>
      <c r="AS141" s="194"/>
      <c r="AT141" s="25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77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7.149999999999999" customHeight="1" x14ac:dyDescent="0.35">
      <c r="A142" s="30">
        <v>137</v>
      </c>
      <c r="B142" s="30">
        <v>130</v>
      </c>
      <c r="C142" s="30">
        <f>B142-A142</f>
        <v>-7</v>
      </c>
      <c r="D142" s="18" t="s">
        <v>777</v>
      </c>
      <c r="E142" s="2">
        <f>LARGE(H142:AJ142,1)+LARGE(H142:AJ142,2)+LARGE(H142:AJ142,3)+LARGE(H142:AJ142,4)+LARGE(H142:AJ142,5)+F142</f>
        <v>3</v>
      </c>
      <c r="F142" s="239"/>
      <c r="G142" s="30">
        <f>COUNT(H142:AC142)</f>
        <v>1</v>
      </c>
      <c r="H142" s="31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79"/>
      <c r="AE142" s="35"/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5"/>
      <c r="AL142" s="35"/>
      <c r="AM142" s="22"/>
      <c r="AN142" s="187"/>
      <c r="AO142" s="23"/>
      <c r="AP142" s="24"/>
      <c r="AQ142" s="194"/>
      <c r="AR142" s="194"/>
      <c r="AS142" s="194"/>
      <c r="AT142" s="25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77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7.149999999999999" customHeight="1" x14ac:dyDescent="0.35">
      <c r="A143" s="30">
        <v>138</v>
      </c>
      <c r="B143" s="30">
        <v>131</v>
      </c>
      <c r="C143" s="30">
        <f>B143-A143</f>
        <v>-7</v>
      </c>
      <c r="D143" s="18" t="s">
        <v>1512</v>
      </c>
      <c r="E143" s="2">
        <f>LARGE(H143:AJ143,1)+LARGE(H143:AJ143,2)+LARGE(H143:AJ143,3)+LARGE(H143:AJ143,4)+LARGE(H143:AJ143,5)+F143</f>
        <v>3</v>
      </c>
      <c r="F143" s="239"/>
      <c r="G143" s="30">
        <f>COUNT(H143:AC143)</f>
        <v>1</v>
      </c>
      <c r="H143" s="31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>
        <v>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79"/>
      <c r="AE143" s="35"/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5"/>
      <c r="AL143" s="35"/>
      <c r="AM143" s="22"/>
      <c r="AN143" s="187"/>
      <c r="AO143" s="23"/>
      <c r="AP143" s="24"/>
      <c r="AQ143" s="194"/>
      <c r="AR143" s="194"/>
      <c r="AS143" s="194"/>
      <c r="AT143" s="25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77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7.149999999999999" customHeight="1" x14ac:dyDescent="0.35">
      <c r="A144" s="30">
        <v>139</v>
      </c>
      <c r="B144" s="30">
        <v>132</v>
      </c>
      <c r="C144" s="30">
        <f>B144-A144</f>
        <v>-7</v>
      </c>
      <c r="D144" s="18" t="s">
        <v>1550</v>
      </c>
      <c r="E144" s="2">
        <f>LARGE(H144:AJ144,1)+LARGE(H144:AJ144,2)+LARGE(H144:AJ144,3)+LARGE(H144:AJ144,4)+LARGE(H144:AJ144,5)+F144</f>
        <v>3</v>
      </c>
      <c r="F144" s="239"/>
      <c r="G144" s="30">
        <f>COUNT(H144:AC144)</f>
        <v>1</v>
      </c>
      <c r="H144" s="31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1">
        <v>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79"/>
      <c r="AE144" s="35"/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5"/>
      <c r="AL144" s="35"/>
      <c r="AM144" s="22"/>
      <c r="AN144" s="187"/>
      <c r="AO144" s="23"/>
      <c r="AP144" s="24"/>
      <c r="AQ144" s="194"/>
      <c r="AR144" s="194"/>
      <c r="AS144" s="194"/>
      <c r="AT144" s="25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77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7.149999999999999" customHeight="1" x14ac:dyDescent="0.35">
      <c r="A145" s="30">
        <v>140</v>
      </c>
      <c r="B145" s="30">
        <v>133</v>
      </c>
      <c r="C145" s="30">
        <f>B145-A145</f>
        <v>-7</v>
      </c>
      <c r="D145" s="18" t="s">
        <v>732</v>
      </c>
      <c r="E145" s="2">
        <f>LARGE(H145:AJ145,1)+LARGE(H145:AJ145,2)+LARGE(H145:AJ145,3)+LARGE(H145:AJ145,4)+LARGE(H145:AJ145,5)+F145</f>
        <v>3</v>
      </c>
      <c r="F145" s="239"/>
      <c r="G145" s="30">
        <f>COUNT(H145:AC145)</f>
        <v>1</v>
      </c>
      <c r="H145" s="31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>
        <v>3</v>
      </c>
      <c r="O145" s="186" t="s">
        <v>13</v>
      </c>
      <c r="P145" s="191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79"/>
      <c r="AE145" s="35"/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5"/>
      <c r="AL145" s="35"/>
      <c r="AM145" s="22"/>
      <c r="AN145" s="187"/>
      <c r="AO145" s="23"/>
      <c r="AP145" s="24"/>
      <c r="AQ145" s="194"/>
      <c r="AR145" s="194"/>
      <c r="AS145" s="194"/>
      <c r="AT145" s="25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77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7.149999999999999" customHeight="1" x14ac:dyDescent="0.35">
      <c r="A146" s="30">
        <v>141</v>
      </c>
      <c r="B146" s="30">
        <v>134</v>
      </c>
      <c r="C146" s="30">
        <f>B146-A146</f>
        <v>-7</v>
      </c>
      <c r="D146" s="18" t="s">
        <v>1757</v>
      </c>
      <c r="E146" s="2">
        <f>LARGE(H146:AJ146,1)+LARGE(H146:AJ146,2)+LARGE(H146:AJ146,3)+LARGE(H146:AJ146,4)+LARGE(H146:AJ146,5)+F146</f>
        <v>3</v>
      </c>
      <c r="F146" s="239"/>
      <c r="G146" s="30">
        <f>COUNT(H146:AC146)</f>
        <v>1</v>
      </c>
      <c r="H146" s="31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>
        <v>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79"/>
      <c r="AE146" s="35"/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5"/>
      <c r="AL146" s="35"/>
      <c r="AM146" s="22"/>
      <c r="AN146" s="187"/>
      <c r="AO146" s="23"/>
      <c r="AP146" s="24"/>
      <c r="AQ146" s="194"/>
      <c r="AR146" s="194"/>
      <c r="AS146" s="194"/>
      <c r="AT146" s="25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77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7.149999999999999" customHeight="1" x14ac:dyDescent="0.35">
      <c r="A147" s="30">
        <v>142</v>
      </c>
      <c r="B147" s="38"/>
      <c r="C147" s="38"/>
      <c r="D147" s="18" t="s">
        <v>1829</v>
      </c>
      <c r="E147" s="2">
        <f>LARGE(H147:AJ147,1)+LARGE(H147:AJ147,2)+LARGE(H147:AJ147,3)+LARGE(H147:AJ147,4)+LARGE(H147:AJ147,5)+F147</f>
        <v>3</v>
      </c>
      <c r="F147" s="239"/>
      <c r="G147" s="30">
        <f>COUNT(H147:AC147)</f>
        <v>1</v>
      </c>
      <c r="H147" s="31"/>
      <c r="I147" s="186" t="s">
        <v>13</v>
      </c>
      <c r="J147" s="191">
        <v>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79"/>
      <c r="AE147" s="35"/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5"/>
      <c r="AL147" s="35"/>
      <c r="AM147" s="22"/>
      <c r="AN147" s="187"/>
      <c r="AO147" s="23"/>
      <c r="AP147" s="24"/>
      <c r="AQ147" s="194"/>
      <c r="AR147" s="194"/>
      <c r="AS147" s="194"/>
      <c r="AT147" s="25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77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7.149999999999999" customHeight="1" x14ac:dyDescent="0.35">
      <c r="A148" s="30">
        <v>143</v>
      </c>
      <c r="B148" s="38"/>
      <c r="C148" s="38"/>
      <c r="D148" s="18" t="s">
        <v>1856</v>
      </c>
      <c r="E148" s="2">
        <f>LARGE(H148:AJ148,1)+LARGE(H148:AJ148,2)+LARGE(H148:AJ148,3)+LARGE(H148:AJ148,4)+LARGE(H148:AJ148,5)+F148</f>
        <v>3</v>
      </c>
      <c r="F148" s="239"/>
      <c r="G148" s="30">
        <f>COUNT(H148:AC148)</f>
        <v>1</v>
      </c>
      <c r="H148" s="31"/>
      <c r="I148" s="186">
        <v>3</v>
      </c>
      <c r="J148" s="191" t="s">
        <v>13</v>
      </c>
      <c r="K148" s="202" t="s">
        <v>13</v>
      </c>
      <c r="L148" s="191" t="s">
        <v>13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79"/>
      <c r="AE148" s="35"/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5"/>
      <c r="AL148" s="35"/>
      <c r="AM148" s="22"/>
      <c r="AN148" s="187"/>
      <c r="AO148" s="23"/>
      <c r="AP148" s="24"/>
      <c r="AQ148" s="194"/>
      <c r="AR148" s="194"/>
      <c r="AS148" s="194"/>
      <c r="AT148" s="25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77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7.149999999999999" customHeight="1" x14ac:dyDescent="0.35">
      <c r="A149" s="30">
        <v>144</v>
      </c>
      <c r="B149" s="30">
        <v>135</v>
      </c>
      <c r="C149" s="30">
        <f>B149-A149</f>
        <v>-9</v>
      </c>
      <c r="D149" s="18" t="s">
        <v>353</v>
      </c>
      <c r="E149" s="2">
        <f>LARGE(H149:AJ149,1)+LARGE(H149:AJ149,2)+LARGE(H149:AJ149,3)+LARGE(H149:AJ149,4)+LARGE(H149:AJ149,5)+F149</f>
        <v>2</v>
      </c>
      <c r="F149" s="239"/>
      <c r="G149" s="30">
        <f>COUNT(H149:AC149)</f>
        <v>1</v>
      </c>
      <c r="H149" s="31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>
        <v>2</v>
      </c>
      <c r="AA149" s="186" t="s">
        <v>13</v>
      </c>
      <c r="AB149" s="191" t="s">
        <v>13</v>
      </c>
      <c r="AC149" s="186" t="s">
        <v>13</v>
      </c>
      <c r="AD149" s="79"/>
      <c r="AE149" s="35"/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5"/>
      <c r="AL149" s="35"/>
      <c r="AM149" s="22"/>
      <c r="AN149" s="187"/>
      <c r="AO149" s="23"/>
      <c r="AP149" s="24"/>
      <c r="AQ149" s="194"/>
      <c r="AR149" s="194"/>
      <c r="AS149" s="194"/>
      <c r="AT149" s="25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77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7.149999999999999" customHeight="1" x14ac:dyDescent="0.35">
      <c r="A150" s="30">
        <v>145</v>
      </c>
      <c r="B150" s="30">
        <v>136</v>
      </c>
      <c r="C150" s="30">
        <f>B150-A150</f>
        <v>-9</v>
      </c>
      <c r="D150" s="18" t="s">
        <v>549</v>
      </c>
      <c r="E150" s="2">
        <f>LARGE(H150:AJ150,1)+LARGE(H150:AJ150,2)+LARGE(H150:AJ150,3)+LARGE(H150:AJ150,4)+LARGE(H150:AJ150,5)+F150</f>
        <v>2</v>
      </c>
      <c r="F150" s="239"/>
      <c r="G150" s="30">
        <f>COUNT(H150:AC150)</f>
        <v>1</v>
      </c>
      <c r="H150" s="31"/>
      <c r="I150" s="186" t="s">
        <v>13</v>
      </c>
      <c r="J150" s="191" t="s">
        <v>13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>
        <v>2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79"/>
      <c r="AE150" s="35"/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5"/>
      <c r="AL150" s="35"/>
      <c r="AM150" s="22"/>
      <c r="AN150" s="187"/>
      <c r="AO150" s="23"/>
      <c r="AP150" s="24"/>
      <c r="AQ150" s="194"/>
      <c r="AR150" s="194"/>
      <c r="AS150" s="194"/>
      <c r="AT150" s="25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77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7.149999999999999" customHeight="1" x14ac:dyDescent="0.35">
      <c r="A151" s="30">
        <v>146</v>
      </c>
      <c r="B151" s="30">
        <v>137</v>
      </c>
      <c r="C151" s="30">
        <f>B151-A151</f>
        <v>-9</v>
      </c>
      <c r="D151" s="18" t="s">
        <v>88</v>
      </c>
      <c r="E151" s="2">
        <f>LARGE(H151:AJ151,1)+LARGE(H151:AJ151,2)+LARGE(H151:AJ151,3)+LARGE(H151:AJ151,4)+LARGE(H151:AJ151,5)+F151</f>
        <v>2</v>
      </c>
      <c r="F151" s="239"/>
      <c r="G151" s="30">
        <f>COUNT(H151:AC151)</f>
        <v>1</v>
      </c>
      <c r="H151" s="31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2</v>
      </c>
      <c r="AB151" s="191" t="s">
        <v>13</v>
      </c>
      <c r="AC151" s="186" t="s">
        <v>13</v>
      </c>
      <c r="AD151" s="79"/>
      <c r="AE151" s="35"/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5"/>
      <c r="AL151" s="35"/>
      <c r="AM151" s="22"/>
      <c r="AN151" s="187"/>
      <c r="AO151" s="23"/>
      <c r="AP151" s="24"/>
      <c r="AQ151" s="194"/>
      <c r="AR151" s="194"/>
      <c r="AS151" s="194"/>
      <c r="AT151" s="25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77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7.149999999999999" customHeight="1" x14ac:dyDescent="0.35">
      <c r="A152" s="30">
        <v>147</v>
      </c>
      <c r="B152" s="30">
        <v>138</v>
      </c>
      <c r="C152" s="30">
        <f>B152-A152</f>
        <v>-9</v>
      </c>
      <c r="D152" s="18" t="s">
        <v>76</v>
      </c>
      <c r="E152" s="2">
        <f>LARGE(H152:AJ152,1)+LARGE(H152:AJ152,2)+LARGE(H152:AJ152,3)+LARGE(H152:AJ152,4)+LARGE(H152:AJ152,5)+F152</f>
        <v>2</v>
      </c>
      <c r="F152" s="239"/>
      <c r="G152" s="30">
        <f>COUNT(H152:AC152)</f>
        <v>1</v>
      </c>
      <c r="H152" s="31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>
        <v>2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79"/>
      <c r="AE152" s="35"/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5"/>
      <c r="AL152" s="35"/>
      <c r="AM152" s="22"/>
      <c r="AN152" s="187"/>
      <c r="AO152" s="23"/>
      <c r="AP152" s="24"/>
      <c r="AQ152" s="194"/>
      <c r="AR152" s="194"/>
      <c r="AS152" s="194"/>
      <c r="AT152" s="25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77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7.149999999999999" customHeight="1" x14ac:dyDescent="0.35">
      <c r="A153" s="30">
        <v>148</v>
      </c>
      <c r="B153" s="30">
        <v>139</v>
      </c>
      <c r="C153" s="30">
        <f>B153-A153</f>
        <v>-9</v>
      </c>
      <c r="D153" s="18" t="s">
        <v>1438</v>
      </c>
      <c r="E153" s="2">
        <f>LARGE(H153:AJ153,1)+LARGE(H153:AJ153,2)+LARGE(H153:AJ153,3)+LARGE(H153:AJ153,4)+LARGE(H153:AJ153,5)+F153</f>
        <v>2</v>
      </c>
      <c r="F153" s="239"/>
      <c r="G153" s="30">
        <f>COUNT(H153:AC153)</f>
        <v>1</v>
      </c>
      <c r="H153" s="31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>
        <v>2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 t="s">
        <v>13</v>
      </c>
      <c r="AD153" s="79"/>
      <c r="AE153" s="35"/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5"/>
      <c r="AL153" s="35"/>
      <c r="AM153" s="22"/>
      <c r="AN153" s="187"/>
      <c r="AO153" s="23"/>
      <c r="AP153" s="24"/>
      <c r="AQ153" s="194"/>
      <c r="AR153" s="194"/>
      <c r="AS153" s="194"/>
      <c r="AT153" s="25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77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7.149999999999999" customHeight="1" x14ac:dyDescent="0.35">
      <c r="A154" s="30">
        <v>149</v>
      </c>
      <c r="B154" s="30">
        <v>140</v>
      </c>
      <c r="C154" s="30">
        <f>B154-A154</f>
        <v>-9</v>
      </c>
      <c r="D154" s="18" t="s">
        <v>1499</v>
      </c>
      <c r="E154" s="2">
        <f>LARGE(H154:AJ154,1)+LARGE(H154:AJ154,2)+LARGE(H154:AJ154,3)+LARGE(H154:AJ154,4)+LARGE(H154:AJ154,5)+F154</f>
        <v>2</v>
      </c>
      <c r="F154" s="239"/>
      <c r="G154" s="30">
        <f>COUNT(H154:AC154)</f>
        <v>1</v>
      </c>
      <c r="H154" s="31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>
        <v>2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79"/>
      <c r="AE154" s="35"/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5"/>
      <c r="AL154" s="35"/>
      <c r="AM154" s="22"/>
      <c r="AN154" s="187"/>
      <c r="AO154" s="23"/>
      <c r="AP154" s="24"/>
      <c r="AQ154" s="194"/>
      <c r="AR154" s="194"/>
      <c r="AS154" s="194"/>
      <c r="AT154" s="25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77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7.149999999999999" customHeight="1" x14ac:dyDescent="0.35">
      <c r="A155" s="30">
        <v>150</v>
      </c>
      <c r="B155" s="30">
        <v>141</v>
      </c>
      <c r="C155" s="30">
        <f>B155-A155</f>
        <v>-9</v>
      </c>
      <c r="D155" s="18" t="s">
        <v>1513</v>
      </c>
      <c r="E155" s="2">
        <f>LARGE(H155:AJ155,1)+LARGE(H155:AJ155,2)+LARGE(H155:AJ155,3)+LARGE(H155:AJ155,4)+LARGE(H155:AJ155,5)+F155</f>
        <v>2</v>
      </c>
      <c r="F155" s="239"/>
      <c r="G155" s="30">
        <f>COUNT(H155:AC155)</f>
        <v>1</v>
      </c>
      <c r="H155" s="31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 t="s">
        <v>13</v>
      </c>
      <c r="Q155" s="186">
        <v>2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79"/>
      <c r="AE155" s="35"/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5"/>
      <c r="AL155" s="35"/>
      <c r="AM155" s="22"/>
      <c r="AN155" s="187"/>
      <c r="AO155" s="23"/>
      <c r="AP155" s="24"/>
      <c r="AQ155" s="194"/>
      <c r="AR155" s="194"/>
      <c r="AS155" s="194"/>
      <c r="AT155" s="25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77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7.149999999999999" customHeight="1" x14ac:dyDescent="0.35">
      <c r="A156" s="30">
        <v>151</v>
      </c>
      <c r="B156" s="30">
        <v>142</v>
      </c>
      <c r="C156" s="30">
        <f>B156-A156</f>
        <v>-9</v>
      </c>
      <c r="D156" s="18" t="s">
        <v>1551</v>
      </c>
      <c r="E156" s="2">
        <f>LARGE(H156:AJ156,1)+LARGE(H156:AJ156,2)+LARGE(H156:AJ156,3)+LARGE(H156:AJ156,4)+LARGE(H156:AJ156,5)+F156</f>
        <v>2</v>
      </c>
      <c r="F156" s="239"/>
      <c r="G156" s="30">
        <f>COUNT(H156:AC156)</f>
        <v>1</v>
      </c>
      <c r="H156" s="31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1">
        <v>2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79"/>
      <c r="AE156" s="35"/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5"/>
      <c r="AL156" s="35"/>
      <c r="AM156" s="22"/>
      <c r="AN156" s="187"/>
      <c r="AO156" s="23"/>
      <c r="AP156" s="24"/>
      <c r="AQ156" s="194"/>
      <c r="AR156" s="194"/>
      <c r="AS156" s="194"/>
      <c r="AT156" s="25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77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7.149999999999999" customHeight="1" x14ac:dyDescent="0.35">
      <c r="A157" s="30">
        <v>152</v>
      </c>
      <c r="B157" s="30">
        <v>143</v>
      </c>
      <c r="C157" s="30">
        <f>B157-A157</f>
        <v>-9</v>
      </c>
      <c r="D157" s="18" t="s">
        <v>1658</v>
      </c>
      <c r="E157" s="2">
        <f>LARGE(H157:AJ157,1)+LARGE(H157:AJ157,2)+LARGE(H157:AJ157,3)+LARGE(H157:AJ157,4)+LARGE(H157:AJ157,5)+F157</f>
        <v>2</v>
      </c>
      <c r="F157" s="239"/>
      <c r="G157" s="30">
        <f>COUNT(H157:AC157)</f>
        <v>1</v>
      </c>
      <c r="H157" s="31"/>
      <c r="I157" s="186" t="s">
        <v>13</v>
      </c>
      <c r="J157" s="191" t="s">
        <v>13</v>
      </c>
      <c r="K157" s="202" t="s">
        <v>13</v>
      </c>
      <c r="L157" s="191">
        <v>2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79"/>
      <c r="AE157" s="35"/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5"/>
      <c r="AL157" s="35"/>
      <c r="AM157" s="22"/>
      <c r="AN157" s="187"/>
      <c r="AO157" s="23"/>
      <c r="AP157" s="24"/>
      <c r="AQ157" s="194"/>
      <c r="AR157" s="194"/>
      <c r="AS157" s="194"/>
      <c r="AT157" s="25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77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7.149999999999999" customHeight="1" x14ac:dyDescent="0.35">
      <c r="A158" s="30">
        <v>153</v>
      </c>
      <c r="B158" s="30">
        <v>144</v>
      </c>
      <c r="C158" s="30">
        <f>B158-A158</f>
        <v>-9</v>
      </c>
      <c r="D158" s="18" t="s">
        <v>1756</v>
      </c>
      <c r="E158" s="2">
        <f>LARGE(H158:AJ158,1)+LARGE(H158:AJ158,2)+LARGE(H158:AJ158,3)+LARGE(H158:AJ158,4)+LARGE(H158:AJ158,5)+F158</f>
        <v>2</v>
      </c>
      <c r="F158" s="239"/>
      <c r="G158" s="30">
        <f>COUNT(H158:AC158)</f>
        <v>1</v>
      </c>
      <c r="H158" s="31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>
        <v>2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79"/>
      <c r="AE158" s="35"/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5"/>
      <c r="AL158" s="35"/>
      <c r="AM158" s="22"/>
      <c r="AN158" s="187"/>
      <c r="AO158" s="23"/>
      <c r="AP158" s="24"/>
      <c r="AQ158" s="194"/>
      <c r="AR158" s="194"/>
      <c r="AS158" s="194"/>
      <c r="AT158" s="25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77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7.149999999999999" customHeight="1" x14ac:dyDescent="0.35">
      <c r="A159" s="30">
        <v>154</v>
      </c>
      <c r="B159" s="30">
        <v>145</v>
      </c>
      <c r="C159" s="30">
        <f>B159-A159</f>
        <v>-9</v>
      </c>
      <c r="D159" s="18" t="s">
        <v>61</v>
      </c>
      <c r="E159" s="2">
        <f>LARGE(H159:AJ159,1)+LARGE(H159:AJ159,2)+LARGE(H159:AJ159,3)+LARGE(H159:AJ159,4)+LARGE(H159:AJ159,5)+F159</f>
        <v>2</v>
      </c>
      <c r="F159" s="239"/>
      <c r="G159" s="30">
        <f>COUNT(H159:AC159)</f>
        <v>2</v>
      </c>
      <c r="H159" s="31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>
        <v>1</v>
      </c>
      <c r="T159" s="191" t="s">
        <v>13</v>
      </c>
      <c r="U159" s="186" t="s">
        <v>13</v>
      </c>
      <c r="V159" s="191">
        <v>1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79"/>
      <c r="AE159" s="35"/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5"/>
      <c r="AL159" s="35"/>
      <c r="AM159" s="22"/>
      <c r="AN159" s="187"/>
      <c r="AO159" s="23"/>
      <c r="AP159" s="24"/>
      <c r="AQ159" s="194"/>
      <c r="AR159" s="194"/>
      <c r="AS159" s="194"/>
      <c r="AT159" s="25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77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7.149999999999999" customHeight="1" x14ac:dyDescent="0.35">
      <c r="A160" s="30">
        <v>155</v>
      </c>
      <c r="B160" s="30">
        <v>146</v>
      </c>
      <c r="C160" s="30">
        <f>B160-A160</f>
        <v>-9</v>
      </c>
      <c r="D160" s="18" t="s">
        <v>578</v>
      </c>
      <c r="E160" s="2">
        <f>LARGE(H160:AJ160,1)+LARGE(H160:AJ160,2)+LARGE(H160:AJ160,3)+LARGE(H160:AJ160,4)+LARGE(H160:AJ160,5)+F160</f>
        <v>1</v>
      </c>
      <c r="F160" s="239"/>
      <c r="G160" s="30">
        <f>COUNT(H160:AC160)</f>
        <v>1</v>
      </c>
      <c r="H160" s="31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>
        <v>1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79"/>
      <c r="AE160" s="35"/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5"/>
      <c r="AL160" s="35"/>
      <c r="AM160" s="22"/>
      <c r="AN160" s="187"/>
      <c r="AO160" s="23"/>
      <c r="AP160" s="24"/>
      <c r="AQ160" s="194"/>
      <c r="AR160" s="194"/>
      <c r="AS160" s="194"/>
      <c r="AT160" s="25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77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7.149999999999999" customHeight="1" x14ac:dyDescent="0.35">
      <c r="A161" s="30">
        <v>156</v>
      </c>
      <c r="B161" s="30">
        <v>147</v>
      </c>
      <c r="C161" s="30">
        <f>B161-A161</f>
        <v>-9</v>
      </c>
      <c r="D161" s="18" t="s">
        <v>855</v>
      </c>
      <c r="E161" s="2">
        <f>LARGE(H161:AJ161,1)+LARGE(H161:AJ161,2)+LARGE(H161:AJ161,3)+LARGE(H161:AJ161,4)+LARGE(H161:AJ161,5)+F161</f>
        <v>1</v>
      </c>
      <c r="F161" s="239"/>
      <c r="G161" s="30">
        <f>COUNT(H161:AC161)</f>
        <v>1</v>
      </c>
      <c r="H161" s="31"/>
      <c r="I161" s="186" t="s">
        <v>13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>
        <v>1</v>
      </c>
      <c r="AB161" s="191" t="s">
        <v>13</v>
      </c>
      <c r="AC161" s="186" t="s">
        <v>13</v>
      </c>
      <c r="AD161" s="79"/>
      <c r="AE161" s="35"/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5"/>
      <c r="AL161" s="35"/>
      <c r="AM161" s="22"/>
      <c r="AN161" s="187"/>
      <c r="AO161" s="23"/>
      <c r="AP161" s="24"/>
      <c r="AQ161" s="194"/>
      <c r="AR161" s="194"/>
      <c r="AS161" s="194"/>
      <c r="AT161" s="25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77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7.149999999999999" customHeight="1" x14ac:dyDescent="0.35">
      <c r="A162" s="30">
        <v>157</v>
      </c>
      <c r="B162" s="30">
        <v>148</v>
      </c>
      <c r="C162" s="30">
        <f>B162-A162</f>
        <v>-9</v>
      </c>
      <c r="D162" s="18" t="s">
        <v>686</v>
      </c>
      <c r="E162" s="2">
        <f>LARGE(H162:AJ162,1)+LARGE(H162:AJ162,2)+LARGE(H162:AJ162,3)+LARGE(H162:AJ162,4)+LARGE(H162:AJ162,5)+F162</f>
        <v>1</v>
      </c>
      <c r="F162" s="239"/>
      <c r="G162" s="30">
        <f>COUNT(H162:AC162)</f>
        <v>1</v>
      </c>
      <c r="H162" s="31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>
        <v>1</v>
      </c>
      <c r="AA162" s="186" t="s">
        <v>13</v>
      </c>
      <c r="AB162" s="191" t="s">
        <v>13</v>
      </c>
      <c r="AC162" s="186" t="s">
        <v>13</v>
      </c>
      <c r="AD162" s="79"/>
      <c r="AE162" s="35"/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5"/>
      <c r="AL162" s="35"/>
      <c r="AM162" s="22"/>
      <c r="AN162" s="187"/>
      <c r="AO162" s="23"/>
      <c r="AP162" s="24"/>
      <c r="AQ162" s="194"/>
      <c r="AR162" s="194"/>
      <c r="AS162" s="194"/>
      <c r="AT162" s="25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77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7.149999999999999" customHeight="1" x14ac:dyDescent="0.35">
      <c r="A163" s="30">
        <v>158</v>
      </c>
      <c r="B163" s="30">
        <v>149</v>
      </c>
      <c r="C163" s="30">
        <f>B163-A163</f>
        <v>-9</v>
      </c>
      <c r="D163" s="18" t="s">
        <v>1395</v>
      </c>
      <c r="E163" s="2">
        <f>LARGE(H163:AJ163,1)+LARGE(H163:AJ163,2)+LARGE(H163:AJ163,3)+LARGE(H163:AJ163,4)+LARGE(H163:AJ163,5)+F163</f>
        <v>1</v>
      </c>
      <c r="F163" s="239"/>
      <c r="G163" s="30">
        <f>COUNT(H163:AC163)</f>
        <v>1</v>
      </c>
      <c r="H163" s="31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>
        <v>1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79"/>
      <c r="AE163" s="35"/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5"/>
      <c r="AL163" s="35"/>
      <c r="AM163" s="22"/>
      <c r="AN163" s="187"/>
      <c r="AO163" s="23"/>
      <c r="AP163" s="24"/>
      <c r="AQ163" s="194"/>
      <c r="AR163" s="194"/>
      <c r="AS163" s="194"/>
      <c r="AT163" s="25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77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7.149999999999999" customHeight="1" x14ac:dyDescent="0.35">
      <c r="A164" s="30">
        <v>159</v>
      </c>
      <c r="B164" s="30">
        <v>150</v>
      </c>
      <c r="C164" s="30">
        <f>B164-A164</f>
        <v>-9</v>
      </c>
      <c r="D164" s="18" t="s">
        <v>1439</v>
      </c>
      <c r="E164" s="2">
        <f>LARGE(H164:AJ164,1)+LARGE(H164:AJ164,2)+LARGE(H164:AJ164,3)+LARGE(H164:AJ164,4)+LARGE(H164:AJ164,5)+F164</f>
        <v>1</v>
      </c>
      <c r="F164" s="239"/>
      <c r="G164" s="30">
        <f>COUNT(H164:AC164)</f>
        <v>1</v>
      </c>
      <c r="H164" s="31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1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79"/>
      <c r="AE164" s="35"/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5"/>
      <c r="AL164" s="35"/>
      <c r="AM164" s="22"/>
      <c r="AN164" s="187"/>
      <c r="AO164" s="23"/>
      <c r="AP164" s="24"/>
      <c r="AQ164" s="194"/>
      <c r="AR164" s="194"/>
      <c r="AS164" s="194"/>
      <c r="AT164" s="25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77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7.149999999999999" customHeight="1" x14ac:dyDescent="0.35">
      <c r="A165" s="30">
        <v>160</v>
      </c>
      <c r="B165" s="30">
        <v>151</v>
      </c>
      <c r="C165" s="30">
        <f t="shared" ref="C165:C169" si="0">B165-A165</f>
        <v>-9</v>
      </c>
      <c r="D165" s="18" t="s">
        <v>1514</v>
      </c>
      <c r="E165" s="2">
        <f>LARGE(H165:AJ165,1)+LARGE(H165:AJ165,2)+LARGE(H165:AJ165,3)+LARGE(H165:AJ165,4)+LARGE(H165:AJ165,5)+F165</f>
        <v>1</v>
      </c>
      <c r="F165" s="239"/>
      <c r="G165" s="30">
        <f>COUNT(H165:AC165)</f>
        <v>1</v>
      </c>
      <c r="H165" s="31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>
        <v>1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79"/>
      <c r="AE165" s="35"/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5"/>
      <c r="AL165" s="35"/>
      <c r="AM165" s="22"/>
      <c r="AN165" s="187"/>
      <c r="AO165" s="23"/>
      <c r="AP165" s="24"/>
      <c r="AQ165" s="194"/>
      <c r="AR165" s="194"/>
      <c r="AS165" s="194"/>
      <c r="AT165" s="25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77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7.149999999999999" customHeight="1" x14ac:dyDescent="0.35">
      <c r="A166" s="30">
        <v>161</v>
      </c>
      <c r="B166" s="30">
        <v>152</v>
      </c>
      <c r="C166" s="30">
        <f t="shared" si="0"/>
        <v>-9</v>
      </c>
      <c r="D166" s="18" t="s">
        <v>329</v>
      </c>
      <c r="E166" s="2">
        <f>LARGE(H166:AJ166,1)+LARGE(H166:AJ166,2)+LARGE(H166:AJ166,3)+LARGE(H166:AJ166,4)+LARGE(H166:AJ166,5)+F166</f>
        <v>1</v>
      </c>
      <c r="F166" s="239"/>
      <c r="G166" s="30">
        <f>COUNT(H166:AC166)</f>
        <v>1</v>
      </c>
      <c r="H166" s="31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>
        <v>1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79"/>
      <c r="AE166" s="35"/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5"/>
      <c r="AL166" s="35"/>
      <c r="AM166" s="22"/>
      <c r="AN166" s="187"/>
      <c r="AO166" s="23"/>
      <c r="AP166" s="24"/>
      <c r="AQ166" s="194"/>
      <c r="AR166" s="194"/>
      <c r="AS166" s="194"/>
      <c r="AT166" s="25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77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7.149999999999999" customHeight="1" x14ac:dyDescent="0.35">
      <c r="A167" s="30">
        <v>162</v>
      </c>
      <c r="B167" s="30">
        <v>153</v>
      </c>
      <c r="C167" s="30">
        <f t="shared" si="0"/>
        <v>-9</v>
      </c>
      <c r="D167" s="18" t="s">
        <v>1659</v>
      </c>
      <c r="E167" s="2">
        <f>LARGE(H167:AJ167,1)+LARGE(H167:AJ167,2)+LARGE(H167:AJ167,3)+LARGE(H167:AJ167,4)+LARGE(H167:AJ167,5)+F167</f>
        <v>1</v>
      </c>
      <c r="F167" s="239"/>
      <c r="G167" s="30">
        <f>COUNT(H167:AC167)</f>
        <v>1</v>
      </c>
      <c r="H167" s="31"/>
      <c r="I167" s="186" t="s">
        <v>13</v>
      </c>
      <c r="J167" s="191" t="s">
        <v>13</v>
      </c>
      <c r="K167" s="202" t="s">
        <v>13</v>
      </c>
      <c r="L167" s="191">
        <v>1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79"/>
      <c r="AE167" s="35"/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5"/>
      <c r="AL167" s="35"/>
      <c r="AM167" s="22"/>
      <c r="AN167" s="187"/>
      <c r="AO167" s="23"/>
      <c r="AP167" s="24"/>
      <c r="AQ167" s="194"/>
      <c r="AR167" s="194"/>
      <c r="AS167" s="194"/>
      <c r="AT167" s="25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77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7.149999999999999" customHeight="1" x14ac:dyDescent="0.35">
      <c r="A168" s="30">
        <v>163</v>
      </c>
      <c r="B168" s="30">
        <v>154</v>
      </c>
      <c r="C168" s="30">
        <f t="shared" si="0"/>
        <v>-9</v>
      </c>
      <c r="D168" s="18" t="s">
        <v>1679</v>
      </c>
      <c r="E168" s="2">
        <f>LARGE(H168:AJ168,1)+LARGE(H168:AJ168,2)+LARGE(H168:AJ168,3)+LARGE(H168:AJ168,4)+LARGE(H168:AJ168,5)+F168</f>
        <v>1</v>
      </c>
      <c r="F168" s="239"/>
      <c r="G168" s="30">
        <f>COUNT(H168:AC168)</f>
        <v>1</v>
      </c>
      <c r="H168" s="31"/>
      <c r="I168" s="186" t="s">
        <v>13</v>
      </c>
      <c r="J168" s="191" t="s">
        <v>13</v>
      </c>
      <c r="K168" s="202">
        <v>1</v>
      </c>
      <c r="L168" s="191" t="s">
        <v>13</v>
      </c>
      <c r="M168" s="186" t="s">
        <v>13</v>
      </c>
      <c r="N168" s="191" t="s">
        <v>13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79"/>
      <c r="AE168" s="35"/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5"/>
      <c r="AL168" s="35"/>
      <c r="AM168" s="22"/>
      <c r="AN168" s="187"/>
      <c r="AO168" s="23"/>
      <c r="AP168" s="24"/>
      <c r="AQ168" s="194"/>
      <c r="AR168" s="194"/>
      <c r="AS168" s="194"/>
      <c r="AT168" s="25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77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7.149999999999999" customHeight="1" x14ac:dyDescent="0.35">
      <c r="A169" s="30">
        <v>164</v>
      </c>
      <c r="B169" s="30">
        <v>155</v>
      </c>
      <c r="C169" s="30">
        <f t="shared" si="0"/>
        <v>-9</v>
      </c>
      <c r="D169" s="18" t="s">
        <v>1758</v>
      </c>
      <c r="E169" s="2">
        <f>LARGE(H169:AJ169,1)+LARGE(H169:AJ169,2)+LARGE(H169:AJ169,3)+LARGE(H169:AJ169,4)+LARGE(H169:AJ169,5)+F169</f>
        <v>1</v>
      </c>
      <c r="F169" s="239"/>
      <c r="G169" s="30">
        <f>COUNT(H169:AC169)</f>
        <v>1</v>
      </c>
      <c r="H169" s="31"/>
      <c r="I169" s="186" t="s">
        <v>13</v>
      </c>
      <c r="J169" s="191" t="s">
        <v>13</v>
      </c>
      <c r="K169" s="202" t="s">
        <v>13</v>
      </c>
      <c r="L169" s="191" t="s">
        <v>13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>
        <v>1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79"/>
      <c r="AE169" s="35"/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5"/>
      <c r="AL169" s="35"/>
      <c r="AM169" s="22"/>
      <c r="AN169" s="187"/>
      <c r="AO169" s="23"/>
      <c r="AP169" s="24"/>
      <c r="AQ169" s="194"/>
      <c r="AR169" s="194"/>
      <c r="AS169" s="194"/>
      <c r="AT169" s="25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77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7.149999999999999" customHeight="1" x14ac:dyDescent="0.35">
      <c r="A170" s="30">
        <v>165</v>
      </c>
      <c r="B170" s="38"/>
      <c r="C170" s="38"/>
      <c r="D170" s="18" t="s">
        <v>1830</v>
      </c>
      <c r="E170" s="2">
        <f>LARGE(H170:AJ170,1)+LARGE(H170:AJ170,2)+LARGE(H170:AJ170,3)+LARGE(H170:AJ170,4)+LARGE(H170:AJ170,5)+F170</f>
        <v>1</v>
      </c>
      <c r="F170" s="239"/>
      <c r="G170" s="30">
        <f>COUNT(H170:AC170)</f>
        <v>1</v>
      </c>
      <c r="H170" s="31"/>
      <c r="I170" s="186" t="s">
        <v>13</v>
      </c>
      <c r="J170" s="191">
        <v>1</v>
      </c>
      <c r="K170" s="202" t="s">
        <v>13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79"/>
      <c r="AE170" s="35"/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5"/>
      <c r="AL170" s="35"/>
      <c r="AM170" s="22"/>
      <c r="AN170" s="187"/>
      <c r="AO170" s="23"/>
      <c r="AP170" s="24"/>
      <c r="AQ170" s="194"/>
      <c r="AR170" s="194"/>
      <c r="AS170" s="194"/>
      <c r="AT170" s="25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77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7.149999999999999" customHeight="1" x14ac:dyDescent="0.35">
      <c r="A171" s="30">
        <v>166</v>
      </c>
      <c r="B171" s="38"/>
      <c r="C171" s="38"/>
      <c r="D171" s="18" t="s">
        <v>1857</v>
      </c>
      <c r="E171" s="2">
        <f>LARGE(H171:AJ171,1)+LARGE(H171:AJ171,2)+LARGE(H171:AJ171,3)+LARGE(H171:AJ171,4)+LARGE(H171:AJ171,5)+F171</f>
        <v>1</v>
      </c>
      <c r="F171" s="239"/>
      <c r="G171" s="30">
        <f>COUNT(H171:AC171)</f>
        <v>1</v>
      </c>
      <c r="H171" s="31"/>
      <c r="I171" s="186">
        <v>1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79"/>
      <c r="AE171" s="35"/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5"/>
      <c r="AL171" s="35"/>
      <c r="AM171" s="22"/>
      <c r="AN171" s="187"/>
      <c r="AO171" s="23"/>
      <c r="AP171" s="24"/>
      <c r="AQ171" s="194"/>
      <c r="AR171" s="194"/>
      <c r="AS171" s="194"/>
      <c r="AT171" s="25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77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7.149999999999999" customHeight="1" x14ac:dyDescent="0.35">
      <c r="A172" s="30"/>
      <c r="B172" s="38"/>
      <c r="C172" s="38"/>
      <c r="D172" s="18"/>
      <c r="E172" s="2">
        <f t="shared" ref="E167:E178" si="1">LARGE(H172:AJ172,1)+LARGE(H172:AJ172,2)+LARGE(H172:AJ172,3)+LARGE(H172:AJ172,4)+LARGE(H172:AJ172,5)+F172</f>
        <v>0</v>
      </c>
      <c r="F172" s="239"/>
      <c r="G172" s="30">
        <f t="shared" ref="G167:G178" si="2">COUNT(H172:AC172)</f>
        <v>0</v>
      </c>
      <c r="H172" s="31"/>
      <c r="I172" s="186" t="s">
        <v>13</v>
      </c>
      <c r="J172" s="191" t="s">
        <v>13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79"/>
      <c r="AE172" s="35"/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5"/>
      <c r="AL172" s="35"/>
      <c r="AM172" s="22"/>
      <c r="AN172" s="187"/>
      <c r="AO172" s="23"/>
      <c r="AP172" s="24"/>
      <c r="AQ172" s="194"/>
      <c r="AR172" s="194"/>
      <c r="AS172" s="194"/>
      <c r="AT172" s="25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77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7.149999999999999" customHeight="1" x14ac:dyDescent="0.35">
      <c r="A173" s="30"/>
      <c r="B173" s="38"/>
      <c r="C173" s="38"/>
      <c r="D173" s="18"/>
      <c r="E173" s="2">
        <f t="shared" si="1"/>
        <v>0</v>
      </c>
      <c r="F173" s="239"/>
      <c r="G173" s="30">
        <f t="shared" si="2"/>
        <v>0</v>
      </c>
      <c r="H173" s="31"/>
      <c r="I173" s="186" t="s">
        <v>13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79"/>
      <c r="AE173" s="35"/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5"/>
      <c r="AL173" s="35"/>
      <c r="AM173" s="22"/>
      <c r="AN173" s="187"/>
      <c r="AO173" s="23"/>
      <c r="AP173" s="24"/>
      <c r="AQ173" s="194"/>
      <c r="AR173" s="194"/>
      <c r="AS173" s="194"/>
      <c r="AT173" s="25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77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7.149999999999999" customHeight="1" x14ac:dyDescent="0.35">
      <c r="A174" s="30"/>
      <c r="B174" s="38"/>
      <c r="C174" s="38"/>
      <c r="D174" s="18"/>
      <c r="E174" s="2">
        <f t="shared" si="1"/>
        <v>0</v>
      </c>
      <c r="F174" s="239"/>
      <c r="G174" s="30">
        <f t="shared" si="2"/>
        <v>0</v>
      </c>
      <c r="H174" s="31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79"/>
      <c r="AE174" s="35"/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5"/>
      <c r="AL174" s="35"/>
      <c r="AM174" s="22"/>
      <c r="AN174" s="187"/>
      <c r="AO174" s="23"/>
      <c r="AP174" s="24"/>
      <c r="AQ174" s="194"/>
      <c r="AR174" s="194"/>
      <c r="AS174" s="194"/>
      <c r="AT174" s="25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77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7.149999999999999" customHeight="1" x14ac:dyDescent="0.35">
      <c r="A175" s="30"/>
      <c r="B175" s="38"/>
      <c r="C175" s="38"/>
      <c r="D175" s="18"/>
      <c r="E175" s="2">
        <f t="shared" si="1"/>
        <v>0</v>
      </c>
      <c r="F175" s="239"/>
      <c r="G175" s="30">
        <f t="shared" si="2"/>
        <v>0</v>
      </c>
      <c r="H175" s="31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79"/>
      <c r="AE175" s="35"/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5"/>
      <c r="AL175" s="35"/>
      <c r="AM175" s="22"/>
      <c r="AN175" s="187"/>
      <c r="AO175" s="23"/>
      <c r="AP175" s="24"/>
      <c r="AQ175" s="194"/>
      <c r="AR175" s="194"/>
      <c r="AS175" s="194"/>
      <c r="AT175" s="25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77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7.149999999999999" customHeight="1" x14ac:dyDescent="0.35">
      <c r="A176" s="30"/>
      <c r="B176" s="38"/>
      <c r="C176" s="38"/>
      <c r="D176" s="18"/>
      <c r="E176" s="2">
        <f t="shared" si="1"/>
        <v>0</v>
      </c>
      <c r="F176" s="239"/>
      <c r="G176" s="30">
        <f t="shared" si="2"/>
        <v>0</v>
      </c>
      <c r="H176" s="31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79"/>
      <c r="AE176" s="35"/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5"/>
      <c r="AL176" s="35"/>
      <c r="AM176" s="22"/>
      <c r="AN176" s="187"/>
      <c r="AO176" s="23"/>
      <c r="AP176" s="24"/>
      <c r="AQ176" s="194"/>
      <c r="AR176" s="194"/>
      <c r="AS176" s="194"/>
      <c r="AT176" s="25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77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7.149999999999999" customHeight="1" x14ac:dyDescent="0.35">
      <c r="A177" s="30"/>
      <c r="B177" s="38"/>
      <c r="C177" s="38"/>
      <c r="D177" s="18"/>
      <c r="E177" s="2">
        <f t="shared" si="1"/>
        <v>0</v>
      </c>
      <c r="F177" s="239"/>
      <c r="G177" s="30">
        <f t="shared" si="2"/>
        <v>0</v>
      </c>
      <c r="H177" s="31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79"/>
      <c r="AE177" s="35"/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5"/>
      <c r="AL177" s="35"/>
      <c r="AM177" s="22"/>
      <c r="AN177" s="187"/>
      <c r="AO177" s="23"/>
      <c r="AP177" s="24"/>
      <c r="AQ177" s="194"/>
      <c r="AR177" s="194"/>
      <c r="AS177" s="194"/>
      <c r="AT177" s="25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77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7.149999999999999" customHeight="1" x14ac:dyDescent="0.35">
      <c r="A178" s="30"/>
      <c r="B178" s="38"/>
      <c r="C178" s="38"/>
      <c r="D178" s="18"/>
      <c r="E178" s="2">
        <f t="shared" si="1"/>
        <v>0</v>
      </c>
      <c r="F178" s="239"/>
      <c r="G178" s="30">
        <f t="shared" si="2"/>
        <v>0</v>
      </c>
      <c r="H178" s="31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79"/>
      <c r="AE178" s="35"/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5"/>
      <c r="AL178" s="35"/>
      <c r="AM178" s="22"/>
      <c r="AN178" s="187"/>
      <c r="AO178" s="23"/>
      <c r="AP178" s="24"/>
      <c r="AQ178" s="194"/>
      <c r="AR178" s="194"/>
      <c r="AS178" s="194"/>
      <c r="AT178" s="25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77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7.149999999999999" customHeight="1" x14ac:dyDescent="0.35">
      <c r="A179" s="2"/>
      <c r="B179" s="2"/>
      <c r="C179" s="2"/>
      <c r="D179" s="2"/>
      <c r="E179" s="2">
        <f t="shared" ref="E166:E179" si="3">LARGE(H179:AJ179,1)+LARGE(H179:AJ179,2)+LARGE(H179:AJ179,3)+LARGE(H179:AJ179,4)+LARGE(H179:AJ179,5)+F179</f>
        <v>0</v>
      </c>
      <c r="F179" s="239"/>
      <c r="G179" s="30">
        <f t="shared" ref="G166:G179" si="4">COUNT(H179:AC179)</f>
        <v>0</v>
      </c>
      <c r="H179" s="31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79"/>
      <c r="AE179" s="35"/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5"/>
      <c r="AL179" s="35"/>
      <c r="AM179" s="22"/>
      <c r="AN179" s="187"/>
      <c r="AO179" s="23"/>
      <c r="AP179" s="24"/>
      <c r="AQ179" s="194"/>
      <c r="AR179" s="194"/>
      <c r="AS179" s="194"/>
      <c r="AT179" s="25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77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212"/>
      <c r="P180" s="212"/>
      <c r="Q180" s="212"/>
      <c r="R180" s="212"/>
      <c r="S180" s="212"/>
      <c r="T180" s="212"/>
      <c r="U180" s="212"/>
      <c r="V180" s="212"/>
      <c r="W180" s="40"/>
      <c r="X180" s="40"/>
      <c r="Y180" s="40"/>
      <c r="Z180" s="40"/>
      <c r="AA180" s="40"/>
      <c r="AB180" s="40"/>
      <c r="AC180" s="40"/>
      <c r="AD180" s="35"/>
      <c r="AE180" s="35"/>
      <c r="AF180" s="35"/>
      <c r="AG180" s="35"/>
      <c r="AH180" s="35"/>
      <c r="AI180" s="35"/>
      <c r="AJ180" s="35"/>
      <c r="AK180" s="35"/>
      <c r="AL180" s="35"/>
      <c r="AM180" s="22"/>
      <c r="AN180" s="187"/>
      <c r="AO180" s="23"/>
      <c r="AP180" s="24"/>
      <c r="AQ180" s="194"/>
      <c r="AR180" s="194"/>
      <c r="AS180" s="194"/>
      <c r="AT180" s="25"/>
      <c r="AU180" s="24"/>
      <c r="AV180" s="194"/>
      <c r="AW180" s="194"/>
      <c r="AX180" s="194"/>
      <c r="AY180" s="25"/>
      <c r="AZ180" s="24"/>
      <c r="BA180" s="194"/>
      <c r="BB180" s="194"/>
      <c r="BC180" s="194"/>
      <c r="BD180" s="25"/>
      <c r="BE180" s="77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249">
        <f t="shared" ref="I181:M181" si="5">SUM(I6:I179)</f>
        <v>97</v>
      </c>
      <c r="J181" s="249">
        <f t="shared" si="5"/>
        <v>97</v>
      </c>
      <c r="K181" s="249">
        <f t="shared" si="5"/>
        <v>16</v>
      </c>
      <c r="L181" s="249">
        <f t="shared" si="5"/>
        <v>16</v>
      </c>
      <c r="M181" s="249">
        <f t="shared" si="5"/>
        <v>28</v>
      </c>
      <c r="N181" s="249">
        <f>SUM(N6:N179)</f>
        <v>46</v>
      </c>
      <c r="O181" s="249">
        <f>SUM(O6:O179)</f>
        <v>34</v>
      </c>
      <c r="P181" s="249"/>
      <c r="Q181" s="62">
        <f>SUM(Q6:Q179)</f>
        <v>46</v>
      </c>
      <c r="R181" s="62">
        <f>SUM(R6:R179)</f>
        <v>46</v>
      </c>
      <c r="S181" s="62">
        <f>SUM(S6:S179)</f>
        <v>16</v>
      </c>
      <c r="T181" s="62">
        <f>SUM(T6:T179)</f>
        <v>10</v>
      </c>
      <c r="U181" s="62">
        <f t="shared" ref="U181:AA181" si="6">SUM(U6:U179)</f>
        <v>97</v>
      </c>
      <c r="V181" s="62">
        <f t="shared" si="6"/>
        <v>46</v>
      </c>
      <c r="W181" s="62">
        <f t="shared" si="6"/>
        <v>291</v>
      </c>
      <c r="X181" s="62"/>
      <c r="Y181" s="62">
        <f t="shared" si="6"/>
        <v>146</v>
      </c>
      <c r="Z181" s="62">
        <f t="shared" si="6"/>
        <v>16</v>
      </c>
      <c r="AA181" s="62">
        <f t="shared" si="6"/>
        <v>16</v>
      </c>
      <c r="AB181" s="62"/>
      <c r="AC181" s="62"/>
      <c r="AD181" s="35"/>
      <c r="AE181" s="35"/>
      <c r="AF181" s="35"/>
      <c r="AG181" s="35"/>
      <c r="AH181" s="35"/>
      <c r="AI181" s="35"/>
      <c r="AJ181" s="35"/>
      <c r="AK181" s="35"/>
      <c r="AL181" s="35"/>
      <c r="AM181" s="22"/>
      <c r="AN181" s="187"/>
      <c r="AO181" s="23"/>
      <c r="AP181" s="24"/>
      <c r="AQ181" s="194"/>
      <c r="AR181" s="194"/>
      <c r="AS181" s="194"/>
      <c r="AT181" s="25"/>
      <c r="AU181" s="24"/>
      <c r="AV181" s="194"/>
      <c r="AW181" s="194"/>
      <c r="AX181" s="194"/>
      <c r="AY181" s="25"/>
      <c r="AZ181" s="24"/>
      <c r="BA181" s="194"/>
      <c r="BB181" s="194"/>
      <c r="BC181" s="194"/>
      <c r="BD181" s="25"/>
      <c r="BE181" s="77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228"/>
      <c r="P182" s="228"/>
      <c r="Q182" s="228"/>
      <c r="R182" s="228"/>
      <c r="S182" s="228"/>
      <c r="T182" s="228"/>
      <c r="U182" s="228"/>
      <c r="V182" s="22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22"/>
      <c r="AN182" s="187"/>
      <c r="AO182" s="23"/>
      <c r="AP182" s="24"/>
      <c r="AQ182" s="194"/>
      <c r="AR182" s="194"/>
      <c r="AS182" s="194"/>
      <c r="AT182" s="25"/>
      <c r="AU182" s="24"/>
      <c r="AV182" s="194"/>
      <c r="AW182" s="194"/>
      <c r="AX182" s="194"/>
      <c r="AY182" s="25"/>
      <c r="AZ182" s="24"/>
      <c r="BA182" s="194"/>
      <c r="BB182" s="194"/>
      <c r="BC182" s="194"/>
      <c r="BD182" s="25"/>
      <c r="BE182" s="77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228"/>
      <c r="P183" s="228"/>
      <c r="Q183" s="228"/>
      <c r="R183" s="228"/>
      <c r="S183" s="228"/>
      <c r="T183" s="228"/>
      <c r="U183" s="228"/>
      <c r="V183" s="22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22"/>
      <c r="AN183" s="187"/>
      <c r="AO183" s="23"/>
      <c r="AP183" s="24"/>
      <c r="AQ183" s="194"/>
      <c r="AR183" s="194"/>
      <c r="AS183" s="194"/>
      <c r="AT183" s="25"/>
      <c r="AU183" s="24"/>
      <c r="AV183" s="194"/>
      <c r="AW183" s="194"/>
      <c r="AX183" s="194"/>
      <c r="AY183" s="25"/>
      <c r="AZ183" s="24"/>
      <c r="BA183" s="194"/>
      <c r="BB183" s="194"/>
      <c r="BC183" s="194"/>
      <c r="BD183" s="25"/>
      <c r="BE183" s="77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228"/>
      <c r="P184" s="228"/>
      <c r="Q184" s="228"/>
      <c r="R184" s="228"/>
      <c r="S184" s="228"/>
      <c r="T184" s="228"/>
      <c r="U184" s="228"/>
      <c r="V184" s="22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43"/>
      <c r="AN184" s="44"/>
      <c r="AO184" s="45"/>
      <c r="AP184" s="46"/>
      <c r="AQ184" s="47"/>
      <c r="AR184" s="47"/>
      <c r="AS184" s="47"/>
      <c r="AT184" s="48"/>
      <c r="AU184" s="46"/>
      <c r="AV184" s="47"/>
      <c r="AW184" s="47"/>
      <c r="AX184" s="47"/>
      <c r="AY184" s="48"/>
      <c r="AZ184" s="46"/>
      <c r="BA184" s="47"/>
      <c r="BB184" s="47"/>
      <c r="BC184" s="47"/>
      <c r="BD184" s="48"/>
      <c r="BE184" s="77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</sheetData>
  <sortState ref="B6:AD171">
    <sortCondition descending="1" ref="E6:E171"/>
    <sortCondition ref="G6:G171"/>
  </sortState>
  <conditionalFormatting sqref="C6:C169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97"/>
  <sheetViews>
    <sheetView showGridLines="0" workbookViewId="0">
      <selection activeCell="D4" sqref="D4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4" width="10.81640625" style="182" customWidth="1"/>
    <col min="15" max="22" width="10.81640625" style="229" customWidth="1"/>
    <col min="23" max="24" width="11.08984375" style="182" customWidth="1"/>
    <col min="25" max="25" width="11.453125" style="182" customWidth="1"/>
    <col min="26" max="29" width="10.81640625" style="182" customWidth="1"/>
    <col min="30" max="34" width="10.81640625" style="134" hidden="1" customWidth="1"/>
    <col min="35" max="35" width="6.81640625" style="134" customWidth="1"/>
    <col min="36" max="232" width="10.81640625" style="134" customWidth="1"/>
  </cols>
  <sheetData>
    <row r="1" spans="1:49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102"/>
      <c r="AE1" s="103"/>
      <c r="AF1" s="103"/>
      <c r="AG1" s="103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77"/>
    </row>
    <row r="2" spans="1:4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77"/>
    </row>
    <row r="3" spans="1:49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77"/>
    </row>
    <row r="4" spans="1:49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1324</v>
      </c>
      <c r="J4" s="190" t="s">
        <v>1305</v>
      </c>
      <c r="K4" s="185" t="s">
        <v>1015</v>
      </c>
      <c r="L4" s="190" t="s">
        <v>1016</v>
      </c>
      <c r="M4" s="185" t="s">
        <v>1296</v>
      </c>
      <c r="N4" s="190" t="s">
        <v>1015</v>
      </c>
      <c r="O4" s="185" t="s">
        <v>1305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1324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1033</v>
      </c>
      <c r="AB4" s="190" t="s">
        <v>1296</v>
      </c>
      <c r="AC4" s="185" t="s">
        <v>1296</v>
      </c>
      <c r="AD4" s="107"/>
      <c r="AE4" s="104"/>
      <c r="AF4" s="104"/>
      <c r="AG4" s="104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77"/>
    </row>
    <row r="5" spans="1:49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20</v>
      </c>
      <c r="J5" s="190">
        <v>19</v>
      </c>
      <c r="K5" s="185">
        <v>8</v>
      </c>
      <c r="L5" s="190">
        <v>23</v>
      </c>
      <c r="M5" s="185">
        <v>3</v>
      </c>
      <c r="N5" s="190">
        <v>6</v>
      </c>
      <c r="O5" s="185">
        <v>16</v>
      </c>
      <c r="P5" s="190">
        <v>6</v>
      </c>
      <c r="Q5" s="185">
        <v>14</v>
      </c>
      <c r="R5" s="190">
        <v>11</v>
      </c>
      <c r="S5" s="185">
        <v>8</v>
      </c>
      <c r="T5" s="190">
        <v>8</v>
      </c>
      <c r="U5" s="185">
        <v>20</v>
      </c>
      <c r="V5" s="190">
        <v>9</v>
      </c>
      <c r="W5" s="185">
        <v>218</v>
      </c>
      <c r="X5" s="2">
        <v>441</v>
      </c>
      <c r="Y5" s="185">
        <v>47</v>
      </c>
      <c r="Z5" s="2">
        <v>4</v>
      </c>
      <c r="AA5" s="185">
        <v>12</v>
      </c>
      <c r="AB5" s="190">
        <v>3</v>
      </c>
      <c r="AC5" s="185">
        <v>5</v>
      </c>
      <c r="AD5" s="107"/>
      <c r="AE5" s="104"/>
      <c r="AF5" s="104"/>
      <c r="AG5" s="104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77"/>
    </row>
    <row r="6" spans="1:49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85</v>
      </c>
      <c r="E6" s="86">
        <f>LARGE(H6:AH6,1)+LARGE(H6:AH6,2)+LARGE(H6:AH6,3)+LARGE(H6:AH6,4)+LARGE(H6:AH6,5)+F6</f>
        <v>46</v>
      </c>
      <c r="F6" s="242">
        <v>20</v>
      </c>
      <c r="G6" s="93">
        <f>COUNT(H6:AC6)</f>
        <v>1</v>
      </c>
      <c r="H6" s="94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26</v>
      </c>
      <c r="X6" s="94" t="s">
        <v>13</v>
      </c>
      <c r="Y6" s="186" t="s">
        <v>13</v>
      </c>
      <c r="Z6" s="94" t="s">
        <v>13</v>
      </c>
      <c r="AA6" s="186" t="s">
        <v>13</v>
      </c>
      <c r="AB6" s="191" t="s">
        <v>13</v>
      </c>
      <c r="AC6" s="186" t="s">
        <v>13</v>
      </c>
      <c r="AD6" s="113">
        <v>0</v>
      </c>
      <c r="AE6" s="114">
        <v>0</v>
      </c>
      <c r="AF6" s="114">
        <v>0</v>
      </c>
      <c r="AG6" s="114">
        <v>0</v>
      </c>
      <c r="AH6" s="114">
        <v>0</v>
      </c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77"/>
    </row>
    <row r="7" spans="1:49" ht="17.149999999999999" customHeight="1" x14ac:dyDescent="0.35">
      <c r="A7" s="30">
        <v>2</v>
      </c>
      <c r="B7" s="30">
        <v>8</v>
      </c>
      <c r="C7" s="30">
        <f>B7-A7</f>
        <v>6</v>
      </c>
      <c r="D7" s="92" t="s">
        <v>319</v>
      </c>
      <c r="E7" s="86">
        <f>LARGE(H7:AH7,1)+LARGE(H7:AH7,2)+LARGE(H7:AH7,3)+LARGE(H7:AH7,4)+LARGE(H7:AH7,5)+F7</f>
        <v>46</v>
      </c>
      <c r="F7" s="242">
        <v>20</v>
      </c>
      <c r="G7" s="93">
        <f>COUNT(H7:AC7)</f>
        <v>3</v>
      </c>
      <c r="H7" s="94"/>
      <c r="I7" s="186">
        <v>10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10</v>
      </c>
      <c r="V7" s="191" t="s">
        <v>13</v>
      </c>
      <c r="W7" s="202" t="s">
        <v>13</v>
      </c>
      <c r="X7" s="94" t="s">
        <v>13</v>
      </c>
      <c r="Y7" s="186" t="s">
        <v>13</v>
      </c>
      <c r="Z7" s="94">
        <v>6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77"/>
    </row>
    <row r="8" spans="1:49" ht="17.149999999999999" customHeight="1" x14ac:dyDescent="0.35">
      <c r="A8" s="30">
        <v>3</v>
      </c>
      <c r="B8" s="30">
        <v>2</v>
      </c>
      <c r="C8" s="30">
        <f>B8-A8</f>
        <v>-1</v>
      </c>
      <c r="D8" s="92" t="s">
        <v>248</v>
      </c>
      <c r="E8" s="86">
        <f>LARGE(H8:AH8,1)+LARGE(H8:AH8,2)+LARGE(H8:AH8,3)+LARGE(H8:AH8,4)+LARGE(H8:AH8,5)+F8</f>
        <v>43</v>
      </c>
      <c r="F8" s="242"/>
      <c r="G8" s="93">
        <f>COUNT(H8:AC8)</f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43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77"/>
    </row>
    <row r="9" spans="1:49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1061</v>
      </c>
      <c r="E9" s="86">
        <f>LARGE(H9:AH9,1)+LARGE(H9:AH9,2)+LARGE(H9:AH9,3)+LARGE(H9:AH9,4)+LARGE(H9:AH9,5)+F9</f>
        <v>43</v>
      </c>
      <c r="F9" s="242">
        <v>20</v>
      </c>
      <c r="G9" s="93">
        <f>COUNT(H9:AC9)</f>
        <v>1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23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77"/>
    </row>
    <row r="10" spans="1:49" ht="17.149999999999999" customHeight="1" x14ac:dyDescent="0.35">
      <c r="A10" s="30">
        <v>5</v>
      </c>
      <c r="B10" s="30">
        <v>4</v>
      </c>
      <c r="C10" s="30">
        <f>B10-A10</f>
        <v>-1</v>
      </c>
      <c r="D10" s="92" t="s">
        <v>81</v>
      </c>
      <c r="E10" s="86">
        <f>LARGE(H10:AH10,1)+LARGE(H10:AH10,2)+LARGE(H10:AH10,3)+LARGE(H10:AH10,4)+LARGE(H10:AH10,5)+F10</f>
        <v>43</v>
      </c>
      <c r="F10" s="242">
        <v>20</v>
      </c>
      <c r="G10" s="93">
        <f>COUNT(H10:AC10)</f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6</v>
      </c>
      <c r="T10" s="191" t="s">
        <v>13</v>
      </c>
      <c r="U10" s="186" t="s">
        <v>13</v>
      </c>
      <c r="V10" s="191" t="s">
        <v>13</v>
      </c>
      <c r="W10" s="202">
        <v>17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77"/>
    </row>
    <row r="11" spans="1:49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786</v>
      </c>
      <c r="E11" s="86">
        <f>LARGE(H11:AH11,1)+LARGE(H11:AH11,2)+LARGE(H11:AH11,3)+LARGE(H11:AH11,4)+LARGE(H11:AH11,5)+F11</f>
        <v>41</v>
      </c>
      <c r="F11" s="242">
        <v>20</v>
      </c>
      <c r="G11" s="93">
        <f>COUNT(H11:AC11)</f>
        <v>3</v>
      </c>
      <c r="H11" s="94"/>
      <c r="I11" s="186" t="s">
        <v>13</v>
      </c>
      <c r="J11" s="191" t="s">
        <v>13</v>
      </c>
      <c r="K11" s="202">
        <v>3</v>
      </c>
      <c r="L11" s="191" t="s">
        <v>13</v>
      </c>
      <c r="M11" s="186" t="s">
        <v>13</v>
      </c>
      <c r="N11" s="191" t="s">
        <v>13</v>
      </c>
      <c r="O11" s="186">
        <v>8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 t="s">
        <v>13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>
        <v>10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77"/>
    </row>
    <row r="12" spans="1:49" ht="17.149999999999999" customHeight="1" x14ac:dyDescent="0.35">
      <c r="A12" s="30">
        <v>7</v>
      </c>
      <c r="B12" s="30">
        <v>81</v>
      </c>
      <c r="C12" s="30">
        <f>B12-A12</f>
        <v>74</v>
      </c>
      <c r="D12" s="92" t="s">
        <v>709</v>
      </c>
      <c r="E12" s="86">
        <f>LARGE(H12:AH12,1)+LARGE(H12:AH12,2)+LARGE(H12:AH12,3)+LARGE(H12:AH12,4)+LARGE(H12:AH12,5)+F12</f>
        <v>40</v>
      </c>
      <c r="F12" s="242"/>
      <c r="G12" s="93">
        <f>COUNT(H12:AC12)</f>
        <v>2</v>
      </c>
      <c r="H12" s="94"/>
      <c r="I12" s="186">
        <v>20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20</v>
      </c>
      <c r="V12" s="191" t="s">
        <v>13</v>
      </c>
      <c r="W12" s="202" t="s">
        <v>13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77"/>
    </row>
    <row r="13" spans="1:49" ht="17.149999999999999" customHeight="1" x14ac:dyDescent="0.35">
      <c r="A13" s="30">
        <v>8</v>
      </c>
      <c r="B13" s="30">
        <v>6</v>
      </c>
      <c r="C13" s="30">
        <f>B13-A13</f>
        <v>-2</v>
      </c>
      <c r="D13" s="92" t="s">
        <v>209</v>
      </c>
      <c r="E13" s="86">
        <f>LARGE(H13:AH13,1)+LARGE(H13:AH13,2)+LARGE(H13:AH13,3)+LARGE(H13:AH13,4)+LARGE(H13:AH13,5)+F13</f>
        <v>38</v>
      </c>
      <c r="F13" s="242"/>
      <c r="G13" s="93">
        <f>COUNT(H13:AC13)</f>
        <v>1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38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77"/>
    </row>
    <row r="14" spans="1:49" ht="17.149999999999999" customHeight="1" x14ac:dyDescent="0.35">
      <c r="A14" s="30">
        <v>9</v>
      </c>
      <c r="B14" s="30">
        <v>7</v>
      </c>
      <c r="C14" s="30">
        <f>B14-A14</f>
        <v>-2</v>
      </c>
      <c r="D14" s="92" t="s">
        <v>1176</v>
      </c>
      <c r="E14" s="86">
        <f>LARGE(H14:AH14,1)+LARGE(H14:AH14,2)+LARGE(H14:AH14,3)+LARGE(H14:AH14,4)+LARGE(H14:AH14,5)+F14</f>
        <v>37</v>
      </c>
      <c r="F14" s="242">
        <v>20</v>
      </c>
      <c r="G14" s="93">
        <f>COUNT(H14:AC14)</f>
        <v>1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>
        <v>17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77"/>
    </row>
    <row r="15" spans="1:49" ht="17.149999999999999" customHeight="1" x14ac:dyDescent="0.35">
      <c r="A15" s="30">
        <v>10</v>
      </c>
      <c r="B15" s="30">
        <v>38</v>
      </c>
      <c r="C15" s="30">
        <f>B15-A15</f>
        <v>28</v>
      </c>
      <c r="D15" s="92" t="s">
        <v>726</v>
      </c>
      <c r="E15" s="86">
        <f>LARGE(H15:AH15,1)+LARGE(H15:AH15,2)+LARGE(H15:AH15,3)+LARGE(H15:AH15,4)+LARGE(H15:AH15,5)+F15</f>
        <v>37</v>
      </c>
      <c r="F15" s="242">
        <v>20</v>
      </c>
      <c r="G15" s="93">
        <f>COUNT(H15:AC15)</f>
        <v>1</v>
      </c>
      <c r="H15" s="94"/>
      <c r="I15" s="186">
        <v>17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77"/>
    </row>
    <row r="16" spans="1:49" ht="17.149999999999999" customHeight="1" x14ac:dyDescent="0.35">
      <c r="A16" s="30">
        <v>11</v>
      </c>
      <c r="B16" s="30">
        <v>9</v>
      </c>
      <c r="C16" s="30">
        <f>B16-A16</f>
        <v>-2</v>
      </c>
      <c r="D16" s="92" t="s">
        <v>1172</v>
      </c>
      <c r="E16" s="86">
        <f>LARGE(H16:AH16,1)+LARGE(H16:AH16,2)+LARGE(H16:AH16,3)+LARGE(H16:AH16,4)+LARGE(H16:AH16,5)+F16</f>
        <v>36</v>
      </c>
      <c r="F16" s="242">
        <v>20</v>
      </c>
      <c r="G16" s="93">
        <f>COUNT(H16:AC16)</f>
        <v>2</v>
      </c>
      <c r="H16" s="94"/>
      <c r="I16" s="186" t="s">
        <v>13</v>
      </c>
      <c r="J16" s="191" t="s">
        <v>13</v>
      </c>
      <c r="K16" s="202" t="s">
        <v>13</v>
      </c>
      <c r="L16" s="191">
        <v>12</v>
      </c>
      <c r="M16" s="186" t="s">
        <v>13</v>
      </c>
      <c r="N16" s="191" t="s">
        <v>13</v>
      </c>
      <c r="O16" s="186">
        <v>4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77"/>
    </row>
    <row r="17" spans="1:49" ht="17.149999999999999" customHeight="1" x14ac:dyDescent="0.35">
      <c r="A17" s="30">
        <v>12</v>
      </c>
      <c r="B17" s="30">
        <v>10</v>
      </c>
      <c r="C17" s="30">
        <f>B17-A17</f>
        <v>-2</v>
      </c>
      <c r="D17" s="92" t="s">
        <v>1165</v>
      </c>
      <c r="E17" s="86">
        <f>LARGE(H17:AH17,1)+LARGE(H17:AH17,2)+LARGE(H17:AH17,3)+LARGE(H17:AH17,4)+LARGE(H17:AH17,5)+F17</f>
        <v>36</v>
      </c>
      <c r="F17" s="242">
        <v>20</v>
      </c>
      <c r="G17" s="93">
        <f>COUNT(H17:AC17)</f>
        <v>2</v>
      </c>
      <c r="H17" s="94"/>
      <c r="I17" s="186" t="s">
        <v>13</v>
      </c>
      <c r="J17" s="191" t="s">
        <v>13</v>
      </c>
      <c r="K17" s="202">
        <v>4</v>
      </c>
      <c r="L17" s="191" t="s">
        <v>13</v>
      </c>
      <c r="M17" s="186" t="s">
        <v>13</v>
      </c>
      <c r="N17" s="191" t="s">
        <v>13</v>
      </c>
      <c r="O17" s="186">
        <v>12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77"/>
    </row>
    <row r="18" spans="1:49" ht="17.149999999999999" customHeight="1" x14ac:dyDescent="0.35">
      <c r="A18" s="30">
        <v>13</v>
      </c>
      <c r="B18" s="30">
        <v>97</v>
      </c>
      <c r="C18" s="30">
        <f>B18-A18</f>
        <v>84</v>
      </c>
      <c r="D18" s="92" t="s">
        <v>1500</v>
      </c>
      <c r="E18" s="86">
        <f>LARGE(H18:AH18,1)+LARGE(H18:AH18,2)+LARGE(H18:AH18,3)+LARGE(H18:AH18,4)+LARGE(H18:AH18,5)+F18</f>
        <v>35</v>
      </c>
      <c r="F18" s="242"/>
      <c r="G18" s="93">
        <f>COUNT(H18:AC18)</f>
        <v>2</v>
      </c>
      <c r="H18" s="94"/>
      <c r="I18" s="186">
        <v>23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12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77"/>
    </row>
    <row r="19" spans="1:49" ht="17.149999999999999" customHeight="1" x14ac:dyDescent="0.35">
      <c r="A19" s="30">
        <v>14</v>
      </c>
      <c r="B19" s="30">
        <v>11</v>
      </c>
      <c r="C19" s="30">
        <f>B19-A19</f>
        <v>-3</v>
      </c>
      <c r="D19" s="92" t="s">
        <v>309</v>
      </c>
      <c r="E19" s="86">
        <f>LARGE(H19:AH19,1)+LARGE(H19:AH19,2)+LARGE(H19:AH19,3)+LARGE(H19:AH19,4)+LARGE(H19:AH19,5)+F19</f>
        <v>34</v>
      </c>
      <c r="F19" s="242">
        <v>20</v>
      </c>
      <c r="G19" s="93">
        <f>COUNT(H19:AC19)</f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14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77"/>
    </row>
    <row r="20" spans="1:49" ht="17.149999999999999" customHeight="1" x14ac:dyDescent="0.35">
      <c r="A20" s="30">
        <v>15</v>
      </c>
      <c r="B20" s="30">
        <v>12</v>
      </c>
      <c r="C20" s="30">
        <f>B20-A20</f>
        <v>-3</v>
      </c>
      <c r="D20" s="92" t="s">
        <v>791</v>
      </c>
      <c r="E20" s="86">
        <f>LARGE(H20:AH20,1)+LARGE(H20:AH20,2)+LARGE(H20:AH20,3)+LARGE(H20:AH20,4)+LARGE(H20:AH20,5)+F20</f>
        <v>34</v>
      </c>
      <c r="F20" s="242"/>
      <c r="G20" s="93">
        <f>COUNT(H20:AC20)</f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34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77"/>
    </row>
    <row r="21" spans="1:49" ht="17.149999999999999" customHeight="1" x14ac:dyDescent="0.35">
      <c r="A21" s="30">
        <v>16</v>
      </c>
      <c r="B21" s="30">
        <v>13</v>
      </c>
      <c r="C21" s="30">
        <f>B21-A21</f>
        <v>-3</v>
      </c>
      <c r="D21" s="92" t="s">
        <v>371</v>
      </c>
      <c r="E21" s="86">
        <f>LARGE(H21:AH21,1)+LARGE(H21:AH21,2)+LARGE(H21:AH21,3)+LARGE(H21:AH21,4)+LARGE(H21:AH21,5)+F21</f>
        <v>32</v>
      </c>
      <c r="F21" s="242">
        <v>20</v>
      </c>
      <c r="G21" s="93">
        <f>COUNT(H21:AC21)</f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12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77"/>
    </row>
    <row r="22" spans="1:49" ht="17.149999999999999" customHeight="1" x14ac:dyDescent="0.35">
      <c r="A22" s="30">
        <v>17</v>
      </c>
      <c r="B22" s="30">
        <v>76</v>
      </c>
      <c r="C22" s="30">
        <f>B22-A22</f>
        <v>59</v>
      </c>
      <c r="D22" s="92" t="s">
        <v>283</v>
      </c>
      <c r="E22" s="86">
        <f>LARGE(H22:AH22,1)+LARGE(H22:AH22,2)+LARGE(H22:AH22,3)+LARGE(H22:AH22,4)+LARGE(H22:AH22,5)+F22</f>
        <v>32</v>
      </c>
      <c r="F22" s="242">
        <v>20</v>
      </c>
      <c r="G22" s="93">
        <f>COUNT(H22:AC22)</f>
        <v>1</v>
      </c>
      <c r="H22" s="94"/>
      <c r="I22" s="186">
        <v>12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77"/>
    </row>
    <row r="23" spans="1:49" ht="17.149999999999999" customHeight="1" x14ac:dyDescent="0.35">
      <c r="A23" s="30">
        <v>18</v>
      </c>
      <c r="B23" s="30">
        <v>14</v>
      </c>
      <c r="C23" s="30">
        <f>B23-A23</f>
        <v>-4</v>
      </c>
      <c r="D23" s="92" t="s">
        <v>84</v>
      </c>
      <c r="E23" s="86">
        <f>LARGE(H23:AH23,1)+LARGE(H23:AH23,2)+LARGE(H23:AH23,3)+LARGE(H23:AH23,4)+LARGE(H23:AH23,5)+F23</f>
        <v>31</v>
      </c>
      <c r="F23" s="242">
        <v>20</v>
      </c>
      <c r="G23" s="93">
        <f>COUNT(H23:AC23)</f>
        <v>2</v>
      </c>
      <c r="H23" s="94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>
        <v>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>
        <v>8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77"/>
    </row>
    <row r="24" spans="1:49" ht="17.149999999999999" customHeight="1" x14ac:dyDescent="0.35">
      <c r="A24" s="30">
        <v>19</v>
      </c>
      <c r="B24" s="30">
        <v>15</v>
      </c>
      <c r="C24" s="30">
        <f>B24-A24</f>
        <v>-4</v>
      </c>
      <c r="D24" s="92" t="s">
        <v>857</v>
      </c>
      <c r="E24" s="86">
        <f>LARGE(H24:AH24,1)+LARGE(H24:AH24,2)+LARGE(H24:AH24,3)+LARGE(H24:AH24,4)+LARGE(H24:AH24,5)+F24</f>
        <v>30</v>
      </c>
      <c r="F24" s="242">
        <v>20</v>
      </c>
      <c r="G24" s="93">
        <f>COUNT(H24:AC24)</f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>
        <v>10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77"/>
    </row>
    <row r="25" spans="1:49" ht="17.149999999999999" customHeight="1" x14ac:dyDescent="0.35">
      <c r="A25" s="30">
        <v>20</v>
      </c>
      <c r="B25" s="30">
        <v>16</v>
      </c>
      <c r="C25" s="30">
        <f>B25-A25</f>
        <v>-4</v>
      </c>
      <c r="D25" s="92" t="s">
        <v>779</v>
      </c>
      <c r="E25" s="86">
        <f>LARGE(H25:AH25,1)+LARGE(H25:AH25,2)+LARGE(H25:AH25,3)+LARGE(H25:AH25,4)+LARGE(H25:AH25,5)+F25</f>
        <v>30</v>
      </c>
      <c r="F25" s="242">
        <v>20</v>
      </c>
      <c r="G25" s="93">
        <f>COUNT(H25:AC25)</f>
        <v>1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>
        <v>10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77"/>
    </row>
    <row r="26" spans="1:49" ht="17.149999999999999" customHeight="1" x14ac:dyDescent="0.35">
      <c r="A26" s="30">
        <v>21</v>
      </c>
      <c r="B26" s="30">
        <v>17</v>
      </c>
      <c r="C26" s="30">
        <f>B26-A26</f>
        <v>-4</v>
      </c>
      <c r="D26" s="92" t="s">
        <v>1396</v>
      </c>
      <c r="E26" s="86">
        <f>LARGE(H26:AH26,1)+LARGE(H26:AH26,2)+LARGE(H26:AH26,3)+LARGE(H26:AH26,4)+LARGE(H26:AH26,5)+F26</f>
        <v>30</v>
      </c>
      <c r="F26" s="242"/>
      <c r="G26" s="93">
        <f>COUNT(H26:AC26)</f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>
        <v>30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77"/>
    </row>
    <row r="27" spans="1:49" ht="17.149999999999999" customHeight="1" x14ac:dyDescent="0.35">
      <c r="A27" s="30">
        <v>22</v>
      </c>
      <c r="B27" s="30">
        <v>18</v>
      </c>
      <c r="C27" s="30">
        <f>B27-A27</f>
        <v>-4</v>
      </c>
      <c r="D27" s="92" t="s">
        <v>1060</v>
      </c>
      <c r="E27" s="86">
        <f>LARGE(H27:AH27,1)+LARGE(H27:AH27,2)+LARGE(H27:AH27,3)+LARGE(H27:AH27,4)+LARGE(H27:AH27,5)+F27</f>
        <v>30</v>
      </c>
      <c r="F27" s="242"/>
      <c r="G27" s="93">
        <f>COUNT(H27:AC27)</f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>
        <v>30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77"/>
    </row>
    <row r="28" spans="1:49" ht="17.149999999999999" customHeight="1" x14ac:dyDescent="0.35">
      <c r="A28" s="30">
        <v>23</v>
      </c>
      <c r="B28" s="30"/>
      <c r="C28" s="30"/>
      <c r="D28" s="92" t="s">
        <v>1858</v>
      </c>
      <c r="E28" s="86">
        <f>LARGE(H28:AH28,1)+LARGE(H28:AH28,2)+LARGE(H28:AH28,3)+LARGE(H28:AH28,4)+LARGE(H28:AH28,5)+F28</f>
        <v>30</v>
      </c>
      <c r="F28" s="242"/>
      <c r="G28" s="93">
        <f>COUNT(H28:AC28)</f>
        <v>1</v>
      </c>
      <c r="H28" s="94"/>
      <c r="I28" s="186">
        <v>30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77"/>
    </row>
    <row r="29" spans="1:49" ht="17.149999999999999" customHeight="1" x14ac:dyDescent="0.35">
      <c r="A29" s="30">
        <v>24</v>
      </c>
      <c r="B29" s="30">
        <v>34</v>
      </c>
      <c r="C29" s="30">
        <f>B29-A29</f>
        <v>10</v>
      </c>
      <c r="D29" s="251" t="s">
        <v>1362</v>
      </c>
      <c r="E29" s="86">
        <f>LARGE(H29:AH29,1)+LARGE(H29:AH29,2)+LARGE(H29:AH29,3)+LARGE(H29:AH29,4)+LARGE(H29:AH29,5)+F29</f>
        <v>30</v>
      </c>
      <c r="F29" s="242">
        <v>20</v>
      </c>
      <c r="G29" s="93">
        <f>COUNT(H29:AC29)</f>
        <v>2</v>
      </c>
      <c r="H29" s="94"/>
      <c r="I29" s="186">
        <v>8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>
        <v>2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77"/>
    </row>
    <row r="30" spans="1:49" ht="17.149999999999999" customHeight="1" x14ac:dyDescent="0.35">
      <c r="A30" s="30">
        <v>25</v>
      </c>
      <c r="B30" s="30">
        <v>19</v>
      </c>
      <c r="C30" s="30">
        <f>B30-A30</f>
        <v>-6</v>
      </c>
      <c r="D30" s="92" t="s">
        <v>311</v>
      </c>
      <c r="E30" s="86">
        <f>LARGE(H30:AH30,1)+LARGE(H30:AH30,2)+LARGE(H30:AH30,3)+LARGE(H30:AH30,4)+LARGE(H30:AH30,5)+F30</f>
        <v>28</v>
      </c>
      <c r="F30" s="242">
        <v>20</v>
      </c>
      <c r="G30" s="93">
        <f>COUNT(H30:AC30)</f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>
        <v>8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77"/>
    </row>
    <row r="31" spans="1:49" ht="17.149999999999999" customHeight="1" x14ac:dyDescent="0.35">
      <c r="A31" s="30">
        <v>26</v>
      </c>
      <c r="B31" s="30">
        <v>20</v>
      </c>
      <c r="C31" s="30">
        <f>B31-A31</f>
        <v>-6</v>
      </c>
      <c r="D31" s="92" t="s">
        <v>859</v>
      </c>
      <c r="E31" s="86">
        <f>LARGE(H31:AH31,1)+LARGE(H31:AH31,2)+LARGE(H31:AH31,3)+LARGE(H31:AH31,4)+LARGE(H31:AH31,5)+F31</f>
        <v>28</v>
      </c>
      <c r="F31" s="242">
        <v>20</v>
      </c>
      <c r="G31" s="93">
        <f>COUNT(H31:AC31)</f>
        <v>2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>
        <v>6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>
        <v>2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77"/>
    </row>
    <row r="32" spans="1:49" ht="17.149999999999999" customHeight="1" x14ac:dyDescent="0.35">
      <c r="A32" s="30">
        <v>27</v>
      </c>
      <c r="B32" s="30">
        <v>21</v>
      </c>
      <c r="C32" s="30">
        <f>B32-A32</f>
        <v>-6</v>
      </c>
      <c r="D32" s="92" t="s">
        <v>530</v>
      </c>
      <c r="E32" s="86">
        <f>LARGE(H32:AH32,1)+LARGE(H32:AH32,2)+LARGE(H32:AH32,3)+LARGE(H32:AH32,4)+LARGE(H32:AH32,5)+F32</f>
        <v>27</v>
      </c>
      <c r="F32" s="242">
        <v>20</v>
      </c>
      <c r="G32" s="93">
        <f>COUNT(H32:AC32)</f>
        <v>2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>
        <v>1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>
        <v>6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77"/>
    </row>
    <row r="33" spans="1:49" ht="17.149999999999999" customHeight="1" x14ac:dyDescent="0.35">
      <c r="A33" s="30">
        <v>28</v>
      </c>
      <c r="B33" s="30">
        <v>22</v>
      </c>
      <c r="C33" s="30">
        <f>B33-A33</f>
        <v>-6</v>
      </c>
      <c r="D33" s="92" t="s">
        <v>811</v>
      </c>
      <c r="E33" s="86">
        <f>LARGE(H33:AH33,1)+LARGE(H33:AH33,2)+LARGE(H33:AH33,3)+LARGE(H33:AH33,4)+LARGE(H33:AH33,5)+F33</f>
        <v>27</v>
      </c>
      <c r="F33" s="242"/>
      <c r="G33" s="93">
        <f>COUNT(H33:AC33)</f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10</v>
      </c>
      <c r="R33" s="191" t="s">
        <v>13</v>
      </c>
      <c r="S33" s="186" t="s">
        <v>13</v>
      </c>
      <c r="T33" s="191" t="s">
        <v>13</v>
      </c>
      <c r="U33" s="186">
        <v>17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77"/>
    </row>
    <row r="34" spans="1:49" ht="17.149999999999999" customHeight="1" x14ac:dyDescent="0.35">
      <c r="A34" s="30">
        <v>29</v>
      </c>
      <c r="B34" s="30">
        <v>23</v>
      </c>
      <c r="C34" s="30">
        <f>B34-A34</f>
        <v>-6</v>
      </c>
      <c r="D34" s="92" t="s">
        <v>700</v>
      </c>
      <c r="E34" s="86">
        <f>LARGE(H34:AH34,1)+LARGE(H34:AH34,2)+LARGE(H34:AH34,3)+LARGE(H34:AH34,4)+LARGE(H34:AH34,5)+F34</f>
        <v>26</v>
      </c>
      <c r="F34" s="242"/>
      <c r="G34" s="93">
        <f>COUNT(H34:AC34)</f>
        <v>1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>
        <v>26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77"/>
    </row>
    <row r="35" spans="1:49" ht="17.149999999999999" customHeight="1" x14ac:dyDescent="0.35">
      <c r="A35" s="30">
        <v>30</v>
      </c>
      <c r="B35" s="30">
        <v>24</v>
      </c>
      <c r="C35" s="30">
        <f>B35-A35</f>
        <v>-6</v>
      </c>
      <c r="D35" s="92" t="s">
        <v>554</v>
      </c>
      <c r="E35" s="86">
        <f>LARGE(H35:AH35,1)+LARGE(H35:AH35,2)+LARGE(H35:AH35,3)+LARGE(H35:AH35,4)+LARGE(H35:AH35,5)+F35</f>
        <v>26</v>
      </c>
      <c r="F35" s="242"/>
      <c r="G35" s="93">
        <f>COUNT(H35:AC35)</f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26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77"/>
    </row>
    <row r="36" spans="1:49" ht="17.149999999999999" customHeight="1" x14ac:dyDescent="0.35">
      <c r="A36" s="30">
        <v>31</v>
      </c>
      <c r="B36" s="30">
        <v>25</v>
      </c>
      <c r="C36" s="30">
        <f>B36-A36</f>
        <v>-6</v>
      </c>
      <c r="D36" s="92" t="s">
        <v>806</v>
      </c>
      <c r="E36" s="86">
        <f>LARGE(H36:AH36,1)+LARGE(H36:AH36,2)+LARGE(H36:AH36,3)+LARGE(H36:AH36,4)+LARGE(H36:AH36,5)+F36</f>
        <v>26</v>
      </c>
      <c r="F36" s="242">
        <v>20</v>
      </c>
      <c r="G36" s="93">
        <f>COUNT(H36:AC36)</f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>
        <v>6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77"/>
    </row>
    <row r="37" spans="1:49" ht="17.149999999999999" customHeight="1" x14ac:dyDescent="0.35">
      <c r="A37" s="30">
        <v>32</v>
      </c>
      <c r="B37" s="30">
        <v>46</v>
      </c>
      <c r="C37" s="30">
        <f>B37-A37</f>
        <v>14</v>
      </c>
      <c r="D37" s="92" t="s">
        <v>466</v>
      </c>
      <c r="E37" s="86">
        <f>LARGE(H37:AH37,1)+LARGE(H37:AH37,2)+LARGE(H37:AH37,3)+LARGE(H37:AH37,4)+LARGE(H37:AH37,5)+F37</f>
        <v>26</v>
      </c>
      <c r="F37" s="242">
        <v>20</v>
      </c>
      <c r="G37" s="93">
        <f>COUNT(H37:AC37)</f>
        <v>1</v>
      </c>
      <c r="H37" s="94"/>
      <c r="I37" s="186" t="s">
        <v>13</v>
      </c>
      <c r="J37" s="191">
        <v>6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77"/>
    </row>
    <row r="38" spans="1:49" ht="17.149999999999999" customHeight="1" x14ac:dyDescent="0.35">
      <c r="A38" s="30">
        <v>33</v>
      </c>
      <c r="B38" s="30"/>
      <c r="C38" s="30"/>
      <c r="D38" s="92" t="s">
        <v>1859</v>
      </c>
      <c r="E38" s="86">
        <f>LARGE(H38:AH38,1)+LARGE(H38:AH38,2)+LARGE(H38:AH38,3)+LARGE(H38:AH38,4)+LARGE(H38:AH38,5)+F38</f>
        <v>26</v>
      </c>
      <c r="F38" s="242"/>
      <c r="G38" s="93">
        <f>COUNT(H38:AC38)</f>
        <v>1</v>
      </c>
      <c r="H38" s="94"/>
      <c r="I38" s="186">
        <v>26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77"/>
    </row>
    <row r="39" spans="1:49" ht="17.149999999999999" customHeight="1" x14ac:dyDescent="0.35">
      <c r="A39" s="30">
        <v>34</v>
      </c>
      <c r="B39" s="30">
        <v>26</v>
      </c>
      <c r="C39" s="30">
        <f>B39-A39</f>
        <v>-8</v>
      </c>
      <c r="D39" s="92" t="s">
        <v>467</v>
      </c>
      <c r="E39" s="86">
        <f>LARGE(H39:AH39,1)+LARGE(H39:AH39,2)+LARGE(H39:AH39,3)+LARGE(H39:AH39,4)+LARGE(H39:AH39,5)+F39</f>
        <v>24</v>
      </c>
      <c r="F39" s="242">
        <v>20</v>
      </c>
      <c r="G39" s="93">
        <f>COUNT(H39:AC39)</f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>
        <v>4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77"/>
    </row>
    <row r="40" spans="1:49" ht="17.149999999999999" customHeight="1" x14ac:dyDescent="0.35">
      <c r="A40" s="30">
        <v>35</v>
      </c>
      <c r="B40" s="30">
        <v>27</v>
      </c>
      <c r="C40" s="30">
        <f>B40-A40</f>
        <v>-8</v>
      </c>
      <c r="D40" s="92" t="s">
        <v>907</v>
      </c>
      <c r="E40" s="86">
        <f>LARGE(H40:AH40,1)+LARGE(H40:AH40,2)+LARGE(H40:AH40,3)+LARGE(H40:AH40,4)+LARGE(H40:AH40,5)+F40</f>
        <v>23</v>
      </c>
      <c r="F40" s="242"/>
      <c r="G40" s="93">
        <f>COUNT(H40:AC40)</f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23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77"/>
    </row>
    <row r="41" spans="1:49" ht="17.149999999999999" customHeight="1" x14ac:dyDescent="0.35">
      <c r="A41" s="30">
        <v>36</v>
      </c>
      <c r="B41" s="30">
        <v>28</v>
      </c>
      <c r="C41" s="30">
        <f>B41-A41</f>
        <v>-8</v>
      </c>
      <c r="D41" s="92" t="s">
        <v>717</v>
      </c>
      <c r="E41" s="86">
        <f>LARGE(H41:AH41,1)+LARGE(H41:AH41,2)+LARGE(H41:AH41,3)+LARGE(H41:AH41,4)+LARGE(H41:AH41,5)+F41</f>
        <v>23</v>
      </c>
      <c r="F41" s="242">
        <v>20</v>
      </c>
      <c r="G41" s="93">
        <f>COUNT(H41:AC41)</f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>
        <v>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77"/>
    </row>
    <row r="42" spans="1:49" ht="17.149999999999999" customHeight="1" x14ac:dyDescent="0.35">
      <c r="A42" s="30">
        <v>37</v>
      </c>
      <c r="B42" s="30">
        <v>29</v>
      </c>
      <c r="C42" s="30">
        <f>B42-A42</f>
        <v>-8</v>
      </c>
      <c r="D42" s="92" t="s">
        <v>335</v>
      </c>
      <c r="E42" s="86">
        <f>LARGE(H42:AH42,1)+LARGE(H42:AH42,2)+LARGE(H42:AH42,3)+LARGE(H42:AH42,4)+LARGE(H42:AH42,5)+F42</f>
        <v>23</v>
      </c>
      <c r="F42" s="242">
        <v>20</v>
      </c>
      <c r="G42" s="93">
        <f>COUNT(H42:AC42)</f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>
        <v>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77"/>
    </row>
    <row r="43" spans="1:49" ht="17.149999999999999" customHeight="1" x14ac:dyDescent="0.35">
      <c r="A43" s="30">
        <v>38</v>
      </c>
      <c r="B43" s="30">
        <v>30</v>
      </c>
      <c r="C43" s="30">
        <f>B43-A43</f>
        <v>-8</v>
      </c>
      <c r="D43" s="92" t="s">
        <v>660</v>
      </c>
      <c r="E43" s="86">
        <f>LARGE(H43:AH43,1)+LARGE(H43:AH43,2)+LARGE(H43:AH43,3)+LARGE(H43:AH43,4)+LARGE(H43:AH43,5)+F43</f>
        <v>23</v>
      </c>
      <c r="F43" s="242">
        <v>20</v>
      </c>
      <c r="G43" s="93">
        <f>COUNT(H43:AC43)</f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77"/>
    </row>
    <row r="44" spans="1:49" ht="17.149999999999999" customHeight="1" x14ac:dyDescent="0.35">
      <c r="A44" s="30">
        <v>39</v>
      </c>
      <c r="B44" s="30">
        <v>31</v>
      </c>
      <c r="C44" s="30">
        <f>B44-A44</f>
        <v>-8</v>
      </c>
      <c r="D44" s="92" t="s">
        <v>1173</v>
      </c>
      <c r="E44" s="86">
        <f>LARGE(H44:AH44,1)+LARGE(H44:AH44,2)+LARGE(H44:AH44,3)+LARGE(H44:AH44,4)+LARGE(H44:AH44,5)+F44</f>
        <v>23</v>
      </c>
      <c r="F44" s="242">
        <v>20</v>
      </c>
      <c r="G44" s="93">
        <f>COUNT(H44:AC44)</f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>
        <v>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77"/>
    </row>
    <row r="45" spans="1:49" ht="17.149999999999999" customHeight="1" x14ac:dyDescent="0.35">
      <c r="A45" s="30">
        <v>40</v>
      </c>
      <c r="B45" s="30">
        <v>32</v>
      </c>
      <c r="C45" s="30">
        <f>B45-A45</f>
        <v>-8</v>
      </c>
      <c r="D45" s="92" t="s">
        <v>1397</v>
      </c>
      <c r="E45" s="86">
        <f>LARGE(H45:AH45,1)+LARGE(H45:AH45,2)+LARGE(H45:AH45,3)+LARGE(H45:AH45,4)+LARGE(H45:AH45,5)+F45</f>
        <v>23</v>
      </c>
      <c r="F45" s="242"/>
      <c r="G45" s="93">
        <f>COUNT(H45:AC45)</f>
        <v>1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23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77"/>
    </row>
    <row r="46" spans="1:49" ht="17.149999999999999" customHeight="1" x14ac:dyDescent="0.35">
      <c r="A46" s="30">
        <v>41</v>
      </c>
      <c r="B46" s="30">
        <v>33</v>
      </c>
      <c r="C46" s="30">
        <f>B46-A46</f>
        <v>-8</v>
      </c>
      <c r="D46" s="92" t="s">
        <v>659</v>
      </c>
      <c r="E46" s="86">
        <f>LARGE(H46:AH46,1)+LARGE(H46:AH46,2)+LARGE(H46:AH46,3)+LARGE(H46:AH46,4)+LARGE(H46:AH46,5)+F46</f>
        <v>22</v>
      </c>
      <c r="F46" s="242">
        <v>20</v>
      </c>
      <c r="G46" s="93">
        <f>COUNT(H46:AC46)</f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2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77"/>
    </row>
    <row r="47" spans="1:49" ht="17.149999999999999" customHeight="1" x14ac:dyDescent="0.35">
      <c r="A47" s="30">
        <v>42</v>
      </c>
      <c r="B47" s="30">
        <v>35</v>
      </c>
      <c r="C47" s="30">
        <f>B47-A47</f>
        <v>-7</v>
      </c>
      <c r="D47" s="92" t="s">
        <v>539</v>
      </c>
      <c r="E47" s="86">
        <f>LARGE(H47:AH47,1)+LARGE(H47:AH47,2)+LARGE(H47:AH47,3)+LARGE(H47:AH47,4)+LARGE(H47:AH47,5)+F47</f>
        <v>22</v>
      </c>
      <c r="F47" s="242"/>
      <c r="G47" s="93">
        <f>COUNT(H47:AC47)</f>
        <v>2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>
        <v>12</v>
      </c>
      <c r="X47" s="94">
        <v>10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77"/>
    </row>
    <row r="48" spans="1:49" ht="17.149999999999999" customHeight="1" x14ac:dyDescent="0.35">
      <c r="A48" s="30">
        <v>43</v>
      </c>
      <c r="B48" s="30">
        <v>36</v>
      </c>
      <c r="C48" s="30">
        <f>B48-A48</f>
        <v>-7</v>
      </c>
      <c r="D48" s="92" t="s">
        <v>1184</v>
      </c>
      <c r="E48" s="86">
        <f>LARGE(H48:AH48,1)+LARGE(H48:AH48,2)+LARGE(H48:AH48,3)+LARGE(H48:AH48,4)+LARGE(H48:AH48,5)+F48</f>
        <v>21</v>
      </c>
      <c r="F48" s="242">
        <v>20</v>
      </c>
      <c r="G48" s="93">
        <f>COUNT(H48:AC48)</f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77"/>
    </row>
    <row r="49" spans="1:232" ht="17.149999999999999" customHeight="1" x14ac:dyDescent="0.35">
      <c r="A49" s="30">
        <v>44</v>
      </c>
      <c r="B49" s="30">
        <v>37</v>
      </c>
      <c r="C49" s="30">
        <f>B49-A49</f>
        <v>-7</v>
      </c>
      <c r="D49" s="92" t="s">
        <v>1182</v>
      </c>
      <c r="E49" s="86">
        <f>LARGE(H49:AH49,1)+LARGE(H49:AH49,2)+LARGE(H49:AH49,3)+LARGE(H49:AH49,4)+LARGE(H49:AH49,5)+F49</f>
        <v>21</v>
      </c>
      <c r="F49" s="242">
        <v>20</v>
      </c>
      <c r="G49" s="93">
        <f>COUNT(H49:AC49)</f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>
        <v>1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77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39</v>
      </c>
      <c r="C50" s="30">
        <f>B50-A50</f>
        <v>-6</v>
      </c>
      <c r="D50" s="92" t="s">
        <v>533</v>
      </c>
      <c r="E50" s="86">
        <f>LARGE(H50:AH50,1)+LARGE(H50:AH50,2)+LARGE(H50:AH50,3)+LARGE(H50:AH50,4)+LARGE(H50:AH50,5)+F50</f>
        <v>20</v>
      </c>
      <c r="F50" s="242">
        <v>20</v>
      </c>
      <c r="G50" s="93">
        <f>COUNT(H50:AC50)</f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77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40</v>
      </c>
      <c r="C51" s="30">
        <f>B51-A51</f>
        <v>-6</v>
      </c>
      <c r="D51" s="92" t="s">
        <v>420</v>
      </c>
      <c r="E51" s="86">
        <f>LARGE(H51:AH51,1)+LARGE(H51:AH51,2)+LARGE(H51:AH51,3)+LARGE(H51:AH51,4)+LARGE(H51:AH51,5)+F51</f>
        <v>20</v>
      </c>
      <c r="F51" s="242">
        <v>20</v>
      </c>
      <c r="G51" s="93">
        <f>COUNT(H51:AC51)</f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77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41</v>
      </c>
      <c r="C52" s="30">
        <f>B52-A52</f>
        <v>-6</v>
      </c>
      <c r="D52" s="92" t="s">
        <v>431</v>
      </c>
      <c r="E52" s="86">
        <f>LARGE(H52:AH52,1)+LARGE(H52:AH52,2)+LARGE(H52:AH52,3)+LARGE(H52:AH52,4)+LARGE(H52:AH52,5)+F52</f>
        <v>20</v>
      </c>
      <c r="F52" s="242">
        <v>20</v>
      </c>
      <c r="G52" s="93">
        <f>COUNT(H52:AC52)</f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77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42</v>
      </c>
      <c r="C53" s="30">
        <f>B53-A53</f>
        <v>-6</v>
      </c>
      <c r="D53" s="92" t="s">
        <v>522</v>
      </c>
      <c r="E53" s="86">
        <f>LARGE(H53:AH53,1)+LARGE(H53:AH53,2)+LARGE(H53:AH53,3)+LARGE(H53:AH53,4)+LARGE(H53:AH53,5)+F53</f>
        <v>20</v>
      </c>
      <c r="F53" s="242">
        <v>20</v>
      </c>
      <c r="G53" s="93">
        <f>COUNT(H53:AC53)</f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77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43</v>
      </c>
      <c r="C54" s="30">
        <f>B54-A54</f>
        <v>-6</v>
      </c>
      <c r="D54" s="92" t="s">
        <v>286</v>
      </c>
      <c r="E54" s="86">
        <f>LARGE(H54:AH54,1)+LARGE(H54:AH54,2)+LARGE(H54:AH54,3)+LARGE(H54:AH54,4)+LARGE(H54:AH54,5)+F54</f>
        <v>20</v>
      </c>
      <c r="F54" s="242">
        <v>20</v>
      </c>
      <c r="G54" s="93">
        <f>COUNT(H54:AC54)</f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77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44</v>
      </c>
      <c r="C55" s="30">
        <f>B55-A55</f>
        <v>-6</v>
      </c>
      <c r="D55" s="92" t="s">
        <v>442</v>
      </c>
      <c r="E55" s="86">
        <f>LARGE(H55:AH55,1)+LARGE(H55:AH55,2)+LARGE(H55:AH55,3)+LARGE(H55:AH55,4)+LARGE(H55:AH55,5)+F55</f>
        <v>20</v>
      </c>
      <c r="F55" s="242">
        <v>20</v>
      </c>
      <c r="G55" s="93">
        <f>COUNT(H55:AC55)</f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77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45</v>
      </c>
      <c r="C56" s="30">
        <f>B56-A56</f>
        <v>-6</v>
      </c>
      <c r="D56" s="92" t="s">
        <v>534</v>
      </c>
      <c r="E56" s="86">
        <f>LARGE(H56:AH56,1)+LARGE(H56:AH56,2)+LARGE(H56:AH56,3)+LARGE(H56:AH56,4)+LARGE(H56:AH56,5)+F56</f>
        <v>20</v>
      </c>
      <c r="F56" s="242">
        <v>20</v>
      </c>
      <c r="G56" s="93">
        <f>COUNT(H56:AC56)</f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77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47</v>
      </c>
      <c r="C57" s="30">
        <f>B57-A57</f>
        <v>-5</v>
      </c>
      <c r="D57" s="92" t="s">
        <v>564</v>
      </c>
      <c r="E57" s="86">
        <f>LARGE(H57:AH57,1)+LARGE(H57:AH57,2)+LARGE(H57:AH57,3)+LARGE(H57:AH57,4)+LARGE(H57:AH57,5)+F57</f>
        <v>20</v>
      </c>
      <c r="F57" s="242">
        <v>20</v>
      </c>
      <c r="G57" s="93">
        <f>COUNT(H57:AC57)</f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77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48</v>
      </c>
      <c r="C58" s="30">
        <f>B58-A58</f>
        <v>-5</v>
      </c>
      <c r="D58" s="92" t="s">
        <v>1157</v>
      </c>
      <c r="E58" s="86">
        <f>LARGE(H58:AH58,1)+LARGE(H58:AH58,2)+LARGE(H58:AH58,3)+LARGE(H58:AH58,4)+LARGE(H58:AH58,5)+F58</f>
        <v>20</v>
      </c>
      <c r="F58" s="242">
        <v>20</v>
      </c>
      <c r="G58" s="93">
        <f>COUNT(H58:AC58)</f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77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49</v>
      </c>
      <c r="C59" s="30">
        <f>B59-A59</f>
        <v>-5</v>
      </c>
      <c r="D59" s="92" t="s">
        <v>650</v>
      </c>
      <c r="E59" s="86">
        <f>LARGE(H59:AH59,1)+LARGE(H59:AH59,2)+LARGE(H59:AH59,3)+LARGE(H59:AH59,4)+LARGE(H59:AH59,5)+F59</f>
        <v>20</v>
      </c>
      <c r="F59" s="242">
        <v>20</v>
      </c>
      <c r="G59" s="93">
        <f>COUNT(H59:AC59)</f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77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50</v>
      </c>
      <c r="C60" s="30">
        <f>B60-A60</f>
        <v>-5</v>
      </c>
      <c r="D60" s="92" t="s">
        <v>622</v>
      </c>
      <c r="E60" s="86">
        <f>LARGE(H60:AH60,1)+LARGE(H60:AH60,2)+LARGE(H60:AH60,3)+LARGE(H60:AH60,4)+LARGE(H60:AH60,5)+F60</f>
        <v>20</v>
      </c>
      <c r="F60" s="242">
        <v>20</v>
      </c>
      <c r="G60" s="93">
        <f>COUNT(H60:AC60)</f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77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51</v>
      </c>
      <c r="C61" s="30">
        <f>B61-A61</f>
        <v>-5</v>
      </c>
      <c r="D61" s="92" t="s">
        <v>1158</v>
      </c>
      <c r="E61" s="86">
        <f>LARGE(H61:AH61,1)+LARGE(H61:AH61,2)+LARGE(H61:AH61,3)+LARGE(H61:AH61,4)+LARGE(H61:AH61,5)+F61</f>
        <v>20</v>
      </c>
      <c r="F61" s="242">
        <v>20</v>
      </c>
      <c r="G61" s="93">
        <f>COUNT(H61:AC61)</f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77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52</v>
      </c>
      <c r="C62" s="30">
        <f>B62-A62</f>
        <v>-5</v>
      </c>
      <c r="D62" s="92" t="s">
        <v>1159</v>
      </c>
      <c r="E62" s="86">
        <f>LARGE(H62:AH62,1)+LARGE(H62:AH62,2)+LARGE(H62:AH62,3)+LARGE(H62:AH62,4)+LARGE(H62:AH62,5)+F62</f>
        <v>20</v>
      </c>
      <c r="F62" s="242">
        <v>20</v>
      </c>
      <c r="G62" s="93">
        <f>COUNT(H62:AC62)</f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77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53</v>
      </c>
      <c r="C63" s="30">
        <f>B63-A63</f>
        <v>-5</v>
      </c>
      <c r="D63" s="92" t="s">
        <v>1160</v>
      </c>
      <c r="E63" s="86">
        <f>LARGE(H63:AH63,1)+LARGE(H63:AH63,2)+LARGE(H63:AH63,3)+LARGE(H63:AH63,4)+LARGE(H63:AH63,5)+F63</f>
        <v>20</v>
      </c>
      <c r="F63" s="242">
        <v>20</v>
      </c>
      <c r="G63" s="93">
        <f>COUNT(H63:AC63)</f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77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54</v>
      </c>
      <c r="C64" s="30">
        <f>B64-A64</f>
        <v>-5</v>
      </c>
      <c r="D64" s="92" t="s">
        <v>464</v>
      </c>
      <c r="E64" s="86">
        <f>LARGE(H64:AH64,1)+LARGE(H64:AH64,2)+LARGE(H64:AH64,3)+LARGE(H64:AH64,4)+LARGE(H64:AH64,5)+F64</f>
        <v>20</v>
      </c>
      <c r="F64" s="242">
        <v>20</v>
      </c>
      <c r="G64" s="93">
        <f>COUNT(H64:AC64)</f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77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55</v>
      </c>
      <c r="C65" s="30">
        <f>B65-A65</f>
        <v>-5</v>
      </c>
      <c r="D65" s="92" t="s">
        <v>1161</v>
      </c>
      <c r="E65" s="86">
        <f>LARGE(H65:AH65,1)+LARGE(H65:AH65,2)+LARGE(H65:AH65,3)+LARGE(H65:AH65,4)+LARGE(H65:AH65,5)+F65</f>
        <v>20</v>
      </c>
      <c r="F65" s="242">
        <v>20</v>
      </c>
      <c r="G65" s="93">
        <f>COUNT(H65:AC65)</f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77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56</v>
      </c>
      <c r="C66" s="30">
        <f>B66-A66</f>
        <v>-5</v>
      </c>
      <c r="D66" s="92" t="s">
        <v>1162</v>
      </c>
      <c r="E66" s="86">
        <f>LARGE(H66:AH66,1)+LARGE(H66:AH66,2)+LARGE(H66:AH66,3)+LARGE(H66:AH66,4)+LARGE(H66:AH66,5)+F66</f>
        <v>20</v>
      </c>
      <c r="F66" s="242">
        <v>20</v>
      </c>
      <c r="G66" s="93">
        <f>COUNT(H66:AC66)</f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77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57</v>
      </c>
      <c r="C67" s="30">
        <f>B67-A67</f>
        <v>-5</v>
      </c>
      <c r="D67" s="92" t="s">
        <v>1163</v>
      </c>
      <c r="E67" s="86">
        <f>LARGE(H67:AH67,1)+LARGE(H67:AH67,2)+LARGE(H67:AH67,3)+LARGE(H67:AH67,4)+LARGE(H67:AH67,5)+F67</f>
        <v>20</v>
      </c>
      <c r="F67" s="242">
        <v>20</v>
      </c>
      <c r="G67" s="93">
        <f>COUNT(H67:AC67)</f>
        <v>0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77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58</v>
      </c>
      <c r="C68" s="30">
        <f>B68-A68</f>
        <v>-5</v>
      </c>
      <c r="D68" s="92" t="s">
        <v>1164</v>
      </c>
      <c r="E68" s="86">
        <f>LARGE(H68:AH68,1)+LARGE(H68:AH68,2)+LARGE(H68:AH68,3)+LARGE(H68:AH68,4)+LARGE(H68:AH68,5)+F68</f>
        <v>20</v>
      </c>
      <c r="F68" s="242">
        <v>20</v>
      </c>
      <c r="G68" s="93">
        <f>COUNT(H68:AC68)</f>
        <v>0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77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59</v>
      </c>
      <c r="C69" s="30">
        <f>B69-A69</f>
        <v>-5</v>
      </c>
      <c r="D69" s="92" t="s">
        <v>1166</v>
      </c>
      <c r="E69" s="86">
        <f>LARGE(H69:AH69,1)+LARGE(H69:AH69,2)+LARGE(H69:AH69,3)+LARGE(H69:AH69,4)+LARGE(H69:AH69,5)+F69</f>
        <v>20</v>
      </c>
      <c r="F69" s="242">
        <v>20</v>
      </c>
      <c r="G69" s="93">
        <f>COUNT(H69:AC69)</f>
        <v>0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77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60</v>
      </c>
      <c r="C70" s="30">
        <f>B70-A70</f>
        <v>-5</v>
      </c>
      <c r="D70" s="92" t="s">
        <v>1167</v>
      </c>
      <c r="E70" s="86">
        <f>LARGE(H70:AH70,1)+LARGE(H70:AH70,2)+LARGE(H70:AH70,3)+LARGE(H70:AH70,4)+LARGE(H70:AH70,5)+F70</f>
        <v>20</v>
      </c>
      <c r="F70" s="242">
        <v>20</v>
      </c>
      <c r="G70" s="93">
        <f>COUNT(H70:AC70)</f>
        <v>0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77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61</v>
      </c>
      <c r="C71" s="30">
        <f>B71-A71</f>
        <v>-5</v>
      </c>
      <c r="D71" s="92" t="s">
        <v>1168</v>
      </c>
      <c r="E71" s="86">
        <f>LARGE(H71:AH71,1)+LARGE(H71:AH71,2)+LARGE(H71:AH71,3)+LARGE(H71:AH71,4)+LARGE(H71:AH71,5)+F71</f>
        <v>20</v>
      </c>
      <c r="F71" s="242">
        <v>20</v>
      </c>
      <c r="G71" s="93">
        <f>COUNT(H71:AC71)</f>
        <v>0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77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62</v>
      </c>
      <c r="C72" s="30">
        <f>B72-A72</f>
        <v>-5</v>
      </c>
      <c r="D72" s="92" t="s">
        <v>1169</v>
      </c>
      <c r="E72" s="86">
        <f>LARGE(H72:AH72,1)+LARGE(H72:AH72,2)+LARGE(H72:AH72,3)+LARGE(H72:AH72,4)+LARGE(H72:AH72,5)+F72</f>
        <v>20</v>
      </c>
      <c r="F72" s="242">
        <v>20</v>
      </c>
      <c r="G72" s="93">
        <f>COUNT(H72:AC72)</f>
        <v>0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77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63</v>
      </c>
      <c r="C73" s="30">
        <f>B73-A73</f>
        <v>-5</v>
      </c>
      <c r="D73" s="92" t="s">
        <v>1170</v>
      </c>
      <c r="E73" s="86">
        <f>LARGE(H73:AH73,1)+LARGE(H73:AH73,2)+LARGE(H73:AH73,3)+LARGE(H73:AH73,4)+LARGE(H73:AH73,5)+F73</f>
        <v>20</v>
      </c>
      <c r="F73" s="242">
        <v>20</v>
      </c>
      <c r="G73" s="93">
        <f>COUNT(H73:AC73)</f>
        <v>0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77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64</v>
      </c>
      <c r="C74" s="30">
        <f>B74-A74</f>
        <v>-5</v>
      </c>
      <c r="D74" s="92" t="s">
        <v>1171</v>
      </c>
      <c r="E74" s="86">
        <f>LARGE(H74:AH74,1)+LARGE(H74:AH74,2)+LARGE(H74:AH74,3)+LARGE(H74:AH74,4)+LARGE(H74:AH74,5)+F74</f>
        <v>20</v>
      </c>
      <c r="F74" s="242">
        <v>20</v>
      </c>
      <c r="G74" s="93">
        <f>COUNT(H74:AC74)</f>
        <v>0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77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65</v>
      </c>
      <c r="C75" s="30">
        <f>B75-A75</f>
        <v>-5</v>
      </c>
      <c r="D75" s="92" t="s">
        <v>1174</v>
      </c>
      <c r="E75" s="86">
        <f>LARGE(H75:AH75,1)+LARGE(H75:AH75,2)+LARGE(H75:AH75,3)+LARGE(H75:AH75,4)+LARGE(H75:AH75,5)+F75</f>
        <v>20</v>
      </c>
      <c r="F75" s="242">
        <v>20</v>
      </c>
      <c r="G75" s="93">
        <f>COUNT(H75:AC75)</f>
        <v>0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77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66</v>
      </c>
      <c r="C76" s="30">
        <f>B76-A76</f>
        <v>-5</v>
      </c>
      <c r="D76" s="92" t="s">
        <v>1175</v>
      </c>
      <c r="E76" s="86">
        <f>LARGE(H76:AH76,1)+LARGE(H76:AH76,2)+LARGE(H76:AH76,3)+LARGE(H76:AH76,4)+LARGE(H76:AH76,5)+F76</f>
        <v>20</v>
      </c>
      <c r="F76" s="242">
        <v>20</v>
      </c>
      <c r="G76" s="93">
        <f>COUNT(H76:AC76)</f>
        <v>0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77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67</v>
      </c>
      <c r="C77" s="30">
        <f>B77-A77</f>
        <v>-5</v>
      </c>
      <c r="D77" s="92" t="s">
        <v>1177</v>
      </c>
      <c r="E77" s="86">
        <f>LARGE(H77:AH77,1)+LARGE(H77:AH77,2)+LARGE(H77:AH77,3)+LARGE(H77:AH77,4)+LARGE(H77:AH77,5)+F77</f>
        <v>20</v>
      </c>
      <c r="F77" s="242">
        <v>20</v>
      </c>
      <c r="G77" s="93">
        <f>COUNT(H77:AC77)</f>
        <v>0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77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68</v>
      </c>
      <c r="C78" s="30">
        <f>B78-A78</f>
        <v>-5</v>
      </c>
      <c r="D78" s="92" t="s">
        <v>1178</v>
      </c>
      <c r="E78" s="86">
        <f>LARGE(H78:AH78,1)+LARGE(H78:AH78,2)+LARGE(H78:AH78,3)+LARGE(H78:AH78,4)+LARGE(H78:AH78,5)+F78</f>
        <v>20</v>
      </c>
      <c r="F78" s="242">
        <v>20</v>
      </c>
      <c r="G78" s="93">
        <f>COUNT(H78:AC78)</f>
        <v>0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77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69</v>
      </c>
      <c r="C79" s="30">
        <f>B79-A79</f>
        <v>-5</v>
      </c>
      <c r="D79" s="92" t="s">
        <v>1179</v>
      </c>
      <c r="E79" s="86">
        <f>LARGE(H79:AH79,1)+LARGE(H79:AH79,2)+LARGE(H79:AH79,3)+LARGE(H79:AH79,4)+LARGE(H79:AH79,5)+F79</f>
        <v>20</v>
      </c>
      <c r="F79" s="242">
        <v>20</v>
      </c>
      <c r="G79" s="93">
        <f>COUNT(H79:AC79)</f>
        <v>0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77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70</v>
      </c>
      <c r="C80" s="30">
        <f>B80-A80</f>
        <v>-5</v>
      </c>
      <c r="D80" s="92" t="s">
        <v>1180</v>
      </c>
      <c r="E80" s="86">
        <f>LARGE(H80:AH80,1)+LARGE(H80:AH80,2)+LARGE(H80:AH80,3)+LARGE(H80:AH80,4)+LARGE(H80:AH80,5)+F80</f>
        <v>20</v>
      </c>
      <c r="F80" s="242">
        <v>20</v>
      </c>
      <c r="G80" s="93">
        <f>COUNT(H80:AC80)</f>
        <v>0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77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71</v>
      </c>
      <c r="C81" s="30">
        <f>B81-A81</f>
        <v>-5</v>
      </c>
      <c r="D81" s="92" t="s">
        <v>1181</v>
      </c>
      <c r="E81" s="86">
        <f>LARGE(H81:AH81,1)+LARGE(H81:AH81,2)+LARGE(H81:AH81,3)+LARGE(H81:AH81,4)+LARGE(H81:AH81,5)+F81</f>
        <v>20</v>
      </c>
      <c r="F81" s="242">
        <v>20</v>
      </c>
      <c r="G81" s="93">
        <f>COUNT(H81:AC81)</f>
        <v>0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77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72</v>
      </c>
      <c r="C82" s="30">
        <f>B82-A82</f>
        <v>-5</v>
      </c>
      <c r="D82" s="92" t="s">
        <v>1183</v>
      </c>
      <c r="E82" s="86">
        <f>LARGE(H82:AH82,1)+LARGE(H82:AH82,2)+LARGE(H82:AH82,3)+LARGE(H82:AH82,4)+LARGE(H82:AH82,5)+F82</f>
        <v>20</v>
      </c>
      <c r="F82" s="242">
        <v>20</v>
      </c>
      <c r="G82" s="93">
        <f>COUNT(H82:AC82)</f>
        <v>0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77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73</v>
      </c>
      <c r="C83" s="30">
        <f>B83-A83</f>
        <v>-5</v>
      </c>
      <c r="D83" s="92" t="s">
        <v>237</v>
      </c>
      <c r="E83" s="86">
        <f>LARGE(H83:AH83,1)+LARGE(H83:AH83,2)+LARGE(H83:AH83,3)+LARGE(H83:AH83,4)+LARGE(H83:AH83,5)+F83</f>
        <v>20</v>
      </c>
      <c r="F83" s="242">
        <v>20</v>
      </c>
      <c r="G83" s="93">
        <f>COUNT(H83:AC83)</f>
        <v>0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77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>B84-A84</f>
        <v>-5</v>
      </c>
      <c r="D84" s="92" t="s">
        <v>1185</v>
      </c>
      <c r="E84" s="86">
        <f>LARGE(H84:AH84,1)+LARGE(H84:AH84,2)+LARGE(H84:AH84,3)+LARGE(H84:AH84,4)+LARGE(H84:AH84,5)+F84</f>
        <v>20</v>
      </c>
      <c r="F84" s="242">
        <v>20</v>
      </c>
      <c r="G84" s="93">
        <f>COUNT(H84:AC84)</f>
        <v>0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77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>B85-A85</f>
        <v>-5</v>
      </c>
      <c r="D85" s="92" t="s">
        <v>1705</v>
      </c>
      <c r="E85" s="86">
        <f>LARGE(H85:AH85,1)+LARGE(H85:AH85,2)+LARGE(H85:AH85,3)+LARGE(H85:AH85,4)+LARGE(H85:AH85,5)+F85</f>
        <v>20</v>
      </c>
      <c r="F85" s="242">
        <v>20</v>
      </c>
      <c r="G85" s="93">
        <f>COUNT(H85:AC85)</f>
        <v>0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77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77</v>
      </c>
      <c r="C86" s="30">
        <f>B86-A86</f>
        <v>-4</v>
      </c>
      <c r="D86" s="92" t="s">
        <v>1706</v>
      </c>
      <c r="E86" s="86">
        <f>LARGE(H86:AH86,1)+LARGE(H86:AH86,2)+LARGE(H86:AH86,3)+LARGE(H86:AH86,4)+LARGE(H86:AH86,5)+F86</f>
        <v>20</v>
      </c>
      <c r="F86" s="242">
        <v>20</v>
      </c>
      <c r="G86" s="93">
        <f>COUNT(H86:AC86)</f>
        <v>0</v>
      </c>
      <c r="H86" s="94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77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78</v>
      </c>
      <c r="C87" s="30">
        <f>B87-A87</f>
        <v>-4</v>
      </c>
      <c r="D87" s="92" t="s">
        <v>1707</v>
      </c>
      <c r="E87" s="86">
        <f>LARGE(H87:AH87,1)+LARGE(H87:AH87,2)+LARGE(H87:AH87,3)+LARGE(H87:AH87,4)+LARGE(H87:AH87,5)+F87</f>
        <v>20</v>
      </c>
      <c r="F87" s="242">
        <v>20</v>
      </c>
      <c r="G87" s="93">
        <f>COUNT(H87:AC87)</f>
        <v>0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77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79</v>
      </c>
      <c r="C88" s="30">
        <f>B88-A88</f>
        <v>-4</v>
      </c>
      <c r="D88" s="92" t="s">
        <v>1708</v>
      </c>
      <c r="E88" s="86">
        <f>LARGE(H88:AH88,1)+LARGE(H88:AH88,2)+LARGE(H88:AH88,3)+LARGE(H88:AH88,4)+LARGE(H88:AH88,5)+F88</f>
        <v>20</v>
      </c>
      <c r="F88" s="242">
        <v>20</v>
      </c>
      <c r="G88" s="93">
        <f>COUNT(H88:AC88)</f>
        <v>0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77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80</v>
      </c>
      <c r="C89" s="30">
        <f>B89-A89</f>
        <v>-4</v>
      </c>
      <c r="D89" s="92" t="s">
        <v>667</v>
      </c>
      <c r="E89" s="86">
        <f>LARGE(H89:AH89,1)+LARGE(H89:AH89,2)+LARGE(H89:AH89,3)+LARGE(H89:AH89,4)+LARGE(H89:AH89,5)+F89</f>
        <v>20</v>
      </c>
      <c r="F89" s="242"/>
      <c r="G89" s="93">
        <f>COUNT(H89:AC89)</f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>
        <v>20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77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82</v>
      </c>
      <c r="C90" s="30">
        <f>B90-A90</f>
        <v>-3</v>
      </c>
      <c r="D90" s="92" t="s">
        <v>1361</v>
      </c>
      <c r="E90" s="86">
        <f>LARGE(H90:AH90,1)+LARGE(H90:AH90,2)+LARGE(H90:AH90,3)+LARGE(H90:AH90,4)+LARGE(H90:AH90,5)+F90</f>
        <v>20</v>
      </c>
      <c r="F90" s="242"/>
      <c r="G90" s="93">
        <f>COUNT(H90:AC90)</f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>
        <v>20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77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83</v>
      </c>
      <c r="C91" s="30">
        <f>B91-A91</f>
        <v>-3</v>
      </c>
      <c r="D91" s="92" t="s">
        <v>1062</v>
      </c>
      <c r="E91" s="86">
        <f>LARGE(H91:AH91,1)+LARGE(H91:AH91,2)+LARGE(H91:AH91,3)+LARGE(H91:AH91,4)+LARGE(H91:AH91,5)+F91</f>
        <v>20</v>
      </c>
      <c r="F91" s="242"/>
      <c r="G91" s="93">
        <f>COUNT(H91:AC91)</f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>
        <v>20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77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/>
      <c r="C92" s="30"/>
      <c r="D92" s="92" t="s">
        <v>1812</v>
      </c>
      <c r="E92" s="86">
        <f>LARGE(H92:AH92,1)+LARGE(H92:AH92,2)+LARGE(H92:AH92,3)+LARGE(H92:AH92,4)+LARGE(H92:AH92,5)+F92</f>
        <v>20</v>
      </c>
      <c r="F92" s="242"/>
      <c r="G92" s="93">
        <f>COUNT(H92:AC92)</f>
        <v>1</v>
      </c>
      <c r="H92" s="94"/>
      <c r="I92" s="186" t="s">
        <v>13</v>
      </c>
      <c r="J92" s="191">
        <v>20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77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84</v>
      </c>
      <c r="C93" s="30">
        <f>B93-A93</f>
        <v>-4</v>
      </c>
      <c r="D93" s="92" t="s">
        <v>775</v>
      </c>
      <c r="E93" s="86">
        <f>LARGE(H93:AH93,1)+LARGE(H93:AH93,2)+LARGE(H93:AH93,3)+LARGE(H93:AH93,4)+LARGE(H93:AH93,5)+F93</f>
        <v>18</v>
      </c>
      <c r="F93" s="242"/>
      <c r="G93" s="93">
        <f>COUNT(H93:AC93)</f>
        <v>1</v>
      </c>
      <c r="H93" s="94"/>
      <c r="I93" s="186" t="s">
        <v>13</v>
      </c>
      <c r="J93" s="191" t="s">
        <v>13</v>
      </c>
      <c r="K93" s="202" t="s">
        <v>13</v>
      </c>
      <c r="L93" s="191">
        <v>18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77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85</v>
      </c>
      <c r="C94" s="30">
        <f>B94-A94</f>
        <v>-4</v>
      </c>
      <c r="D94" s="92" t="s">
        <v>882</v>
      </c>
      <c r="E94" s="86">
        <f>LARGE(H94:AH94,1)+LARGE(H94:AH94,2)+LARGE(H94:AH94,3)+LARGE(H94:AH94,4)+LARGE(H94:AH94,5)+F94</f>
        <v>18</v>
      </c>
      <c r="F94" s="242"/>
      <c r="G94" s="93">
        <f>COUNT(H94:AC94)</f>
        <v>2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>
        <v>14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>
        <v>4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77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86</v>
      </c>
      <c r="C95" s="30">
        <f>B95-A95</f>
        <v>-4</v>
      </c>
      <c r="D95" s="92" t="s">
        <v>18</v>
      </c>
      <c r="E95" s="86">
        <f>LARGE(H95:AH95,1)+LARGE(H95:AH95,2)+LARGE(H95:AH95,3)+LARGE(H95:AH95,4)+LARGE(H95:AH95,5)+F95</f>
        <v>17</v>
      </c>
      <c r="F95" s="242"/>
      <c r="G95" s="93">
        <f>COUNT(H95:AC95)</f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17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77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/>
      <c r="C96" s="30"/>
      <c r="D96" s="92" t="s">
        <v>1813</v>
      </c>
      <c r="E96" s="86">
        <f>LARGE(H96:AH96,1)+LARGE(H96:AH96,2)+LARGE(H96:AH96,3)+LARGE(H96:AH96,4)+LARGE(H96:AH96,5)+F96</f>
        <v>17</v>
      </c>
      <c r="F96" s="242"/>
      <c r="G96" s="93">
        <f>COUNT(H96:AC96)</f>
        <v>1</v>
      </c>
      <c r="H96" s="94"/>
      <c r="I96" s="186" t="s">
        <v>13</v>
      </c>
      <c r="J96" s="191">
        <v>17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77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>B97-A97</f>
        <v>-5</v>
      </c>
      <c r="D97" s="92" t="s">
        <v>531</v>
      </c>
      <c r="E97" s="86">
        <f>LARGE(H97:AH97,1)+LARGE(H97:AH97,2)+LARGE(H97:AH97,3)+LARGE(H97:AH97,4)+LARGE(H97:AH97,5)+F97</f>
        <v>16</v>
      </c>
      <c r="F97" s="242"/>
      <c r="G97" s="93">
        <f>COUNT(H97:AC97)</f>
        <v>2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>
        <v>10</v>
      </c>
      <c r="N97" s="191">
        <v>6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77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>B98-A98</f>
        <v>-5</v>
      </c>
      <c r="D98" s="92" t="s">
        <v>1501</v>
      </c>
      <c r="E98" s="86">
        <f>LARGE(H98:AH98,1)+LARGE(H98:AH98,2)+LARGE(H98:AH98,3)+LARGE(H98:AH98,4)+LARGE(H98:AH98,5)+F98</f>
        <v>16</v>
      </c>
      <c r="F98" s="242"/>
      <c r="G98" s="93">
        <f>COUNT(H98:AC98)</f>
        <v>2</v>
      </c>
      <c r="H98" s="94"/>
      <c r="I98" s="186" t="s">
        <v>13</v>
      </c>
      <c r="J98" s="191" t="s">
        <v>13</v>
      </c>
      <c r="K98" s="202" t="s">
        <v>13</v>
      </c>
      <c r="L98" s="191">
        <v>10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>
        <v>6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77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>B99-A99</f>
        <v>-5</v>
      </c>
      <c r="D99" s="92" t="s">
        <v>211</v>
      </c>
      <c r="E99" s="86">
        <f>LARGE(H99:AH99,1)+LARGE(H99:AH99,2)+LARGE(H99:AH99,3)+LARGE(H99:AH99,4)+LARGE(H99:AH99,5)+F99</f>
        <v>15</v>
      </c>
      <c r="F99" s="242"/>
      <c r="G99" s="93">
        <f>COUNT(H99:AC99)</f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>
        <v>15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77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>B100-A100</f>
        <v>-5</v>
      </c>
      <c r="D100" s="92" t="s">
        <v>210</v>
      </c>
      <c r="E100" s="86">
        <f>LARGE(H100:AH100,1)+LARGE(H100:AH100,2)+LARGE(H100:AH100,3)+LARGE(H100:AH100,4)+LARGE(H100:AH100,5)+F100</f>
        <v>15</v>
      </c>
      <c r="F100" s="242"/>
      <c r="G100" s="93">
        <f>COUNT(H100:AC100)</f>
        <v>1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>
        <v>15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77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>B101-A101</f>
        <v>-5</v>
      </c>
      <c r="D101" s="92" t="s">
        <v>577</v>
      </c>
      <c r="E101" s="86">
        <f>LARGE(H101:AH101,1)+LARGE(H101:AH101,2)+LARGE(H101:AH101,3)+LARGE(H101:AH101,4)+LARGE(H101:AH101,5)+F101</f>
        <v>14</v>
      </c>
      <c r="F101" s="242"/>
      <c r="G101" s="93">
        <f>COUNT(H101:AC101)</f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>
        <v>14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77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>B102-A102</f>
        <v>-5</v>
      </c>
      <c r="D102" s="92" t="s">
        <v>1651</v>
      </c>
      <c r="E102" s="86">
        <f>LARGE(H102:AH102,1)+LARGE(H102:AH102,2)+LARGE(H102:AH102,3)+LARGE(H102:AH102,4)+LARGE(H102:AH102,5)+F102</f>
        <v>14</v>
      </c>
      <c r="F102" s="242"/>
      <c r="G102" s="93">
        <f>COUNT(H102:AC102)</f>
        <v>1</v>
      </c>
      <c r="H102" s="94"/>
      <c r="I102" s="186" t="s">
        <v>13</v>
      </c>
      <c r="J102" s="191" t="s">
        <v>13</v>
      </c>
      <c r="K102" s="202" t="s">
        <v>13</v>
      </c>
      <c r="L102" s="191">
        <v>14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77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>B103-A103</f>
        <v>-5</v>
      </c>
      <c r="D103" s="92" t="s">
        <v>699</v>
      </c>
      <c r="E103" s="86">
        <f>LARGE(H103:AH103,1)+LARGE(H103:AH103,2)+LARGE(H103:AH103,3)+LARGE(H103:AH103,4)+LARGE(H103:AH103,5)+F103</f>
        <v>14</v>
      </c>
      <c r="F103" s="242"/>
      <c r="G103" s="93">
        <f>COUNT(H103:AC103)</f>
        <v>1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>
        <v>14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77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/>
      <c r="C104" s="30"/>
      <c r="D104" s="92" t="s">
        <v>1814</v>
      </c>
      <c r="E104" s="86">
        <f>LARGE(H104:AH104,1)+LARGE(H104:AH104,2)+LARGE(H104:AH104,3)+LARGE(H104:AH104,4)+LARGE(H104:AH104,5)+F104</f>
        <v>14</v>
      </c>
      <c r="F104" s="242"/>
      <c r="G104" s="93">
        <f>COUNT(H104:AC104)</f>
        <v>1</v>
      </c>
      <c r="H104" s="94"/>
      <c r="I104" s="186" t="s">
        <v>13</v>
      </c>
      <c r="J104" s="191">
        <v>14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77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/>
      <c r="C105" s="30"/>
      <c r="D105" s="92" t="s">
        <v>1860</v>
      </c>
      <c r="E105" s="86">
        <f>LARGE(H105:AH105,1)+LARGE(H105:AH105,2)+LARGE(H105:AH105,3)+LARGE(H105:AH105,4)+LARGE(H105:AH105,5)+F105</f>
        <v>14</v>
      </c>
      <c r="F105" s="242"/>
      <c r="G105" s="93">
        <f>COUNT(H105:AC105)</f>
        <v>1</v>
      </c>
      <c r="H105" s="94"/>
      <c r="I105" s="186">
        <v>14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77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94</v>
      </c>
      <c r="C106" s="30">
        <f>B106-A106</f>
        <v>-7</v>
      </c>
      <c r="D106" s="92" t="s">
        <v>229</v>
      </c>
      <c r="E106" s="86">
        <f>LARGE(H106:AH106,1)+LARGE(H106:AH106,2)+LARGE(H106:AH106,3)+LARGE(H106:AH106,4)+LARGE(H106:AH106,5)+F106</f>
        <v>12</v>
      </c>
      <c r="F106" s="242"/>
      <c r="G106" s="93">
        <f>COUNT(H106:AC106)</f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>
        <v>12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77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95</v>
      </c>
      <c r="C107" s="30">
        <f>B107-A107</f>
        <v>-7</v>
      </c>
      <c r="D107" s="92" t="s">
        <v>856</v>
      </c>
      <c r="E107" s="86">
        <f>LARGE(H107:AH107,1)+LARGE(H107:AH107,2)+LARGE(H107:AH107,3)+LARGE(H107:AH107,4)+LARGE(H107:AH107,5)+F107</f>
        <v>12</v>
      </c>
      <c r="F107" s="242"/>
      <c r="G107" s="93">
        <f>COUNT(H107:AC107)</f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>
        <v>12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77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96</v>
      </c>
      <c r="C108" s="30">
        <f>B108-A108</f>
        <v>-7</v>
      </c>
      <c r="D108" s="92" t="s">
        <v>1398</v>
      </c>
      <c r="E108" s="86">
        <f>LARGE(H108:AH108,1)+LARGE(H108:AH108,2)+LARGE(H108:AH108,3)+LARGE(H108:AH108,4)+LARGE(H108:AH108,5)+F108</f>
        <v>12</v>
      </c>
      <c r="F108" s="242"/>
      <c r="G108" s="93">
        <f>COUNT(H108:AC108)</f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>
        <v>12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77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/>
      <c r="C109" s="30"/>
      <c r="D109" s="92" t="s">
        <v>1815</v>
      </c>
      <c r="E109" s="86">
        <f>LARGE(H109:AH109,1)+LARGE(H109:AH109,2)+LARGE(H109:AH109,3)+LARGE(H109:AH109,4)+LARGE(H109:AH109,5)+F109</f>
        <v>12</v>
      </c>
      <c r="F109" s="242"/>
      <c r="G109" s="93">
        <f>COUNT(H109:AC109)</f>
        <v>1</v>
      </c>
      <c r="H109" s="94"/>
      <c r="I109" s="186" t="s">
        <v>13</v>
      </c>
      <c r="J109" s="191">
        <v>12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77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109</v>
      </c>
      <c r="C110" s="30">
        <f>B110-A110</f>
        <v>4</v>
      </c>
      <c r="D110" s="92" t="s">
        <v>1515</v>
      </c>
      <c r="E110" s="86">
        <f>LARGE(H110:AH110,1)+LARGE(H110:AH110,2)+LARGE(H110:AH110,3)+LARGE(H110:AH110,4)+LARGE(H110:AH110,5)+F110</f>
        <v>12</v>
      </c>
      <c r="F110" s="242"/>
      <c r="G110" s="93">
        <f>COUNT(H110:AC110)</f>
        <v>2</v>
      </c>
      <c r="H110" s="94"/>
      <c r="I110" s="186">
        <v>4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>
        <v>8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77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98</v>
      </c>
      <c r="C111" s="30">
        <f>B111-A111</f>
        <v>-8</v>
      </c>
      <c r="D111" s="92" t="s">
        <v>968</v>
      </c>
      <c r="E111" s="86">
        <f>LARGE(H111:AH111,1)+LARGE(H111:AH111,2)+LARGE(H111:AH111,3)+LARGE(H111:AH111,4)+LARGE(H111:AH111,5)+F111</f>
        <v>11</v>
      </c>
      <c r="F111" s="242"/>
      <c r="G111" s="93">
        <f>COUNT(H111:AC111)</f>
        <v>2</v>
      </c>
      <c r="H111" s="94"/>
      <c r="I111" s="186" t="s">
        <v>13</v>
      </c>
      <c r="J111" s="191" t="s">
        <v>13</v>
      </c>
      <c r="K111" s="202" t="s">
        <v>13</v>
      </c>
      <c r="L111" s="191">
        <v>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>
        <v>8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77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99</v>
      </c>
      <c r="C112" s="30">
        <f>B112-A112</f>
        <v>-8</v>
      </c>
      <c r="D112" s="92" t="s">
        <v>87</v>
      </c>
      <c r="E112" s="86">
        <f>LARGE(H112:AH112,1)+LARGE(H112:AH112,2)+LARGE(H112:AH112,3)+LARGE(H112:AH112,4)+LARGE(H112:AH112,5)+F112</f>
        <v>11</v>
      </c>
      <c r="F112" s="242"/>
      <c r="G112" s="93">
        <f>COUNT(H112:AC112)</f>
        <v>2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>
        <v>1</v>
      </c>
      <c r="X112" s="94">
        <v>10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77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100</v>
      </c>
      <c r="C113" s="30">
        <f>B113-A113</f>
        <v>-8</v>
      </c>
      <c r="D113" s="92" t="s">
        <v>1440</v>
      </c>
      <c r="E113" s="86">
        <f>LARGE(H113:AH113,1)+LARGE(H113:AH113,2)+LARGE(H113:AH113,3)+LARGE(H113:AH113,4)+LARGE(H113:AH113,5)+F113</f>
        <v>10</v>
      </c>
      <c r="F113" s="242"/>
      <c r="G113" s="93">
        <f>COUNT(H113:AC113)</f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>
        <v>10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77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101</v>
      </c>
      <c r="C114" s="30">
        <f>B114-A114</f>
        <v>-8</v>
      </c>
      <c r="D114" s="92" t="s">
        <v>214</v>
      </c>
      <c r="E114" s="86">
        <f>LARGE(H114:AH114,1)+LARGE(H114:AH114,2)+LARGE(H114:AH114,3)+LARGE(H114:AH114,4)+LARGE(H114:AH114,5)+F114</f>
        <v>10</v>
      </c>
      <c r="F114" s="242"/>
      <c r="G114" s="93">
        <f>COUNT(H114:AC114)</f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>
        <v>10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77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102</v>
      </c>
      <c r="C115" s="30">
        <f>B115-A115</f>
        <v>-8</v>
      </c>
      <c r="D115" s="92" t="s">
        <v>967</v>
      </c>
      <c r="E115" s="86">
        <f>LARGE(H115:AH115,1)+LARGE(H115:AH115,2)+LARGE(H115:AH115,3)+LARGE(H115:AH115,4)+LARGE(H115:AH115,5)+F115</f>
        <v>10</v>
      </c>
      <c r="F115" s="242"/>
      <c r="G115" s="93">
        <f>COUNT(H115:AC115)</f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>
        <v>10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77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103</v>
      </c>
      <c r="C116" s="30">
        <f>B116-A116</f>
        <v>-8</v>
      </c>
      <c r="D116" s="92" t="s">
        <v>1063</v>
      </c>
      <c r="E116" s="86">
        <f>LARGE(H116:AH116,1)+LARGE(H116:AH116,2)+LARGE(H116:AH116,3)+LARGE(H116:AH116,4)+LARGE(H116:AH116,5)+F116</f>
        <v>10</v>
      </c>
      <c r="F116" s="242"/>
      <c r="G116" s="93">
        <f>COUNT(H116:AC116)</f>
        <v>1</v>
      </c>
      <c r="H116" s="94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>
        <v>10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77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/>
      <c r="C117" s="30"/>
      <c r="D117" s="92" t="s">
        <v>1816</v>
      </c>
      <c r="E117" s="86">
        <f>LARGE(H117:AH117,1)+LARGE(H117:AH117,2)+LARGE(H117:AH117,3)+LARGE(H117:AH117,4)+LARGE(H117:AH117,5)+F117</f>
        <v>10</v>
      </c>
      <c r="F117" s="242"/>
      <c r="G117" s="93">
        <f>COUNT(H117:AC117)</f>
        <v>1</v>
      </c>
      <c r="H117" s="94"/>
      <c r="I117" s="186" t="s">
        <v>13</v>
      </c>
      <c r="J117" s="191">
        <v>10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77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104</v>
      </c>
      <c r="C118" s="30">
        <f>B118-A118</f>
        <v>-9</v>
      </c>
      <c r="D118" s="92" t="s">
        <v>89</v>
      </c>
      <c r="E118" s="86">
        <f>LARGE(H118:AH118,1)+LARGE(H118:AH118,2)+LARGE(H118:AH118,3)+LARGE(H118:AH118,4)+LARGE(H118:AH118,5)+F118</f>
        <v>8</v>
      </c>
      <c r="F118" s="242"/>
      <c r="G118" s="93">
        <f>COUNT(H118:AC118)</f>
        <v>1</v>
      </c>
      <c r="H118" s="94"/>
      <c r="I118" s="186" t="s">
        <v>13</v>
      </c>
      <c r="J118" s="191" t="s">
        <v>13</v>
      </c>
      <c r="K118" s="202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>
        <v>8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77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105</v>
      </c>
      <c r="C119" s="30">
        <f>B119-A119</f>
        <v>-9</v>
      </c>
      <c r="D119" s="92" t="s">
        <v>394</v>
      </c>
      <c r="E119" s="86">
        <f>LARGE(H119:AH119,1)+LARGE(H119:AH119,2)+LARGE(H119:AH119,3)+LARGE(H119:AH119,4)+LARGE(H119:AH119,5)+F119</f>
        <v>8</v>
      </c>
      <c r="F119" s="242"/>
      <c r="G119" s="93">
        <f>COUNT(H119:AC119)</f>
        <v>1</v>
      </c>
      <c r="H119" s="94"/>
      <c r="I119" s="186" t="s">
        <v>13</v>
      </c>
      <c r="J119" s="191" t="s">
        <v>13</v>
      </c>
      <c r="K119" s="202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>
        <v>8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77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106</v>
      </c>
      <c r="C120" s="30">
        <f>B120-A120</f>
        <v>-9</v>
      </c>
      <c r="D120" s="92" t="s">
        <v>92</v>
      </c>
      <c r="E120" s="86">
        <f>LARGE(H120:AH120,1)+LARGE(H120:AH120,2)+LARGE(H120:AH120,3)+LARGE(H120:AH120,4)+LARGE(H120:AH120,5)+F120</f>
        <v>8</v>
      </c>
      <c r="F120" s="242"/>
      <c r="G120" s="93">
        <f>COUNT(H120:AC120)</f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 t="s">
        <v>13</v>
      </c>
      <c r="Y120" s="186">
        <v>8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77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107</v>
      </c>
      <c r="C121" s="30">
        <f>B121-A121</f>
        <v>-9</v>
      </c>
      <c r="D121" s="92" t="s">
        <v>541</v>
      </c>
      <c r="E121" s="86">
        <f>LARGE(H121:AH121,1)+LARGE(H121:AH121,2)+LARGE(H121:AH121,3)+LARGE(H121:AH121,4)+LARGE(H121:AH121,5)+F121</f>
        <v>8</v>
      </c>
      <c r="F121" s="242"/>
      <c r="G121" s="93">
        <f>COUNT(H121:AC121)</f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>
        <v>8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77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108</v>
      </c>
      <c r="C122" s="30">
        <f>B122-A122</f>
        <v>-9</v>
      </c>
      <c r="D122" s="92" t="s">
        <v>730</v>
      </c>
      <c r="E122" s="86">
        <f>LARGE(H122:AH122,1)+LARGE(H122:AH122,2)+LARGE(H122:AH122,3)+LARGE(H122:AH122,4)+LARGE(H122:AH122,5)+F122</f>
        <v>8</v>
      </c>
      <c r="F122" s="242"/>
      <c r="G122" s="93">
        <f>COUNT(H122:AC122)</f>
        <v>1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>
        <v>8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77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110</v>
      </c>
      <c r="C123" s="30">
        <f>B123-A123</f>
        <v>-8</v>
      </c>
      <c r="D123" s="92" t="s">
        <v>1652</v>
      </c>
      <c r="E123" s="86">
        <f>LARGE(H123:AH123,1)+LARGE(H123:AH123,2)+LARGE(H123:AH123,3)+LARGE(H123:AH123,4)+LARGE(H123:AH123,5)+F123</f>
        <v>8</v>
      </c>
      <c r="F123" s="242"/>
      <c r="G123" s="93">
        <f>COUNT(H123:AC123)</f>
        <v>1</v>
      </c>
      <c r="H123" s="94"/>
      <c r="I123" s="186" t="s">
        <v>13</v>
      </c>
      <c r="J123" s="191" t="s">
        <v>13</v>
      </c>
      <c r="K123" s="202" t="s">
        <v>13</v>
      </c>
      <c r="L123" s="191">
        <v>8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77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/>
      <c r="C124" s="30"/>
      <c r="D124" s="92" t="s">
        <v>1817</v>
      </c>
      <c r="E124" s="86">
        <f>LARGE(H124:AH124,1)+LARGE(H124:AH124,2)+LARGE(H124:AH124,3)+LARGE(H124:AH124,4)+LARGE(H124:AH124,5)+F124</f>
        <v>8</v>
      </c>
      <c r="F124" s="242"/>
      <c r="G124" s="93">
        <f>COUNT(H124:AC124)</f>
        <v>1</v>
      </c>
      <c r="H124" s="94"/>
      <c r="I124" s="186" t="s">
        <v>13</v>
      </c>
      <c r="J124" s="191">
        <v>8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77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111</v>
      </c>
      <c r="C125" s="30">
        <f>B125-A125</f>
        <v>-9</v>
      </c>
      <c r="D125" s="92" t="s">
        <v>749</v>
      </c>
      <c r="E125" s="86">
        <f>LARGE(H125:AH125,1)+LARGE(H125:AH125,2)+LARGE(H125:AH125,3)+LARGE(H125:AH125,4)+LARGE(H125:AH125,5)+F125</f>
        <v>7</v>
      </c>
      <c r="F125" s="242"/>
      <c r="G125" s="93">
        <f>COUNT(H125:AC125)</f>
        <v>2</v>
      </c>
      <c r="H125" s="94"/>
      <c r="I125" s="186" t="s">
        <v>13</v>
      </c>
      <c r="J125" s="191" t="s">
        <v>13</v>
      </c>
      <c r="K125" s="202">
        <v>1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>
        <v>6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 t="s">
        <v>13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77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112</v>
      </c>
      <c r="C126" s="30">
        <f>B126-A126</f>
        <v>-9</v>
      </c>
      <c r="D126" s="92" t="s">
        <v>99</v>
      </c>
      <c r="E126" s="86">
        <f>LARGE(H126:AH126,1)+LARGE(H126:AH126,2)+LARGE(H126:AH126,3)+LARGE(H126:AH126,4)+LARGE(H126:AH126,5)+F126</f>
        <v>6</v>
      </c>
      <c r="F126" s="242"/>
      <c r="G126" s="93">
        <f>COUNT(H126:AC126)</f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6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77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113</v>
      </c>
      <c r="C127" s="30">
        <f>B127-A127</f>
        <v>-9</v>
      </c>
      <c r="D127" s="92" t="s">
        <v>97</v>
      </c>
      <c r="E127" s="86">
        <f>LARGE(H127:AH127,1)+LARGE(H127:AH127,2)+LARGE(H127:AH127,3)+LARGE(H127:AH127,4)+LARGE(H127:AH127,5)+F127</f>
        <v>6</v>
      </c>
      <c r="F127" s="242"/>
      <c r="G127" s="93">
        <f>COUNT(H127:AC127)</f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>
        <v>6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77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114</v>
      </c>
      <c r="C128" s="30">
        <f>B128-A128</f>
        <v>-9</v>
      </c>
      <c r="D128" s="92" t="s">
        <v>977</v>
      </c>
      <c r="E128" s="86">
        <f>LARGE(H128:AH128,1)+LARGE(H128:AH128,2)+LARGE(H128:AH128,3)+LARGE(H128:AH128,4)+LARGE(H128:AH128,5)+F128</f>
        <v>6</v>
      </c>
      <c r="F128" s="242"/>
      <c r="G128" s="93">
        <f>COUNT(H128:AC128)</f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6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77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115</v>
      </c>
      <c r="C129" s="30">
        <f>B129-A129</f>
        <v>-9</v>
      </c>
      <c r="D129" s="92" t="s">
        <v>366</v>
      </c>
      <c r="E129" s="86">
        <f>LARGE(H129:AH129,1)+LARGE(H129:AH129,2)+LARGE(H129:AH129,3)+LARGE(H129:AH129,4)+LARGE(H129:AH129,5)+F129</f>
        <v>6</v>
      </c>
      <c r="F129" s="242"/>
      <c r="G129" s="93">
        <f>COUNT(H129:AC129)</f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6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77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116</v>
      </c>
      <c r="C130" s="30">
        <f>B130-A130</f>
        <v>-9</v>
      </c>
      <c r="D130" s="92" t="s">
        <v>1477</v>
      </c>
      <c r="E130" s="86">
        <f>LARGE(H130:AH130,1)+LARGE(H130:AH130,2)+LARGE(H130:AH130,3)+LARGE(H130:AH130,4)+LARGE(H130:AH130,5)+F130</f>
        <v>6</v>
      </c>
      <c r="F130" s="242"/>
      <c r="G130" s="93">
        <f>COUNT(H130:AC130)</f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>
        <v>6</v>
      </c>
      <c r="U130" s="186" t="s">
        <v>13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77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117</v>
      </c>
      <c r="C131" s="30">
        <f>B131-A131</f>
        <v>-9</v>
      </c>
      <c r="D131" s="92" t="s">
        <v>334</v>
      </c>
      <c r="E131" s="86">
        <f>LARGE(H131:AH131,1)+LARGE(H131:AH131,2)+LARGE(H131:AH131,3)+LARGE(H131:AH131,4)+LARGE(H131:AH131,5)+F131</f>
        <v>6</v>
      </c>
      <c r="F131" s="242"/>
      <c r="G131" s="93">
        <f>COUNT(H131:AC131)</f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>
        <v>6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77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118</v>
      </c>
      <c r="C132" s="30">
        <f>B132-A132</f>
        <v>-9</v>
      </c>
      <c r="D132" s="92" t="s">
        <v>1552</v>
      </c>
      <c r="E132" s="86">
        <f>LARGE(H132:AH132,1)+LARGE(H132:AH132,2)+LARGE(H132:AH132,3)+LARGE(H132:AH132,4)+LARGE(H132:AH132,5)+F132</f>
        <v>6</v>
      </c>
      <c r="F132" s="242"/>
      <c r="G132" s="93">
        <f>COUNT(H132:AC132)</f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6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77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119</v>
      </c>
      <c r="C133" s="30">
        <f>B133-A133</f>
        <v>-9</v>
      </c>
      <c r="D133" s="92" t="s">
        <v>1653</v>
      </c>
      <c r="E133" s="86">
        <f>LARGE(H133:AH133,1)+LARGE(H133:AH133,2)+LARGE(H133:AH133,3)+LARGE(H133:AH133,4)+LARGE(H133:AH133,5)+F133</f>
        <v>6</v>
      </c>
      <c r="F133" s="242"/>
      <c r="G133" s="93">
        <f>COUNT(H133:AC133)</f>
        <v>1</v>
      </c>
      <c r="H133" s="94"/>
      <c r="I133" s="186" t="s">
        <v>13</v>
      </c>
      <c r="J133" s="191" t="s">
        <v>13</v>
      </c>
      <c r="K133" s="202" t="s">
        <v>13</v>
      </c>
      <c r="L133" s="191">
        <v>6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77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120</v>
      </c>
      <c r="C134" s="30">
        <f>B134-A134</f>
        <v>-9</v>
      </c>
      <c r="D134" s="92" t="s">
        <v>1680</v>
      </c>
      <c r="E134" s="86">
        <f>LARGE(H134:AH134,1)+LARGE(H134:AH134,2)+LARGE(H134:AH134,3)+LARGE(H134:AH134,4)+LARGE(H134:AH134,5)+F134</f>
        <v>6</v>
      </c>
      <c r="F134" s="242"/>
      <c r="G134" s="93">
        <f>COUNT(H134:AC134)</f>
        <v>1</v>
      </c>
      <c r="H134" s="94"/>
      <c r="I134" s="186" t="s">
        <v>13</v>
      </c>
      <c r="J134" s="191" t="s">
        <v>13</v>
      </c>
      <c r="K134" s="202">
        <v>6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77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121</v>
      </c>
      <c r="C135" s="30">
        <f>B135-A135</f>
        <v>-9</v>
      </c>
      <c r="D135" s="92" t="s">
        <v>1752</v>
      </c>
      <c r="E135" s="86">
        <f>LARGE(H135:AH135,1)+LARGE(H135:AH135,2)+LARGE(H135:AH135,3)+LARGE(H135:AH135,4)+LARGE(H135:AH135,5)+F135</f>
        <v>6</v>
      </c>
      <c r="F135" s="242"/>
      <c r="G135" s="93">
        <f>COUNT(H135:AC135)</f>
        <v>1</v>
      </c>
      <c r="H135" s="94"/>
      <c r="I135" s="186" t="s">
        <v>13</v>
      </c>
      <c r="J135" s="191" t="s">
        <v>13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>
        <v>6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77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/>
      <c r="C136" s="30"/>
      <c r="D136" s="92" t="s">
        <v>1861</v>
      </c>
      <c r="E136" s="86">
        <f>LARGE(H136:AH136,1)+LARGE(H136:AH136,2)+LARGE(H136:AH136,3)+LARGE(H136:AH136,4)+LARGE(H136:AH136,5)+F136</f>
        <v>6</v>
      </c>
      <c r="F136" s="242"/>
      <c r="G136" s="93">
        <f>COUNT(H136:AC136)</f>
        <v>1</v>
      </c>
      <c r="H136" s="94"/>
      <c r="I136" s="186">
        <v>6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77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122</v>
      </c>
      <c r="C137" s="30">
        <f>B137-A137</f>
        <v>-10</v>
      </c>
      <c r="D137" s="92" t="s">
        <v>562</v>
      </c>
      <c r="E137" s="86">
        <f>LARGE(H137:AH137,1)+LARGE(H137:AH137,2)+LARGE(H137:AH137,3)+LARGE(H137:AH137,4)+LARGE(H137:AH137,5)+F137</f>
        <v>6</v>
      </c>
      <c r="F137" s="242"/>
      <c r="G137" s="93">
        <f>COUNT(H137:AC137)</f>
        <v>2</v>
      </c>
      <c r="H137" s="94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>
        <v>2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>
        <v>4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77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123</v>
      </c>
      <c r="C138" s="30">
        <f>B138-A138</f>
        <v>-10</v>
      </c>
      <c r="D138" s="92" t="s">
        <v>623</v>
      </c>
      <c r="E138" s="86">
        <f>LARGE(H138:AH138,1)+LARGE(H138:AH138,2)+LARGE(H138:AH138,3)+LARGE(H138:AH138,4)+LARGE(H138:AH138,5)+F138</f>
        <v>6</v>
      </c>
      <c r="F138" s="242"/>
      <c r="G138" s="93">
        <f>COUNT(H138:AC138)</f>
        <v>2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>
        <v>4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>
        <v>2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77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124</v>
      </c>
      <c r="C139" s="30">
        <f>B139-A139</f>
        <v>-10</v>
      </c>
      <c r="D139" s="92" t="s">
        <v>1587</v>
      </c>
      <c r="E139" s="86">
        <f>LARGE(H139:AH139,1)+LARGE(H139:AH139,2)+LARGE(H139:AH139,3)+LARGE(H139:AH139,4)+LARGE(H139:AH139,5)+F139</f>
        <v>5</v>
      </c>
      <c r="F139" s="242"/>
      <c r="G139" s="93">
        <f>COUNT(H139:AC139)</f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>
        <v>5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77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125</v>
      </c>
      <c r="C140" s="30">
        <f>B140-A140</f>
        <v>-10</v>
      </c>
      <c r="D140" s="92" t="s">
        <v>86</v>
      </c>
      <c r="E140" s="86">
        <f>LARGE(H140:AH140,1)+LARGE(H140:AH140,2)+LARGE(H140:AH140,3)+LARGE(H140:AH140,4)+LARGE(H140:AH140,5)+F140</f>
        <v>4</v>
      </c>
      <c r="F140" s="242"/>
      <c r="G140" s="93">
        <f>COUNT(H140:AC140)</f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>
        <v>4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77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126</v>
      </c>
      <c r="C141" s="30">
        <f>B141-A141</f>
        <v>-10</v>
      </c>
      <c r="D141" s="92" t="s">
        <v>908</v>
      </c>
      <c r="E141" s="86">
        <f>LARGE(H141:AH141,1)+LARGE(H141:AH141,2)+LARGE(H141:AH141,3)+LARGE(H141:AH141,4)+LARGE(H141:AH141,5)+F141</f>
        <v>4</v>
      </c>
      <c r="F141" s="242"/>
      <c r="G141" s="93">
        <f>COUNT(H141:AC141)</f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>
        <v>4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77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127</v>
      </c>
      <c r="C142" s="30">
        <f>B142-A142</f>
        <v>-10</v>
      </c>
      <c r="D142" s="92" t="s">
        <v>372</v>
      </c>
      <c r="E142" s="86">
        <f>LARGE(H142:AH142,1)+LARGE(H142:AH142,2)+LARGE(H142:AH142,3)+LARGE(H142:AH142,4)+LARGE(H142:AH142,5)+F142</f>
        <v>4</v>
      </c>
      <c r="F142" s="242"/>
      <c r="G142" s="93">
        <f>COUNT(H142:AC142)</f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>
        <v>4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77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128</v>
      </c>
      <c r="C143" s="30">
        <f>B143-A143</f>
        <v>-10</v>
      </c>
      <c r="D143" s="92" t="s">
        <v>1399</v>
      </c>
      <c r="E143" s="86">
        <f>LARGE(H143:AH143,1)+LARGE(H143:AH143,2)+LARGE(H143:AH143,3)+LARGE(H143:AH143,4)+LARGE(H143:AH143,5)+F143</f>
        <v>4</v>
      </c>
      <c r="F143" s="242"/>
      <c r="G143" s="93">
        <f>COUNT(H143:AC143)</f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>
        <v>4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77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129</v>
      </c>
      <c r="C144" s="30">
        <f>B144-A144</f>
        <v>-10</v>
      </c>
      <c r="D144" s="92" t="s">
        <v>677</v>
      </c>
      <c r="E144" s="86">
        <f>LARGE(H144:AH144,1)+LARGE(H144:AH144,2)+LARGE(H144:AH144,3)+LARGE(H144:AH144,4)+LARGE(H144:AH144,5)+F144</f>
        <v>4</v>
      </c>
      <c r="F144" s="242"/>
      <c r="G144" s="93">
        <f>COUNT(H144:AC144)</f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>
        <v>4</v>
      </c>
      <c r="T144" s="191" t="s">
        <v>13</v>
      </c>
      <c r="U144" s="186" t="s">
        <v>13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77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130</v>
      </c>
      <c r="C145" s="30">
        <f>B145-A145</f>
        <v>-10</v>
      </c>
      <c r="D145" s="92" t="s">
        <v>1502</v>
      </c>
      <c r="E145" s="86">
        <f>LARGE(H145:AH145,1)+LARGE(H145:AH145,2)+LARGE(H145:AH145,3)+LARGE(H145:AH145,4)+LARGE(H145:AH145,5)+F145</f>
        <v>4</v>
      </c>
      <c r="F145" s="242"/>
      <c r="G145" s="93">
        <f>COUNT(H145:AC145)</f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4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77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131</v>
      </c>
      <c r="C146" s="30">
        <f>B146-A146</f>
        <v>-10</v>
      </c>
      <c r="D146" s="92" t="s">
        <v>685</v>
      </c>
      <c r="E146" s="86">
        <f>LARGE(H146:AH146,1)+LARGE(H146:AH146,2)+LARGE(H146:AH146,3)+LARGE(H146:AH146,4)+LARGE(H146:AH146,5)+F146</f>
        <v>4</v>
      </c>
      <c r="F146" s="242"/>
      <c r="G146" s="93">
        <f>COUNT(H146:AC146)</f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>
        <v>4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77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132</v>
      </c>
      <c r="C147" s="30">
        <f>B147-A147</f>
        <v>-10</v>
      </c>
      <c r="D147" s="92" t="s">
        <v>1553</v>
      </c>
      <c r="E147" s="86">
        <f>LARGE(H147:AH147,1)+LARGE(H147:AH147,2)+LARGE(H147:AH147,3)+LARGE(H147:AH147,4)+LARGE(H147:AH147,5)+F147</f>
        <v>4</v>
      </c>
      <c r="F147" s="242"/>
      <c r="G147" s="93">
        <f>COUNT(H147:AC147)</f>
        <v>1</v>
      </c>
      <c r="H147" s="94"/>
      <c r="I147" s="186" t="s">
        <v>13</v>
      </c>
      <c r="J147" s="191" t="s">
        <v>13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>
        <v>4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77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133</v>
      </c>
      <c r="C148" s="30">
        <f>B148-A148</f>
        <v>-10</v>
      </c>
      <c r="D148" s="92" t="s">
        <v>1654</v>
      </c>
      <c r="E148" s="86">
        <f>LARGE(H148:AH148,1)+LARGE(H148:AH148,2)+LARGE(H148:AH148,3)+LARGE(H148:AH148,4)+LARGE(H148:AH148,5)+F148</f>
        <v>4</v>
      </c>
      <c r="F148" s="242"/>
      <c r="G148" s="93">
        <f>COUNT(H148:AC148)</f>
        <v>1</v>
      </c>
      <c r="H148" s="94"/>
      <c r="I148" s="186" t="s">
        <v>13</v>
      </c>
      <c r="J148" s="191" t="s">
        <v>13</v>
      </c>
      <c r="K148" s="202" t="s">
        <v>13</v>
      </c>
      <c r="L148" s="191">
        <v>4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77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134</v>
      </c>
      <c r="C149" s="30">
        <f>B149-A149</f>
        <v>-10</v>
      </c>
      <c r="D149" s="92" t="s">
        <v>1753</v>
      </c>
      <c r="E149" s="86">
        <f>LARGE(H149:AH149,1)+LARGE(H149:AH149,2)+LARGE(H149:AH149,3)+LARGE(H149:AH149,4)+LARGE(H149:AH149,5)+F149</f>
        <v>4</v>
      </c>
      <c r="F149" s="242"/>
      <c r="G149" s="93">
        <f>COUNT(H149:AC149)</f>
        <v>1</v>
      </c>
      <c r="H149" s="94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>
        <v>4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77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/>
      <c r="C150" s="30"/>
      <c r="D150" s="92" t="s">
        <v>1818</v>
      </c>
      <c r="E150" s="86">
        <f>LARGE(H150:AH150,1)+LARGE(H150:AH150,2)+LARGE(H150:AH150,3)+LARGE(H150:AH150,4)+LARGE(H150:AH150,5)+F150</f>
        <v>4</v>
      </c>
      <c r="F150" s="242"/>
      <c r="G150" s="93">
        <f>COUNT(H150:AC150)</f>
        <v>1</v>
      </c>
      <c r="H150" s="94"/>
      <c r="I150" s="186" t="s">
        <v>13</v>
      </c>
      <c r="J150" s="191">
        <v>4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77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135</v>
      </c>
      <c r="C151" s="30">
        <f>B151-A151</f>
        <v>-11</v>
      </c>
      <c r="D151" s="92" t="s">
        <v>858</v>
      </c>
      <c r="E151" s="86">
        <f>LARGE(H151:AH151,1)+LARGE(H151:AH151,2)+LARGE(H151:AH151,3)+LARGE(H151:AH151,4)+LARGE(H151:AH151,5)+F151</f>
        <v>3</v>
      </c>
      <c r="F151" s="242"/>
      <c r="G151" s="93">
        <f>COUNT(H151:AC151)</f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77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136</v>
      </c>
      <c r="C152" s="30">
        <f>B152-A152</f>
        <v>-11</v>
      </c>
      <c r="D152" s="92" t="s">
        <v>563</v>
      </c>
      <c r="E152" s="86">
        <f>LARGE(H152:AH152,1)+LARGE(H152:AH152,2)+LARGE(H152:AH152,3)+LARGE(H152:AH152,4)+LARGE(H152:AH152,5)+F152</f>
        <v>3</v>
      </c>
      <c r="F152" s="242"/>
      <c r="G152" s="93">
        <f>COUNT(H152:AC152)</f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>
        <v>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77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137</v>
      </c>
      <c r="C153" s="30">
        <f>B153-A153</f>
        <v>-11</v>
      </c>
      <c r="D153" s="92" t="s">
        <v>969</v>
      </c>
      <c r="E153" s="86">
        <f>LARGE(H153:AH153,1)+LARGE(H153:AH153,2)+LARGE(H153:AH153,3)+LARGE(H153:AH153,4)+LARGE(H153:AH153,5)+F153</f>
        <v>3</v>
      </c>
      <c r="F153" s="242"/>
      <c r="G153" s="93">
        <f>COUNT(H153:AC153)</f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>
        <v>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77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138</v>
      </c>
      <c r="C154" s="30">
        <f>B154-A154</f>
        <v>-11</v>
      </c>
      <c r="D154" s="92" t="s">
        <v>1400</v>
      </c>
      <c r="E154" s="86">
        <f>LARGE(H154:AH154,1)+LARGE(H154:AH154,2)+LARGE(H154:AH154,3)+LARGE(H154:AH154,4)+LARGE(H154:AH154,5)+F154</f>
        <v>3</v>
      </c>
      <c r="F154" s="242"/>
      <c r="G154" s="93">
        <f>COUNT(H154:AC154)</f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>
        <v>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77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139</v>
      </c>
      <c r="C155" s="30">
        <f>B155-A155</f>
        <v>-11</v>
      </c>
      <c r="D155" s="92" t="s">
        <v>1441</v>
      </c>
      <c r="E155" s="86">
        <f>LARGE(H155:AH155,1)+LARGE(H155:AH155,2)+LARGE(H155:AH155,3)+LARGE(H155:AH155,4)+LARGE(H155:AH155,5)+F155</f>
        <v>3</v>
      </c>
      <c r="F155" s="242"/>
      <c r="G155" s="93">
        <f>COUNT(H155:AC155)</f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77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140</v>
      </c>
      <c r="C156" s="30">
        <f>B156-A156</f>
        <v>-11</v>
      </c>
      <c r="D156" s="92" t="s">
        <v>1488</v>
      </c>
      <c r="E156" s="86">
        <f>LARGE(H156:AH156,1)+LARGE(H156:AH156,2)+LARGE(H156:AH156,3)+LARGE(H156:AH156,4)+LARGE(H156:AH156,5)+F156</f>
        <v>3</v>
      </c>
      <c r="F156" s="242"/>
      <c r="G156" s="93">
        <f>COUNT(H156:AC156)</f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>
        <v>3</v>
      </c>
      <c r="T156" s="191" t="s">
        <v>13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77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141</v>
      </c>
      <c r="C157" s="30">
        <f>B157-A157</f>
        <v>-11</v>
      </c>
      <c r="D157" s="92" t="s">
        <v>1554</v>
      </c>
      <c r="E157" s="86">
        <f>LARGE(H157:AH157,1)+LARGE(H157:AH157,2)+LARGE(H157:AH157,3)+LARGE(H157:AH157,4)+LARGE(H157:AH157,5)+F157</f>
        <v>3</v>
      </c>
      <c r="F157" s="242"/>
      <c r="G157" s="93">
        <f>COUNT(H157:AC157)</f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>
        <v>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77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142</v>
      </c>
      <c r="C158" s="30">
        <f>B158-A158</f>
        <v>-11</v>
      </c>
      <c r="D158" s="92" t="s">
        <v>1623</v>
      </c>
      <c r="E158" s="86">
        <f>LARGE(H158:AH158,1)+LARGE(H158:AH158,2)+LARGE(H158:AH158,3)+LARGE(H158:AH158,4)+LARGE(H158:AH158,5)+F158</f>
        <v>3</v>
      </c>
      <c r="F158" s="242"/>
      <c r="G158" s="93">
        <f>COUNT(H158:AC158)</f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>
        <v>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77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143</v>
      </c>
      <c r="C159" s="30">
        <f>B159-A159</f>
        <v>-11</v>
      </c>
      <c r="D159" s="92" t="s">
        <v>1754</v>
      </c>
      <c r="E159" s="86">
        <f>LARGE(H159:AH159,1)+LARGE(H159:AH159,2)+LARGE(H159:AH159,3)+LARGE(H159:AH159,4)+LARGE(H159:AH159,5)+F159</f>
        <v>3</v>
      </c>
      <c r="F159" s="242"/>
      <c r="G159" s="93">
        <f>COUNT(H159:AC159)</f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>
        <v>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77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/>
      <c r="C160" s="30"/>
      <c r="D160" s="92" t="s">
        <v>1819</v>
      </c>
      <c r="E160" s="86">
        <f>LARGE(H160:AH160,1)+LARGE(H160:AH160,2)+LARGE(H160:AH160,3)+LARGE(H160:AH160,4)+LARGE(H160:AH160,5)+F160</f>
        <v>3</v>
      </c>
      <c r="F160" s="242"/>
      <c r="G160" s="93">
        <f>COUNT(H160:AC160)</f>
        <v>1</v>
      </c>
      <c r="H160" s="94"/>
      <c r="I160" s="186" t="s">
        <v>13</v>
      </c>
      <c r="J160" s="191">
        <v>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77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/>
      <c r="C161" s="30"/>
      <c r="D161" s="92" t="s">
        <v>1862</v>
      </c>
      <c r="E161" s="86">
        <f>LARGE(H161:AH161,1)+LARGE(H161:AH161,2)+LARGE(H161:AH161,3)+LARGE(H161:AH161,4)+LARGE(H161:AH161,5)+F161</f>
        <v>3</v>
      </c>
      <c r="F161" s="242"/>
      <c r="G161" s="93">
        <f>COUNT(H161:AC161)</f>
        <v>1</v>
      </c>
      <c r="H161" s="94"/>
      <c r="I161" s="186">
        <v>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22"/>
      <c r="AK161" s="187"/>
      <c r="AL161" s="23"/>
      <c r="AM161" s="24"/>
      <c r="AN161" s="194"/>
      <c r="AO161" s="194"/>
      <c r="AP161" s="194"/>
      <c r="AQ161" s="25"/>
      <c r="AR161" s="24"/>
      <c r="AS161" s="194"/>
      <c r="AT161" s="194"/>
      <c r="AU161" s="194"/>
      <c r="AV161" s="25"/>
      <c r="AW161" s="77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144</v>
      </c>
      <c r="C162" s="30">
        <f>B162-A162</f>
        <v>-13</v>
      </c>
      <c r="D162" s="92" t="s">
        <v>644</v>
      </c>
      <c r="E162" s="86">
        <f>LARGE(H162:AH162,1)+LARGE(H162:AH162,2)+LARGE(H162:AH162,3)+LARGE(H162:AH162,4)+LARGE(H162:AH162,5)+F162</f>
        <v>2</v>
      </c>
      <c r="F162" s="242"/>
      <c r="G162" s="93">
        <f>COUNT(H162:AC162)</f>
        <v>1</v>
      </c>
      <c r="H162" s="94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>
        <v>2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22"/>
      <c r="AK162" s="187"/>
      <c r="AL162" s="23"/>
      <c r="AM162" s="24"/>
      <c r="AN162" s="194"/>
      <c r="AO162" s="194"/>
      <c r="AP162" s="194"/>
      <c r="AQ162" s="25"/>
      <c r="AR162" s="24"/>
      <c r="AS162" s="194"/>
      <c r="AT162" s="194"/>
      <c r="AU162" s="194"/>
      <c r="AV162" s="25"/>
      <c r="AW162" s="77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145</v>
      </c>
      <c r="C163" s="30">
        <f>B163-A163</f>
        <v>-13</v>
      </c>
      <c r="D163" s="92" t="s">
        <v>812</v>
      </c>
      <c r="E163" s="86">
        <f>LARGE(H163:AH163,1)+LARGE(H163:AH163,2)+LARGE(H163:AH163,3)+LARGE(H163:AH163,4)+LARGE(H163:AH163,5)+F163</f>
        <v>2</v>
      </c>
      <c r="F163" s="242"/>
      <c r="G163" s="93">
        <f>COUNT(H163:AC163)</f>
        <v>1</v>
      </c>
      <c r="H163" s="94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>
        <v>2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22"/>
      <c r="AK163" s="187"/>
      <c r="AL163" s="23"/>
      <c r="AM163" s="24"/>
      <c r="AN163" s="194"/>
      <c r="AO163" s="194"/>
      <c r="AP163" s="194"/>
      <c r="AQ163" s="25"/>
      <c r="AR163" s="24"/>
      <c r="AS163" s="194"/>
      <c r="AT163" s="194"/>
      <c r="AU163" s="194"/>
      <c r="AV163" s="25"/>
      <c r="AW163" s="77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146</v>
      </c>
      <c r="C164" s="30">
        <f>B164-A164</f>
        <v>-13</v>
      </c>
      <c r="D164" s="92" t="s">
        <v>664</v>
      </c>
      <c r="E164" s="86">
        <f>LARGE(H164:AH164,1)+LARGE(H164:AH164,2)+LARGE(H164:AH164,3)+LARGE(H164:AH164,4)+LARGE(H164:AH164,5)+F164</f>
        <v>2</v>
      </c>
      <c r="F164" s="242"/>
      <c r="G164" s="93">
        <f>COUNT(H164:AC164)</f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2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22"/>
      <c r="AK164" s="187"/>
      <c r="AL164" s="23"/>
      <c r="AM164" s="24"/>
      <c r="AN164" s="194"/>
      <c r="AO164" s="194"/>
      <c r="AP164" s="194"/>
      <c r="AQ164" s="25"/>
      <c r="AR164" s="24"/>
      <c r="AS164" s="194"/>
      <c r="AT164" s="194"/>
      <c r="AU164" s="194"/>
      <c r="AV164" s="25"/>
      <c r="AW164" s="77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147</v>
      </c>
      <c r="C165" s="30">
        <f>B165-A165</f>
        <v>-13</v>
      </c>
      <c r="D165" s="92" t="s">
        <v>1478</v>
      </c>
      <c r="E165" s="86">
        <f>LARGE(H165:AH165,1)+LARGE(H165:AH165,2)+LARGE(H165:AH165,3)+LARGE(H165:AH165,4)+LARGE(H165:AH165,5)+F165</f>
        <v>2</v>
      </c>
      <c r="F165" s="242"/>
      <c r="G165" s="93">
        <f>COUNT(H165:AC165)</f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>
        <v>2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22"/>
      <c r="AK165" s="187"/>
      <c r="AL165" s="23"/>
      <c r="AM165" s="24"/>
      <c r="AN165" s="194"/>
      <c r="AO165" s="194"/>
      <c r="AP165" s="194"/>
      <c r="AQ165" s="25"/>
      <c r="AR165" s="24"/>
      <c r="AS165" s="194"/>
      <c r="AT165" s="194"/>
      <c r="AU165" s="194"/>
      <c r="AV165" s="25"/>
      <c r="AW165" s="77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148</v>
      </c>
      <c r="C166" s="30">
        <f>B166-A166</f>
        <v>-13</v>
      </c>
      <c r="D166" s="92" t="s">
        <v>1489</v>
      </c>
      <c r="E166" s="86">
        <f>LARGE(H166:AH166,1)+LARGE(H166:AH166,2)+LARGE(H166:AH166,3)+LARGE(H166:AH166,4)+LARGE(H166:AH166,5)+F166</f>
        <v>2</v>
      </c>
      <c r="F166" s="242"/>
      <c r="G166" s="93">
        <f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>
        <v>2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22"/>
      <c r="AK166" s="187"/>
      <c r="AL166" s="23"/>
      <c r="AM166" s="24"/>
      <c r="AN166" s="194"/>
      <c r="AO166" s="194"/>
      <c r="AP166" s="194"/>
      <c r="AQ166" s="25"/>
      <c r="AR166" s="24"/>
      <c r="AS166" s="194"/>
      <c r="AT166" s="194"/>
      <c r="AU166" s="194"/>
      <c r="AV166" s="25"/>
      <c r="AW166" s="77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149</v>
      </c>
      <c r="C167" s="30">
        <f>B167-A167</f>
        <v>-13</v>
      </c>
      <c r="D167" s="92" t="s">
        <v>1516</v>
      </c>
      <c r="E167" s="86">
        <f>LARGE(H167:AH167,1)+LARGE(H167:AH167,2)+LARGE(H167:AH167,3)+LARGE(H167:AH167,4)+LARGE(H167:AH167,5)+F167</f>
        <v>2</v>
      </c>
      <c r="F167" s="242"/>
      <c r="G167" s="93">
        <f>COUNT(H167:AC167)</f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>
        <v>2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22"/>
      <c r="AK167" s="187"/>
      <c r="AL167" s="23"/>
      <c r="AM167" s="24"/>
      <c r="AN167" s="194"/>
      <c r="AO167" s="194"/>
      <c r="AP167" s="194"/>
      <c r="AQ167" s="25"/>
      <c r="AR167" s="24"/>
      <c r="AS167" s="194"/>
      <c r="AT167" s="194"/>
      <c r="AU167" s="194"/>
      <c r="AV167" s="25"/>
      <c r="AW167" s="77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150</v>
      </c>
      <c r="C168" s="30">
        <f>B168-A168</f>
        <v>-13</v>
      </c>
      <c r="D168" s="92" t="s">
        <v>661</v>
      </c>
      <c r="E168" s="86">
        <f>LARGE(H168:AH168,1)+LARGE(H168:AH168,2)+LARGE(H168:AH168,3)+LARGE(H168:AH168,4)+LARGE(H168:AH168,5)+F168</f>
        <v>2</v>
      </c>
      <c r="F168" s="242"/>
      <c r="G168" s="93">
        <f>COUNT(H168:AC168)</f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186" t="s">
        <v>13</v>
      </c>
      <c r="N168" s="191">
        <v>2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22"/>
      <c r="AK168" s="187"/>
      <c r="AL168" s="23"/>
      <c r="AM168" s="24"/>
      <c r="AN168" s="194"/>
      <c r="AO168" s="194"/>
      <c r="AP168" s="194"/>
      <c r="AQ168" s="25"/>
      <c r="AR168" s="24"/>
      <c r="AS168" s="194"/>
      <c r="AT168" s="194"/>
      <c r="AU168" s="194"/>
      <c r="AV168" s="25"/>
      <c r="AW168" s="77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151</v>
      </c>
      <c r="C169" s="30">
        <f>B169-A169</f>
        <v>-13</v>
      </c>
      <c r="D169" s="92" t="s">
        <v>1655</v>
      </c>
      <c r="E169" s="86">
        <f>LARGE(H169:AH169,1)+LARGE(H169:AH169,2)+LARGE(H169:AH169,3)+LARGE(H169:AH169,4)+LARGE(H169:AH169,5)+F169</f>
        <v>2</v>
      </c>
      <c r="F169" s="242"/>
      <c r="G169" s="93">
        <f>COUNT(H169:AC169)</f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2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22"/>
      <c r="AK169" s="187"/>
      <c r="AL169" s="23"/>
      <c r="AM169" s="24"/>
      <c r="AN169" s="194"/>
      <c r="AO169" s="194"/>
      <c r="AP169" s="194"/>
      <c r="AQ169" s="25"/>
      <c r="AR169" s="24"/>
      <c r="AS169" s="194"/>
      <c r="AT169" s="194"/>
      <c r="AU169" s="194"/>
      <c r="AV169" s="25"/>
      <c r="AW169" s="77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152</v>
      </c>
      <c r="C170" s="30">
        <f>B170-A170</f>
        <v>-13</v>
      </c>
      <c r="D170" s="92" t="s">
        <v>1681</v>
      </c>
      <c r="E170" s="86">
        <f>LARGE(H170:AH170,1)+LARGE(H170:AH170,2)+LARGE(H170:AH170,3)+LARGE(H170:AH170,4)+LARGE(H170:AH170,5)+F170</f>
        <v>2</v>
      </c>
      <c r="F170" s="242"/>
      <c r="G170" s="93">
        <f>COUNT(H170:AC170)</f>
        <v>1</v>
      </c>
      <c r="H170" s="94"/>
      <c r="I170" s="186" t="s">
        <v>13</v>
      </c>
      <c r="J170" s="191" t="s">
        <v>13</v>
      </c>
      <c r="K170" s="202">
        <v>2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22"/>
      <c r="AK170" s="187"/>
      <c r="AL170" s="23"/>
      <c r="AM170" s="24"/>
      <c r="AN170" s="194"/>
      <c r="AO170" s="194"/>
      <c r="AP170" s="194"/>
      <c r="AQ170" s="25"/>
      <c r="AR170" s="24"/>
      <c r="AS170" s="194"/>
      <c r="AT170" s="194"/>
      <c r="AU170" s="194"/>
      <c r="AV170" s="25"/>
      <c r="AW170" s="77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153</v>
      </c>
      <c r="C171" s="30">
        <f>B171-A171</f>
        <v>-13</v>
      </c>
      <c r="D171" s="92" t="s">
        <v>1755</v>
      </c>
      <c r="E171" s="86">
        <f>LARGE(H171:AH171,1)+LARGE(H171:AH171,2)+LARGE(H171:AH171,3)+LARGE(H171:AH171,4)+LARGE(H171:AH171,5)+F171</f>
        <v>2</v>
      </c>
      <c r="F171" s="242"/>
      <c r="G171" s="93">
        <f>COUNT(H171:AC171)</f>
        <v>1</v>
      </c>
      <c r="H171" s="94"/>
      <c r="I171" s="186" t="s">
        <v>13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>
        <v>2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22"/>
      <c r="AK171" s="187"/>
      <c r="AL171" s="23"/>
      <c r="AM171" s="24"/>
      <c r="AN171" s="194"/>
      <c r="AO171" s="194"/>
      <c r="AP171" s="194"/>
      <c r="AQ171" s="25"/>
      <c r="AR171" s="24"/>
      <c r="AS171" s="194"/>
      <c r="AT171" s="194"/>
      <c r="AU171" s="194"/>
      <c r="AV171" s="25"/>
      <c r="AW171" s="77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/>
      <c r="C172" s="30"/>
      <c r="D172" s="92" t="s">
        <v>1820</v>
      </c>
      <c r="E172" s="86">
        <f>LARGE(H172:AH172,1)+LARGE(H172:AH172,2)+LARGE(H172:AH172,3)+LARGE(H172:AH172,4)+LARGE(H172:AH172,5)+F172</f>
        <v>2</v>
      </c>
      <c r="F172" s="242"/>
      <c r="G172" s="93">
        <f>COUNT(H172:AC172)</f>
        <v>1</v>
      </c>
      <c r="H172" s="94"/>
      <c r="I172" s="186" t="s">
        <v>13</v>
      </c>
      <c r="J172" s="191">
        <v>2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22"/>
      <c r="AK172" s="187"/>
      <c r="AL172" s="23"/>
      <c r="AM172" s="24"/>
      <c r="AN172" s="194"/>
      <c r="AO172" s="194"/>
      <c r="AP172" s="194"/>
      <c r="AQ172" s="25"/>
      <c r="AR172" s="24"/>
      <c r="AS172" s="194"/>
      <c r="AT172" s="194"/>
      <c r="AU172" s="194"/>
      <c r="AV172" s="25"/>
      <c r="AW172" s="77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/>
      <c r="C173" s="30"/>
      <c r="D173" s="92" t="s">
        <v>1863</v>
      </c>
      <c r="E173" s="86">
        <f>LARGE(H173:AH173,1)+LARGE(H173:AH173,2)+LARGE(H173:AH173,3)+LARGE(H173:AH173,4)+LARGE(H173:AH173,5)+F173</f>
        <v>2</v>
      </c>
      <c r="F173" s="242"/>
      <c r="G173" s="93">
        <f>COUNT(H173:AC173)</f>
        <v>1</v>
      </c>
      <c r="H173" s="94"/>
      <c r="I173" s="186">
        <v>2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22"/>
      <c r="AK173" s="187"/>
      <c r="AL173" s="23"/>
      <c r="AM173" s="24"/>
      <c r="AN173" s="194"/>
      <c r="AO173" s="194"/>
      <c r="AP173" s="194"/>
      <c r="AQ173" s="25"/>
      <c r="AR173" s="24"/>
      <c r="AS173" s="194"/>
      <c r="AT173" s="194"/>
      <c r="AU173" s="194"/>
      <c r="AV173" s="25"/>
      <c r="AW173" s="77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154</v>
      </c>
      <c r="C174" s="30">
        <f>B174-A174</f>
        <v>-15</v>
      </c>
      <c r="D174" s="92" t="s">
        <v>306</v>
      </c>
      <c r="E174" s="86">
        <f>LARGE(H174:AH174,1)+LARGE(H174:AH174,2)+LARGE(H174:AH174,3)+LARGE(H174:AH174,4)+LARGE(H174:AH174,5)+F174</f>
        <v>1</v>
      </c>
      <c r="F174" s="242"/>
      <c r="G174" s="93">
        <f>COUNT(H174:AC174)</f>
        <v>1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>
        <v>1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22"/>
      <c r="AK174" s="187"/>
      <c r="AL174" s="23"/>
      <c r="AM174" s="24"/>
      <c r="AN174" s="194"/>
      <c r="AO174" s="194"/>
      <c r="AP174" s="194"/>
      <c r="AQ174" s="25"/>
      <c r="AR174" s="24"/>
      <c r="AS174" s="194"/>
      <c r="AT174" s="194"/>
      <c r="AU174" s="194"/>
      <c r="AV174" s="25"/>
      <c r="AW174" s="77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155</v>
      </c>
      <c r="C175" s="30">
        <f>B175-A175</f>
        <v>-15</v>
      </c>
      <c r="D175" s="92" t="s">
        <v>778</v>
      </c>
      <c r="E175" s="86">
        <f>LARGE(H175:AH175,1)+LARGE(H175:AH175,2)+LARGE(H175:AH175,3)+LARGE(H175:AH175,4)+LARGE(H175:AH175,5)+F175</f>
        <v>1</v>
      </c>
      <c r="F175" s="242"/>
      <c r="G175" s="93">
        <f>COUNT(H175:AC175)</f>
        <v>1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>
        <v>1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22"/>
      <c r="AK175" s="187"/>
      <c r="AL175" s="23"/>
      <c r="AM175" s="24"/>
      <c r="AN175" s="194"/>
      <c r="AO175" s="194"/>
      <c r="AP175" s="194"/>
      <c r="AQ175" s="25"/>
      <c r="AR175" s="24"/>
      <c r="AS175" s="194"/>
      <c r="AT175" s="194"/>
      <c r="AU175" s="194"/>
      <c r="AV175" s="25"/>
      <c r="AW175" s="77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156</v>
      </c>
      <c r="C176" s="30">
        <f>B176-A176</f>
        <v>-15</v>
      </c>
      <c r="D176" s="92" t="s">
        <v>807</v>
      </c>
      <c r="E176" s="86">
        <f>LARGE(H176:AH176,1)+LARGE(H176:AH176,2)+LARGE(H176:AH176,3)+LARGE(H176:AH176,4)+LARGE(H176:AH176,5)+F176</f>
        <v>1</v>
      </c>
      <c r="F176" s="242"/>
      <c r="G176" s="93">
        <f>COUNT(H176:AC176)</f>
        <v>1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>
        <v>1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22"/>
      <c r="AK176" s="187"/>
      <c r="AL176" s="23"/>
      <c r="AM176" s="24"/>
      <c r="AN176" s="194"/>
      <c r="AO176" s="194"/>
      <c r="AP176" s="194"/>
      <c r="AQ176" s="25"/>
      <c r="AR176" s="24"/>
      <c r="AS176" s="194"/>
      <c r="AT176" s="194"/>
      <c r="AU176" s="194"/>
      <c r="AV176" s="25"/>
      <c r="AW176" s="77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>
        <v>172</v>
      </c>
      <c r="B177" s="30">
        <v>157</v>
      </c>
      <c r="C177" s="30">
        <f>B177-A177</f>
        <v>-15</v>
      </c>
      <c r="D177" s="92" t="s">
        <v>860</v>
      </c>
      <c r="E177" s="86">
        <f>LARGE(H177:AH177,1)+LARGE(H177:AH177,2)+LARGE(H177:AH177,3)+LARGE(H177:AH177,4)+LARGE(H177:AH177,5)+F177</f>
        <v>1</v>
      </c>
      <c r="F177" s="242"/>
      <c r="G177" s="93">
        <f>COUNT(H177:AC177)</f>
        <v>1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>
        <v>1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22"/>
      <c r="AK177" s="187"/>
      <c r="AL177" s="23"/>
      <c r="AM177" s="24"/>
      <c r="AN177" s="194"/>
      <c r="AO177" s="194"/>
      <c r="AP177" s="194"/>
      <c r="AQ177" s="25"/>
      <c r="AR177" s="24"/>
      <c r="AS177" s="194"/>
      <c r="AT177" s="194"/>
      <c r="AU177" s="194"/>
      <c r="AV177" s="25"/>
      <c r="AW177" s="77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>
        <v>173</v>
      </c>
      <c r="B178" s="30">
        <v>158</v>
      </c>
      <c r="C178" s="30">
        <f>B178-A178</f>
        <v>-15</v>
      </c>
      <c r="D178" s="92" t="s">
        <v>1401</v>
      </c>
      <c r="E178" s="86">
        <f>LARGE(H178:AH178,1)+LARGE(H178:AH178,2)+LARGE(H178:AH178,3)+LARGE(H178:AH178,4)+LARGE(H178:AH178,5)+F178</f>
        <v>1</v>
      </c>
      <c r="F178" s="242"/>
      <c r="G178" s="93">
        <f>COUNT(H178:AC178)</f>
        <v>1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>
        <v>1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22"/>
      <c r="AK178" s="187"/>
      <c r="AL178" s="23"/>
      <c r="AM178" s="24"/>
      <c r="AN178" s="194"/>
      <c r="AO178" s="194"/>
      <c r="AP178" s="194"/>
      <c r="AQ178" s="25"/>
      <c r="AR178" s="24"/>
      <c r="AS178" s="194"/>
      <c r="AT178" s="194"/>
      <c r="AU178" s="194"/>
      <c r="AV178" s="25"/>
      <c r="AW178" s="77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30">
        <v>174</v>
      </c>
      <c r="B179" s="30">
        <v>159</v>
      </c>
      <c r="C179" s="30">
        <f>B179-A179</f>
        <v>-15</v>
      </c>
      <c r="D179" s="92" t="s">
        <v>1442</v>
      </c>
      <c r="E179" s="86">
        <f>LARGE(H179:AH179,1)+LARGE(H179:AH179,2)+LARGE(H179:AH179,3)+LARGE(H179:AH179,4)+LARGE(H179:AH179,5)+F179</f>
        <v>1</v>
      </c>
      <c r="F179" s="242"/>
      <c r="G179" s="93">
        <f>COUNT(H179:AC179)</f>
        <v>1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>
        <v>1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22"/>
      <c r="AK179" s="187"/>
      <c r="AL179" s="23"/>
      <c r="AM179" s="24"/>
      <c r="AN179" s="194"/>
      <c r="AO179" s="194"/>
      <c r="AP179" s="194"/>
      <c r="AQ179" s="25"/>
      <c r="AR179" s="24"/>
      <c r="AS179" s="194"/>
      <c r="AT179" s="194"/>
      <c r="AU179" s="194"/>
      <c r="AV179" s="25"/>
      <c r="AW179" s="77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30">
        <v>175</v>
      </c>
      <c r="B180" s="30">
        <v>160</v>
      </c>
      <c r="C180" s="30">
        <f>B180-A180</f>
        <v>-15</v>
      </c>
      <c r="D180" s="92" t="s">
        <v>1517</v>
      </c>
      <c r="E180" s="86">
        <f>LARGE(H180:AH180,1)+LARGE(H180:AH180,2)+LARGE(H180:AH180,3)+LARGE(H180:AH180,4)+LARGE(H180:AH180,5)+F180</f>
        <v>1</v>
      </c>
      <c r="F180" s="242"/>
      <c r="G180" s="93">
        <f>COUNT(H180:AC180)</f>
        <v>1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186" t="s">
        <v>13</v>
      </c>
      <c r="N180" s="191" t="s">
        <v>13</v>
      </c>
      <c r="O180" s="186" t="s">
        <v>13</v>
      </c>
      <c r="P180" s="191" t="s">
        <v>13</v>
      </c>
      <c r="Q180" s="186">
        <v>1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22"/>
      <c r="AK180" s="187"/>
      <c r="AL180" s="23"/>
      <c r="AM180" s="24"/>
      <c r="AN180" s="194"/>
      <c r="AO180" s="194"/>
      <c r="AP180" s="194"/>
      <c r="AQ180" s="25"/>
      <c r="AR180" s="24"/>
      <c r="AS180" s="194"/>
      <c r="AT180" s="194"/>
      <c r="AU180" s="194"/>
      <c r="AV180" s="25"/>
      <c r="AW180" s="77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0">
        <v>176</v>
      </c>
      <c r="B181" s="30">
        <v>161</v>
      </c>
      <c r="C181" s="30">
        <f>B181-A181</f>
        <v>-15</v>
      </c>
      <c r="D181" s="92" t="s">
        <v>1555</v>
      </c>
      <c r="E181" s="86">
        <f>LARGE(H181:AH181,1)+LARGE(H181:AH181,2)+LARGE(H181:AH181,3)+LARGE(H181:AH181,4)+LARGE(H181:AH181,5)+F181</f>
        <v>1</v>
      </c>
      <c r="F181" s="242"/>
      <c r="G181" s="93">
        <f>COUNT(H181:AC181)</f>
        <v>1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186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>
        <v>1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22"/>
      <c r="AK181" s="187"/>
      <c r="AL181" s="23"/>
      <c r="AM181" s="24"/>
      <c r="AN181" s="194"/>
      <c r="AO181" s="194"/>
      <c r="AP181" s="194"/>
      <c r="AQ181" s="25"/>
      <c r="AR181" s="24"/>
      <c r="AS181" s="194"/>
      <c r="AT181" s="194"/>
      <c r="AU181" s="194"/>
      <c r="AV181" s="25"/>
      <c r="AW181" s="77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0">
        <v>177</v>
      </c>
      <c r="B182" s="30">
        <v>162</v>
      </c>
      <c r="C182" s="30">
        <f>B182-A182</f>
        <v>-15</v>
      </c>
      <c r="D182" s="92" t="s">
        <v>1656</v>
      </c>
      <c r="E182" s="86">
        <f>LARGE(H182:AH182,1)+LARGE(H182:AH182,2)+LARGE(H182:AH182,3)+LARGE(H182:AH182,4)+LARGE(H182:AH182,5)+F182</f>
        <v>1</v>
      </c>
      <c r="F182" s="242"/>
      <c r="G182" s="93">
        <f>COUNT(H182:AC182)</f>
        <v>1</v>
      </c>
      <c r="H182" s="94"/>
      <c r="I182" s="186" t="s">
        <v>13</v>
      </c>
      <c r="J182" s="191" t="s">
        <v>13</v>
      </c>
      <c r="K182" s="202" t="s">
        <v>13</v>
      </c>
      <c r="L182" s="191">
        <v>1</v>
      </c>
      <c r="M182" s="186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22"/>
      <c r="AK182" s="187"/>
      <c r="AL182" s="23"/>
      <c r="AM182" s="24"/>
      <c r="AN182" s="194"/>
      <c r="AO182" s="194"/>
      <c r="AP182" s="194"/>
      <c r="AQ182" s="25"/>
      <c r="AR182" s="24"/>
      <c r="AS182" s="194"/>
      <c r="AT182" s="194"/>
      <c r="AU182" s="194"/>
      <c r="AV182" s="25"/>
      <c r="AW182" s="77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0">
        <v>178</v>
      </c>
      <c r="B183" s="30"/>
      <c r="C183" s="30"/>
      <c r="D183" s="92" t="s">
        <v>1821</v>
      </c>
      <c r="E183" s="86">
        <f>LARGE(H183:AH183,1)+LARGE(H183:AH183,2)+LARGE(H183:AH183,3)+LARGE(H183:AH183,4)+LARGE(H183:AH183,5)+F183</f>
        <v>1</v>
      </c>
      <c r="F183" s="242"/>
      <c r="G183" s="93">
        <f>COUNT(H183:AC183)</f>
        <v>1</v>
      </c>
      <c r="H183" s="94"/>
      <c r="I183" s="186" t="s">
        <v>13</v>
      </c>
      <c r="J183" s="191">
        <v>1</v>
      </c>
      <c r="K183" s="202" t="s">
        <v>13</v>
      </c>
      <c r="L183" s="191" t="s">
        <v>13</v>
      </c>
      <c r="M183" s="186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22"/>
      <c r="AK183" s="187"/>
      <c r="AL183" s="23"/>
      <c r="AM183" s="24"/>
      <c r="AN183" s="194"/>
      <c r="AO183" s="194"/>
      <c r="AP183" s="194"/>
      <c r="AQ183" s="25"/>
      <c r="AR183" s="24"/>
      <c r="AS183" s="194"/>
      <c r="AT183" s="194"/>
      <c r="AU183" s="194"/>
      <c r="AV183" s="25"/>
      <c r="AW183" s="77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0">
        <v>179</v>
      </c>
      <c r="B184" s="30"/>
      <c r="C184" s="30"/>
      <c r="D184" s="92" t="s">
        <v>1864</v>
      </c>
      <c r="E184" s="86">
        <f>LARGE(H184:AH184,1)+LARGE(H184:AH184,2)+LARGE(H184:AH184,3)+LARGE(H184:AH184,4)+LARGE(H184:AH184,5)+F184</f>
        <v>1</v>
      </c>
      <c r="F184" s="242"/>
      <c r="G184" s="93">
        <f>COUNT(H184:AC184)</f>
        <v>1</v>
      </c>
      <c r="H184" s="94"/>
      <c r="I184" s="186">
        <v>1</v>
      </c>
      <c r="J184" s="191" t="s">
        <v>13</v>
      </c>
      <c r="K184" s="202" t="s">
        <v>13</v>
      </c>
      <c r="L184" s="191" t="s">
        <v>13</v>
      </c>
      <c r="M184" s="186" t="s">
        <v>13</v>
      </c>
      <c r="N184" s="191" t="s">
        <v>13</v>
      </c>
      <c r="O184" s="186" t="s">
        <v>13</v>
      </c>
      <c r="P184" s="191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1" t="s">
        <v>13</v>
      </c>
      <c r="W184" s="202" t="s">
        <v>13</v>
      </c>
      <c r="X184" s="94" t="s">
        <v>13</v>
      </c>
      <c r="Y184" s="186" t="s">
        <v>13</v>
      </c>
      <c r="Z184" s="94" t="s">
        <v>13</v>
      </c>
      <c r="AA184" s="186" t="s">
        <v>13</v>
      </c>
      <c r="AB184" s="191" t="s">
        <v>13</v>
      </c>
      <c r="AC184" s="186" t="s">
        <v>13</v>
      </c>
      <c r="AD184" s="113">
        <v>0</v>
      </c>
      <c r="AE184" s="114">
        <v>0</v>
      </c>
      <c r="AF184" s="114">
        <v>0</v>
      </c>
      <c r="AG184" s="114">
        <v>0</v>
      </c>
      <c r="AH184" s="114">
        <v>0</v>
      </c>
      <c r="AI184" s="35"/>
      <c r="AJ184" s="22"/>
      <c r="AK184" s="187"/>
      <c r="AL184" s="23"/>
      <c r="AM184" s="24"/>
      <c r="AN184" s="194"/>
      <c r="AO184" s="194"/>
      <c r="AP184" s="194"/>
      <c r="AQ184" s="25"/>
      <c r="AR184" s="24"/>
      <c r="AS184" s="194"/>
      <c r="AT184" s="194"/>
      <c r="AU184" s="194"/>
      <c r="AV184" s="25"/>
      <c r="AW184" s="77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0"/>
      <c r="B185" s="30"/>
      <c r="C185" s="30"/>
      <c r="D185" s="92"/>
      <c r="E185" s="86">
        <f t="shared" ref="E175:E194" si="0">LARGE(H185:AH185,1)+LARGE(H185:AH185,2)+LARGE(H185:AH185,3)+LARGE(H185:AH185,4)+LARGE(H185:AH185,5)+F185</f>
        <v>0</v>
      </c>
      <c r="F185" s="242"/>
      <c r="G185" s="93">
        <f t="shared" ref="G175:G194" si="1">COUNT(H185:AC185)</f>
        <v>0</v>
      </c>
      <c r="H185" s="94"/>
      <c r="I185" s="186" t="s">
        <v>13</v>
      </c>
      <c r="J185" s="191" t="s">
        <v>13</v>
      </c>
      <c r="K185" s="202" t="s">
        <v>13</v>
      </c>
      <c r="L185" s="191" t="s">
        <v>13</v>
      </c>
      <c r="M185" s="186" t="s">
        <v>13</v>
      </c>
      <c r="N185" s="191" t="s">
        <v>13</v>
      </c>
      <c r="O185" s="186" t="s">
        <v>13</v>
      </c>
      <c r="P185" s="191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1" t="s">
        <v>13</v>
      </c>
      <c r="W185" s="202" t="s">
        <v>13</v>
      </c>
      <c r="X185" s="94" t="s">
        <v>13</v>
      </c>
      <c r="Y185" s="186" t="s">
        <v>13</v>
      </c>
      <c r="Z185" s="94" t="s">
        <v>13</v>
      </c>
      <c r="AA185" s="186" t="s">
        <v>13</v>
      </c>
      <c r="AB185" s="191" t="s">
        <v>13</v>
      </c>
      <c r="AC185" s="186" t="s">
        <v>13</v>
      </c>
      <c r="AD185" s="113">
        <v>0</v>
      </c>
      <c r="AE185" s="114">
        <v>0</v>
      </c>
      <c r="AF185" s="114">
        <v>0</v>
      </c>
      <c r="AG185" s="114">
        <v>0</v>
      </c>
      <c r="AH185" s="114">
        <v>0</v>
      </c>
      <c r="AI185" s="35"/>
      <c r="AJ185" s="22"/>
      <c r="AK185" s="187"/>
      <c r="AL185" s="23"/>
      <c r="AM185" s="24"/>
      <c r="AN185" s="194"/>
      <c r="AO185" s="194"/>
      <c r="AP185" s="194"/>
      <c r="AQ185" s="25"/>
      <c r="AR185" s="24"/>
      <c r="AS185" s="194"/>
      <c r="AT185" s="194"/>
      <c r="AU185" s="194"/>
      <c r="AV185" s="25"/>
      <c r="AW185" s="77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0"/>
      <c r="B186" s="30"/>
      <c r="C186" s="30"/>
      <c r="D186" s="92"/>
      <c r="E186" s="86">
        <f t="shared" si="0"/>
        <v>0</v>
      </c>
      <c r="F186" s="242"/>
      <c r="G186" s="93">
        <f t="shared" si="1"/>
        <v>0</v>
      </c>
      <c r="H186" s="94"/>
      <c r="I186" s="186" t="s">
        <v>13</v>
      </c>
      <c r="J186" s="191" t="s">
        <v>13</v>
      </c>
      <c r="K186" s="202" t="s">
        <v>13</v>
      </c>
      <c r="L186" s="191" t="s">
        <v>13</v>
      </c>
      <c r="M186" s="186" t="s">
        <v>13</v>
      </c>
      <c r="N186" s="191" t="s">
        <v>13</v>
      </c>
      <c r="O186" s="186" t="s">
        <v>13</v>
      </c>
      <c r="P186" s="191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1" t="s">
        <v>13</v>
      </c>
      <c r="W186" s="202" t="s">
        <v>13</v>
      </c>
      <c r="X186" s="94" t="s">
        <v>13</v>
      </c>
      <c r="Y186" s="186" t="s">
        <v>13</v>
      </c>
      <c r="Z186" s="94" t="s">
        <v>13</v>
      </c>
      <c r="AA186" s="186" t="s">
        <v>13</v>
      </c>
      <c r="AB186" s="191" t="s">
        <v>13</v>
      </c>
      <c r="AC186" s="186" t="s">
        <v>13</v>
      </c>
      <c r="AD186" s="113">
        <v>0</v>
      </c>
      <c r="AE186" s="114">
        <v>0</v>
      </c>
      <c r="AF186" s="114">
        <v>0</v>
      </c>
      <c r="AG186" s="114">
        <v>0</v>
      </c>
      <c r="AH186" s="114">
        <v>0</v>
      </c>
      <c r="AI186" s="35"/>
      <c r="AJ186" s="22"/>
      <c r="AK186" s="187"/>
      <c r="AL186" s="23"/>
      <c r="AM186" s="24"/>
      <c r="AN186" s="194"/>
      <c r="AO186" s="194"/>
      <c r="AP186" s="194"/>
      <c r="AQ186" s="25"/>
      <c r="AR186" s="24"/>
      <c r="AS186" s="194"/>
      <c r="AT186" s="194"/>
      <c r="AU186" s="194"/>
      <c r="AV186" s="25"/>
      <c r="AW186" s="77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0"/>
      <c r="B187" s="30"/>
      <c r="C187" s="30"/>
      <c r="D187" s="92"/>
      <c r="E187" s="86">
        <f t="shared" si="0"/>
        <v>0</v>
      </c>
      <c r="F187" s="242"/>
      <c r="G187" s="93">
        <f t="shared" si="1"/>
        <v>0</v>
      </c>
      <c r="H187" s="94"/>
      <c r="I187" s="186" t="s">
        <v>13</v>
      </c>
      <c r="J187" s="191" t="s">
        <v>13</v>
      </c>
      <c r="K187" s="202" t="s">
        <v>13</v>
      </c>
      <c r="L187" s="191" t="s">
        <v>13</v>
      </c>
      <c r="M187" s="186" t="s">
        <v>13</v>
      </c>
      <c r="N187" s="191" t="s">
        <v>13</v>
      </c>
      <c r="O187" s="186" t="s">
        <v>13</v>
      </c>
      <c r="P187" s="191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1" t="s">
        <v>13</v>
      </c>
      <c r="W187" s="202" t="s">
        <v>13</v>
      </c>
      <c r="X187" s="94" t="s">
        <v>13</v>
      </c>
      <c r="Y187" s="186" t="s">
        <v>13</v>
      </c>
      <c r="Z187" s="94" t="s">
        <v>13</v>
      </c>
      <c r="AA187" s="186" t="s">
        <v>13</v>
      </c>
      <c r="AB187" s="191" t="s">
        <v>13</v>
      </c>
      <c r="AC187" s="186" t="s">
        <v>13</v>
      </c>
      <c r="AD187" s="113">
        <v>0</v>
      </c>
      <c r="AE187" s="114">
        <v>0</v>
      </c>
      <c r="AF187" s="114">
        <v>0</v>
      </c>
      <c r="AG187" s="114">
        <v>0</v>
      </c>
      <c r="AH187" s="114">
        <v>0</v>
      </c>
      <c r="AI187" s="35"/>
      <c r="AJ187" s="22"/>
      <c r="AK187" s="187"/>
      <c r="AL187" s="23"/>
      <c r="AM187" s="24"/>
      <c r="AN187" s="194"/>
      <c r="AO187" s="194"/>
      <c r="AP187" s="194"/>
      <c r="AQ187" s="25"/>
      <c r="AR187" s="24"/>
      <c r="AS187" s="194"/>
      <c r="AT187" s="194"/>
      <c r="AU187" s="194"/>
      <c r="AV187" s="25"/>
      <c r="AW187" s="77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0"/>
      <c r="B188" s="30"/>
      <c r="C188" s="30"/>
      <c r="D188" s="92"/>
      <c r="E188" s="86">
        <f t="shared" si="0"/>
        <v>0</v>
      </c>
      <c r="F188" s="242"/>
      <c r="G188" s="93">
        <f t="shared" si="1"/>
        <v>0</v>
      </c>
      <c r="H188" s="94"/>
      <c r="I188" s="186" t="s">
        <v>13</v>
      </c>
      <c r="J188" s="191" t="s">
        <v>13</v>
      </c>
      <c r="K188" s="202" t="s">
        <v>13</v>
      </c>
      <c r="L188" s="191" t="s">
        <v>13</v>
      </c>
      <c r="M188" s="186" t="s">
        <v>13</v>
      </c>
      <c r="N188" s="191" t="s">
        <v>13</v>
      </c>
      <c r="O188" s="186" t="s">
        <v>13</v>
      </c>
      <c r="P188" s="191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1" t="s">
        <v>13</v>
      </c>
      <c r="W188" s="202" t="s">
        <v>13</v>
      </c>
      <c r="X188" s="94" t="s">
        <v>13</v>
      </c>
      <c r="Y188" s="186" t="s">
        <v>13</v>
      </c>
      <c r="Z188" s="94" t="s">
        <v>13</v>
      </c>
      <c r="AA188" s="186" t="s">
        <v>13</v>
      </c>
      <c r="AB188" s="191" t="s">
        <v>13</v>
      </c>
      <c r="AC188" s="186" t="s">
        <v>13</v>
      </c>
      <c r="AD188" s="113">
        <v>0</v>
      </c>
      <c r="AE188" s="114">
        <v>0</v>
      </c>
      <c r="AF188" s="114">
        <v>0</v>
      </c>
      <c r="AG188" s="114">
        <v>0</v>
      </c>
      <c r="AH188" s="114">
        <v>0</v>
      </c>
      <c r="AI188" s="35"/>
      <c r="AJ188" s="22"/>
      <c r="AK188" s="187"/>
      <c r="AL188" s="23"/>
      <c r="AM188" s="24"/>
      <c r="AN188" s="194"/>
      <c r="AO188" s="194"/>
      <c r="AP188" s="194"/>
      <c r="AQ188" s="25"/>
      <c r="AR188" s="24"/>
      <c r="AS188" s="194"/>
      <c r="AT188" s="194"/>
      <c r="AU188" s="194"/>
      <c r="AV188" s="25"/>
      <c r="AW188" s="77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0"/>
      <c r="B189" s="30"/>
      <c r="C189" s="30"/>
      <c r="D189" s="92"/>
      <c r="E189" s="86">
        <f t="shared" si="0"/>
        <v>0</v>
      </c>
      <c r="F189" s="242"/>
      <c r="G189" s="93">
        <f t="shared" si="1"/>
        <v>0</v>
      </c>
      <c r="H189" s="94"/>
      <c r="I189" s="186" t="s">
        <v>13</v>
      </c>
      <c r="J189" s="191" t="s">
        <v>13</v>
      </c>
      <c r="K189" s="202" t="s">
        <v>13</v>
      </c>
      <c r="L189" s="191" t="s">
        <v>13</v>
      </c>
      <c r="M189" s="186" t="s">
        <v>13</v>
      </c>
      <c r="N189" s="191" t="s">
        <v>13</v>
      </c>
      <c r="O189" s="186" t="s">
        <v>13</v>
      </c>
      <c r="P189" s="191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1" t="s">
        <v>13</v>
      </c>
      <c r="W189" s="202" t="s">
        <v>13</v>
      </c>
      <c r="X189" s="94" t="s">
        <v>13</v>
      </c>
      <c r="Y189" s="186" t="s">
        <v>13</v>
      </c>
      <c r="Z189" s="94" t="s">
        <v>13</v>
      </c>
      <c r="AA189" s="186" t="s">
        <v>13</v>
      </c>
      <c r="AB189" s="191" t="s">
        <v>13</v>
      </c>
      <c r="AC189" s="186" t="s">
        <v>13</v>
      </c>
      <c r="AD189" s="113">
        <v>0</v>
      </c>
      <c r="AE189" s="114">
        <v>0</v>
      </c>
      <c r="AF189" s="114">
        <v>0</v>
      </c>
      <c r="AG189" s="114">
        <v>0</v>
      </c>
      <c r="AH189" s="114">
        <v>0</v>
      </c>
      <c r="AI189" s="35"/>
      <c r="AJ189" s="22"/>
      <c r="AK189" s="187"/>
      <c r="AL189" s="23"/>
      <c r="AM189" s="24"/>
      <c r="AN189" s="194"/>
      <c r="AO189" s="194"/>
      <c r="AP189" s="194"/>
      <c r="AQ189" s="25"/>
      <c r="AR189" s="24"/>
      <c r="AS189" s="194"/>
      <c r="AT189" s="194"/>
      <c r="AU189" s="194"/>
      <c r="AV189" s="25"/>
      <c r="AW189" s="77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0"/>
      <c r="B190" s="30"/>
      <c r="C190" s="30"/>
      <c r="D190" s="92"/>
      <c r="E190" s="86">
        <f t="shared" si="0"/>
        <v>0</v>
      </c>
      <c r="F190" s="242"/>
      <c r="G190" s="93">
        <f t="shared" si="1"/>
        <v>0</v>
      </c>
      <c r="H190" s="94"/>
      <c r="I190" s="186" t="s">
        <v>13</v>
      </c>
      <c r="J190" s="191" t="s">
        <v>13</v>
      </c>
      <c r="K190" s="202" t="s">
        <v>13</v>
      </c>
      <c r="L190" s="191" t="s">
        <v>13</v>
      </c>
      <c r="M190" s="186" t="s">
        <v>13</v>
      </c>
      <c r="N190" s="191" t="s">
        <v>13</v>
      </c>
      <c r="O190" s="186" t="s">
        <v>13</v>
      </c>
      <c r="P190" s="191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1" t="s">
        <v>13</v>
      </c>
      <c r="W190" s="202" t="s">
        <v>13</v>
      </c>
      <c r="X190" s="94" t="s">
        <v>13</v>
      </c>
      <c r="Y190" s="186" t="s">
        <v>13</v>
      </c>
      <c r="Z190" s="94" t="s">
        <v>13</v>
      </c>
      <c r="AA190" s="186" t="s">
        <v>13</v>
      </c>
      <c r="AB190" s="191" t="s">
        <v>13</v>
      </c>
      <c r="AC190" s="186" t="s">
        <v>13</v>
      </c>
      <c r="AD190" s="113">
        <v>0</v>
      </c>
      <c r="AE190" s="114">
        <v>0</v>
      </c>
      <c r="AF190" s="114">
        <v>0</v>
      </c>
      <c r="AG190" s="114">
        <v>0</v>
      </c>
      <c r="AH190" s="114">
        <v>0</v>
      </c>
      <c r="AI190" s="35"/>
      <c r="AJ190" s="22"/>
      <c r="AK190" s="187"/>
      <c r="AL190" s="23"/>
      <c r="AM190" s="24"/>
      <c r="AN190" s="194"/>
      <c r="AO190" s="194"/>
      <c r="AP190" s="194"/>
      <c r="AQ190" s="25"/>
      <c r="AR190" s="24"/>
      <c r="AS190" s="194"/>
      <c r="AT190" s="194"/>
      <c r="AU190" s="194"/>
      <c r="AV190" s="25"/>
      <c r="AW190" s="77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0"/>
      <c r="B191" s="30"/>
      <c r="C191" s="30"/>
      <c r="D191" s="92"/>
      <c r="E191" s="86">
        <f t="shared" si="0"/>
        <v>0</v>
      </c>
      <c r="F191" s="242"/>
      <c r="G191" s="93">
        <f t="shared" si="1"/>
        <v>0</v>
      </c>
      <c r="H191" s="94"/>
      <c r="I191" s="186" t="s">
        <v>13</v>
      </c>
      <c r="J191" s="191" t="s">
        <v>13</v>
      </c>
      <c r="K191" s="202" t="s">
        <v>13</v>
      </c>
      <c r="L191" s="191" t="s">
        <v>13</v>
      </c>
      <c r="M191" s="186" t="s">
        <v>13</v>
      </c>
      <c r="N191" s="191" t="s">
        <v>13</v>
      </c>
      <c r="O191" s="186" t="s">
        <v>13</v>
      </c>
      <c r="P191" s="191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1" t="s">
        <v>13</v>
      </c>
      <c r="W191" s="202" t="s">
        <v>13</v>
      </c>
      <c r="X191" s="94" t="s">
        <v>13</v>
      </c>
      <c r="Y191" s="186" t="s">
        <v>13</v>
      </c>
      <c r="Z191" s="94" t="s">
        <v>13</v>
      </c>
      <c r="AA191" s="186" t="s">
        <v>13</v>
      </c>
      <c r="AB191" s="191" t="s">
        <v>13</v>
      </c>
      <c r="AC191" s="186" t="s">
        <v>13</v>
      </c>
      <c r="AD191" s="113">
        <v>0</v>
      </c>
      <c r="AE191" s="114">
        <v>0</v>
      </c>
      <c r="AF191" s="114">
        <v>0</v>
      </c>
      <c r="AG191" s="114">
        <v>0</v>
      </c>
      <c r="AH191" s="114">
        <v>0</v>
      </c>
      <c r="AI191" s="35"/>
      <c r="AJ191" s="22"/>
      <c r="AK191" s="187"/>
      <c r="AL191" s="23"/>
      <c r="AM191" s="24"/>
      <c r="AN191" s="194"/>
      <c r="AO191" s="194"/>
      <c r="AP191" s="194"/>
      <c r="AQ191" s="25"/>
      <c r="AR191" s="24"/>
      <c r="AS191" s="194"/>
      <c r="AT191" s="194"/>
      <c r="AU191" s="194"/>
      <c r="AV191" s="25"/>
      <c r="AW191" s="77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17.149999999999999" customHeight="1" x14ac:dyDescent="0.35">
      <c r="A192" s="30"/>
      <c r="B192" s="30"/>
      <c r="C192" s="30"/>
      <c r="D192" s="92"/>
      <c r="E192" s="86">
        <f t="shared" si="0"/>
        <v>0</v>
      </c>
      <c r="F192" s="242"/>
      <c r="G192" s="93">
        <f t="shared" si="1"/>
        <v>0</v>
      </c>
      <c r="H192" s="94"/>
      <c r="I192" s="186" t="s">
        <v>13</v>
      </c>
      <c r="J192" s="191" t="s">
        <v>13</v>
      </c>
      <c r="K192" s="202" t="s">
        <v>13</v>
      </c>
      <c r="L192" s="191" t="s">
        <v>13</v>
      </c>
      <c r="M192" s="186" t="s">
        <v>13</v>
      </c>
      <c r="N192" s="191" t="s">
        <v>13</v>
      </c>
      <c r="O192" s="186" t="s">
        <v>13</v>
      </c>
      <c r="P192" s="191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1" t="s">
        <v>13</v>
      </c>
      <c r="W192" s="202" t="s">
        <v>13</v>
      </c>
      <c r="X192" s="94" t="s">
        <v>13</v>
      </c>
      <c r="Y192" s="186" t="s">
        <v>13</v>
      </c>
      <c r="Z192" s="94" t="s">
        <v>13</v>
      </c>
      <c r="AA192" s="186" t="s">
        <v>13</v>
      </c>
      <c r="AB192" s="191" t="s">
        <v>13</v>
      </c>
      <c r="AC192" s="186" t="s">
        <v>13</v>
      </c>
      <c r="AD192" s="113">
        <v>0</v>
      </c>
      <c r="AE192" s="114">
        <v>0</v>
      </c>
      <c r="AF192" s="114">
        <v>0</v>
      </c>
      <c r="AG192" s="114">
        <v>0</v>
      </c>
      <c r="AH192" s="114">
        <v>0</v>
      </c>
      <c r="AI192" s="35"/>
      <c r="AJ192" s="22"/>
      <c r="AK192" s="187"/>
      <c r="AL192" s="23"/>
      <c r="AM192" s="24"/>
      <c r="AN192" s="194"/>
      <c r="AO192" s="194"/>
      <c r="AP192" s="194"/>
      <c r="AQ192" s="25"/>
      <c r="AR192" s="24"/>
      <c r="AS192" s="194"/>
      <c r="AT192" s="194"/>
      <c r="AU192" s="194"/>
      <c r="AV192" s="25"/>
      <c r="AW192" s="77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17.149999999999999" customHeight="1" x14ac:dyDescent="0.35">
      <c r="A193" s="30"/>
      <c r="B193" s="30"/>
      <c r="C193" s="30"/>
      <c r="D193" s="92"/>
      <c r="E193" s="86">
        <f t="shared" si="0"/>
        <v>0</v>
      </c>
      <c r="F193" s="242"/>
      <c r="G193" s="93">
        <f t="shared" si="1"/>
        <v>0</v>
      </c>
      <c r="H193" s="94"/>
      <c r="I193" s="186" t="s">
        <v>13</v>
      </c>
      <c r="J193" s="191" t="s">
        <v>13</v>
      </c>
      <c r="K193" s="202" t="s">
        <v>13</v>
      </c>
      <c r="L193" s="191" t="s">
        <v>13</v>
      </c>
      <c r="M193" s="186" t="s">
        <v>13</v>
      </c>
      <c r="N193" s="191" t="s">
        <v>13</v>
      </c>
      <c r="O193" s="186" t="s">
        <v>13</v>
      </c>
      <c r="P193" s="191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1" t="s">
        <v>13</v>
      </c>
      <c r="W193" s="202" t="s">
        <v>13</v>
      </c>
      <c r="X193" s="94" t="s">
        <v>13</v>
      </c>
      <c r="Y193" s="186" t="s">
        <v>13</v>
      </c>
      <c r="Z193" s="94" t="s">
        <v>13</v>
      </c>
      <c r="AA193" s="186" t="s">
        <v>13</v>
      </c>
      <c r="AB193" s="191" t="s">
        <v>13</v>
      </c>
      <c r="AC193" s="186" t="s">
        <v>13</v>
      </c>
      <c r="AD193" s="113">
        <v>0</v>
      </c>
      <c r="AE193" s="114">
        <v>0</v>
      </c>
      <c r="AF193" s="114">
        <v>0</v>
      </c>
      <c r="AG193" s="114">
        <v>0</v>
      </c>
      <c r="AH193" s="114">
        <v>0</v>
      </c>
      <c r="AI193" s="35"/>
      <c r="AJ193" s="22"/>
      <c r="AK193" s="187"/>
      <c r="AL193" s="23"/>
      <c r="AM193" s="24"/>
      <c r="AN193" s="194"/>
      <c r="AO193" s="194"/>
      <c r="AP193" s="194"/>
      <c r="AQ193" s="25"/>
      <c r="AR193" s="24"/>
      <c r="AS193" s="194"/>
      <c r="AT193" s="194"/>
      <c r="AU193" s="194"/>
      <c r="AV193" s="25"/>
      <c r="AW193" s="77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17.149999999999999" customHeight="1" x14ac:dyDescent="0.35">
      <c r="A194" s="30"/>
      <c r="B194" s="30"/>
      <c r="C194" s="30"/>
      <c r="D194" s="92"/>
      <c r="E194" s="86">
        <f t="shared" si="0"/>
        <v>0</v>
      </c>
      <c r="F194" s="242"/>
      <c r="G194" s="93">
        <f t="shared" si="1"/>
        <v>0</v>
      </c>
      <c r="H194" s="94"/>
      <c r="I194" s="186" t="s">
        <v>13</v>
      </c>
      <c r="J194" s="191" t="s">
        <v>13</v>
      </c>
      <c r="K194" s="202" t="s">
        <v>13</v>
      </c>
      <c r="L194" s="191" t="s">
        <v>13</v>
      </c>
      <c r="M194" s="186" t="s">
        <v>13</v>
      </c>
      <c r="N194" s="191" t="s">
        <v>13</v>
      </c>
      <c r="O194" s="186" t="s">
        <v>13</v>
      </c>
      <c r="P194" s="191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1" t="s">
        <v>13</v>
      </c>
      <c r="W194" s="202" t="s">
        <v>13</v>
      </c>
      <c r="X194" s="94" t="s">
        <v>13</v>
      </c>
      <c r="Y194" s="186" t="s">
        <v>13</v>
      </c>
      <c r="Z194" s="94" t="s">
        <v>13</v>
      </c>
      <c r="AA194" s="186" t="s">
        <v>13</v>
      </c>
      <c r="AB194" s="191" t="s">
        <v>13</v>
      </c>
      <c r="AC194" s="186" t="s">
        <v>13</v>
      </c>
      <c r="AD194" s="113">
        <v>0</v>
      </c>
      <c r="AE194" s="114">
        <v>0</v>
      </c>
      <c r="AF194" s="114">
        <v>0</v>
      </c>
      <c r="AG194" s="114">
        <v>0</v>
      </c>
      <c r="AH194" s="114">
        <v>0</v>
      </c>
      <c r="AI194" s="35"/>
      <c r="AJ194" s="22"/>
      <c r="AK194" s="187"/>
      <c r="AL194" s="23"/>
      <c r="AM194" s="24"/>
      <c r="AN194" s="194"/>
      <c r="AO194" s="194"/>
      <c r="AP194" s="194"/>
      <c r="AQ194" s="25"/>
      <c r="AR194" s="24"/>
      <c r="AS194" s="194"/>
      <c r="AT194" s="194"/>
      <c r="AU194" s="194"/>
      <c r="AV194" s="25"/>
      <c r="AW194" s="77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17.149999999999999" customHeight="1" x14ac:dyDescent="0.35">
      <c r="A195" s="2"/>
      <c r="B195" s="2"/>
      <c r="C195" s="2"/>
      <c r="D195" s="86"/>
      <c r="E195" s="86">
        <f>LARGE(H195:AH195,1)+LARGE(H195:AH195,2)+LARGE(H195:AH195,3)+LARGE(H195:AH195,4)+LARGE(H195:AH195,5)+F195</f>
        <v>0</v>
      </c>
      <c r="F195" s="242"/>
      <c r="G195" s="93">
        <f>COUNT(H195:AC195)</f>
        <v>0</v>
      </c>
      <c r="H195" s="94"/>
      <c r="I195" s="186" t="s">
        <v>13</v>
      </c>
      <c r="J195" s="191" t="s">
        <v>13</v>
      </c>
      <c r="K195" s="202" t="s">
        <v>13</v>
      </c>
      <c r="L195" s="191" t="s">
        <v>13</v>
      </c>
      <c r="M195" s="186" t="s">
        <v>13</v>
      </c>
      <c r="N195" s="191" t="s">
        <v>13</v>
      </c>
      <c r="O195" s="186" t="s">
        <v>13</v>
      </c>
      <c r="P195" s="191" t="s">
        <v>13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1" t="s">
        <v>13</v>
      </c>
      <c r="W195" s="202" t="s">
        <v>13</v>
      </c>
      <c r="X195" s="94" t="s">
        <v>13</v>
      </c>
      <c r="Y195" s="186" t="s">
        <v>13</v>
      </c>
      <c r="Z195" s="94" t="s">
        <v>13</v>
      </c>
      <c r="AA195" s="186" t="s">
        <v>13</v>
      </c>
      <c r="AB195" s="191" t="s">
        <v>13</v>
      </c>
      <c r="AC195" s="186" t="s">
        <v>13</v>
      </c>
      <c r="AD195" s="113">
        <v>0</v>
      </c>
      <c r="AE195" s="114">
        <v>0</v>
      </c>
      <c r="AF195" s="114">
        <v>0</v>
      </c>
      <c r="AG195" s="114">
        <v>0</v>
      </c>
      <c r="AH195" s="114">
        <v>0</v>
      </c>
      <c r="AI195" s="35"/>
      <c r="AJ195" s="22"/>
      <c r="AK195" s="187"/>
      <c r="AL195" s="23"/>
      <c r="AM195" s="24"/>
      <c r="AN195" s="194"/>
      <c r="AO195" s="194"/>
      <c r="AP195" s="194"/>
      <c r="AQ195" s="25"/>
      <c r="AR195" s="24"/>
      <c r="AS195" s="194"/>
      <c r="AT195" s="194"/>
      <c r="AU195" s="194"/>
      <c r="AV195" s="25"/>
      <c r="AW195" s="77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212"/>
      <c r="P196" s="212"/>
      <c r="Q196" s="212"/>
      <c r="R196" s="212"/>
      <c r="S196" s="212"/>
      <c r="T196" s="212"/>
      <c r="U196" s="212"/>
      <c r="V196" s="212"/>
      <c r="W196" s="40"/>
      <c r="X196" s="40"/>
      <c r="Y196" s="40"/>
      <c r="Z196" s="40"/>
      <c r="AA196" s="40"/>
      <c r="AB196" s="40"/>
      <c r="AC196" s="40"/>
      <c r="AD196" s="35"/>
      <c r="AE196" s="35"/>
      <c r="AF196" s="35"/>
      <c r="AG196" s="35"/>
      <c r="AH196" s="35"/>
      <c r="AI196" s="35"/>
      <c r="AJ196" s="22"/>
      <c r="AK196" s="187"/>
      <c r="AL196" s="23"/>
      <c r="AM196" s="24"/>
      <c r="AN196" s="194"/>
      <c r="AO196" s="194"/>
      <c r="AP196" s="194"/>
      <c r="AQ196" s="25"/>
      <c r="AR196" s="24"/>
      <c r="AS196" s="194"/>
      <c r="AT196" s="194"/>
      <c r="AU196" s="194"/>
      <c r="AV196" s="25"/>
      <c r="AW196" s="77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252">
        <f t="shared" ref="I197:N197" si="2">SUM(I6:I195)</f>
        <v>176</v>
      </c>
      <c r="J197" s="252">
        <f t="shared" si="2"/>
        <v>97</v>
      </c>
      <c r="K197" s="252">
        <f t="shared" si="2"/>
        <v>16</v>
      </c>
      <c r="L197" s="252">
        <f t="shared" si="2"/>
        <v>78</v>
      </c>
      <c r="M197" s="252">
        <f t="shared" si="2"/>
        <v>24</v>
      </c>
      <c r="N197" s="252">
        <f t="shared" si="2"/>
        <v>16</v>
      </c>
      <c r="O197" s="252">
        <f t="shared" ref="O197:T197" si="3">SUM(O6:O195)</f>
        <v>97</v>
      </c>
      <c r="P197" s="135">
        <f t="shared" si="3"/>
        <v>16</v>
      </c>
      <c r="Q197" s="135">
        <f t="shared" si="3"/>
        <v>46</v>
      </c>
      <c r="R197" s="135">
        <f t="shared" si="3"/>
        <v>46</v>
      </c>
      <c r="S197" s="135">
        <f t="shared" si="3"/>
        <v>16</v>
      </c>
      <c r="T197" s="135">
        <f t="shared" si="3"/>
        <v>16</v>
      </c>
      <c r="U197" s="135">
        <f t="shared" ref="U197:AA197" si="4">SUM(U6:U195)</f>
        <v>176</v>
      </c>
      <c r="V197" s="135">
        <f t="shared" si="4"/>
        <v>16</v>
      </c>
      <c r="W197" s="135">
        <f t="shared" si="4"/>
        <v>291</v>
      </c>
      <c r="X197" s="135"/>
      <c r="Y197" s="135">
        <f t="shared" si="4"/>
        <v>146</v>
      </c>
      <c r="Z197" s="135">
        <f t="shared" si="4"/>
        <v>15</v>
      </c>
      <c r="AA197" s="135">
        <f t="shared" si="4"/>
        <v>46</v>
      </c>
      <c r="AB197" s="135"/>
      <c r="AC197" s="135"/>
      <c r="AD197" s="35"/>
      <c r="AE197" s="35"/>
      <c r="AF197" s="35"/>
      <c r="AG197" s="35"/>
      <c r="AH197" s="35"/>
      <c r="AI197" s="35"/>
      <c r="AJ197" s="43"/>
      <c r="AK197" s="44"/>
      <c r="AL197" s="45"/>
      <c r="AM197" s="46"/>
      <c r="AN197" s="47"/>
      <c r="AO197" s="47"/>
      <c r="AP197" s="47"/>
      <c r="AQ197" s="48"/>
      <c r="AR197" s="46"/>
      <c r="AS197" s="47"/>
      <c r="AT197" s="47"/>
      <c r="AU197" s="47"/>
      <c r="AV197" s="48"/>
      <c r="AW197" s="77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</row>
  </sheetData>
  <sortState ref="B6:AI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>B6-A6</f>
        <v>0</v>
      </c>
      <c r="D6" s="92" t="s">
        <v>367</v>
      </c>
      <c r="E6" s="86">
        <f>LARGE(H6:AG6,1)+LARGE(H6:AG6,2)+LARGE(H6:AG6,3)+LARGE(H6:AG6,4)+LARGE(H6:AG6,5)+F6</f>
        <v>112</v>
      </c>
      <c r="F6" s="242">
        <v>20</v>
      </c>
      <c r="G6" s="93">
        <f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>B7-A7</f>
        <v>4</v>
      </c>
      <c r="D7" s="92" t="s">
        <v>91</v>
      </c>
      <c r="E7" s="86">
        <f>LARGE(H7:AG7,1)+LARGE(H7:AG7,2)+LARGE(H7:AG7,3)+LARGE(H7:AG7,4)+LARGE(H7:AG7,5)+F7</f>
        <v>62</v>
      </c>
      <c r="F7" s="243">
        <v>20</v>
      </c>
      <c r="G7" s="93">
        <f>COUNT(H7:AB7)</f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>B8-A8</f>
        <v>-1</v>
      </c>
      <c r="D8" s="92" t="s">
        <v>210</v>
      </c>
      <c r="E8" s="86">
        <f>LARGE(H8:AG8,1)+LARGE(H8:AG8,2)+LARGE(H8:AG8,3)+LARGE(H8:AG8,4)+LARGE(H8:AG8,5)+F8</f>
        <v>50</v>
      </c>
      <c r="F8" s="243">
        <v>20</v>
      </c>
      <c r="G8" s="93">
        <f>COUNT(H8:AB8)</f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>B9-A9</f>
        <v>-1</v>
      </c>
      <c r="D9" s="92" t="s">
        <v>103</v>
      </c>
      <c r="E9" s="86">
        <f>LARGE(H9:AG9,1)+LARGE(H9:AG9,2)+LARGE(H9:AG9,3)+LARGE(H9:AG9,4)+LARGE(H9:AG9,5)+F9</f>
        <v>48</v>
      </c>
      <c r="F9" s="242">
        <v>20</v>
      </c>
      <c r="G9" s="93">
        <f>COUNT(H9:AB9)</f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>B10-A10</f>
        <v>-1</v>
      </c>
      <c r="D10" s="92" t="s">
        <v>212</v>
      </c>
      <c r="E10" s="86">
        <f>LARGE(H10:AG10,1)+LARGE(H10:AG10,2)+LARGE(H10:AG10,3)+LARGE(H10:AG10,4)+LARGE(H10:AG10,5)+F10</f>
        <v>43</v>
      </c>
      <c r="F10" s="243">
        <v>20</v>
      </c>
      <c r="G10" s="93">
        <f>COUNT(H10:AB10)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>B11-A11</f>
        <v>-1</v>
      </c>
      <c r="D11" s="92" t="s">
        <v>228</v>
      </c>
      <c r="E11" s="86">
        <f>LARGE(H11:AG11,1)+LARGE(H11:AG11,2)+LARGE(H11:AG11,3)+LARGE(H11:AG11,4)+LARGE(H11:AG11,5)+F11</f>
        <v>43</v>
      </c>
      <c r="F11" s="243"/>
      <c r="G11" s="93">
        <f>COUNT(H11:AB11)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>B12-A12</f>
        <v>0</v>
      </c>
      <c r="D12" s="92" t="s">
        <v>596</v>
      </c>
      <c r="E12" s="86">
        <f>LARGE(H12:AG12,1)+LARGE(H12:AG12,2)+LARGE(H12:AG12,3)+LARGE(H12:AG12,4)+LARGE(H12:AG12,5)+F12</f>
        <v>38</v>
      </c>
      <c r="F12" s="243"/>
      <c r="G12" s="93">
        <f>COUNT(H12:AB12)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>B13-A13</f>
        <v>0</v>
      </c>
      <c r="D13" s="92" t="s">
        <v>833</v>
      </c>
      <c r="E13" s="86">
        <f>LARGE(H13:AG13,1)+LARGE(H13:AG13,2)+LARGE(H13:AG13,3)+LARGE(H13:AG13,4)+LARGE(H13:AG13,5)+F13</f>
        <v>38</v>
      </c>
      <c r="F13" s="243"/>
      <c r="G13" s="93">
        <f>COUNT(H13:AB13)</f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>B14-A14</f>
        <v>0</v>
      </c>
      <c r="D14" s="92" t="s">
        <v>18</v>
      </c>
      <c r="E14" s="86">
        <f>LARGE(H14:AG14,1)+LARGE(H14:AG14,2)+LARGE(H14:AG14,3)+LARGE(H14:AG14,4)+LARGE(H14:AG14,5)+F14</f>
        <v>37</v>
      </c>
      <c r="F14" s="243">
        <v>20</v>
      </c>
      <c r="G14" s="93">
        <f>COUNT(H14:AB14)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>B15-A15</f>
        <v>0</v>
      </c>
      <c r="D15" s="92" t="s">
        <v>98</v>
      </c>
      <c r="E15" s="86">
        <f>LARGE(H15:AG15,1)+LARGE(H15:AG15,2)+LARGE(H15:AG15,3)+LARGE(H15:AG15,4)+LARGE(H15:AG15,5)+F15</f>
        <v>37</v>
      </c>
      <c r="F15" s="243"/>
      <c r="G15" s="93">
        <f>COUNT(H15:AB15)</f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>B16-A16</f>
        <v>0</v>
      </c>
      <c r="D16" s="92" t="s">
        <v>597</v>
      </c>
      <c r="E16" s="86">
        <f>LARGE(H16:AG16,1)+LARGE(H16:AG16,2)+LARGE(H16:AG16,3)+LARGE(H16:AG16,4)+LARGE(H16:AG16,5)+F16</f>
        <v>34</v>
      </c>
      <c r="F16" s="243"/>
      <c r="G16" s="93">
        <f>COUNT(H16:AB16)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>B17-A17</f>
        <v>0</v>
      </c>
      <c r="D17" s="92" t="s">
        <v>245</v>
      </c>
      <c r="E17" s="86">
        <f>LARGE(H17:AG17,1)+LARGE(H17:AG17,2)+LARGE(H17:AG17,3)+LARGE(H17:AG17,4)+LARGE(H17:AG17,5)+F17</f>
        <v>33</v>
      </c>
      <c r="F17" s="243"/>
      <c r="G17" s="93">
        <f>COUNT(H17:AB17)</f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>B18-A18</f>
        <v>0</v>
      </c>
      <c r="D18" s="92" t="s">
        <v>213</v>
      </c>
      <c r="E18" s="86">
        <f>LARGE(H18:AG18,1)+LARGE(H18:AG18,2)+LARGE(H18:AG18,3)+LARGE(H18:AG18,4)+LARGE(H18:AG18,5)+F18</f>
        <v>32</v>
      </c>
      <c r="F18" s="243">
        <v>20</v>
      </c>
      <c r="G18" s="93">
        <f>COUNT(H18:AB18)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>B19-A19</f>
        <v>0</v>
      </c>
      <c r="D19" s="92" t="s">
        <v>1199</v>
      </c>
      <c r="E19" s="86">
        <f>LARGE(H19:AG19,1)+LARGE(H19:AG19,2)+LARGE(H19:AG19,3)+LARGE(H19:AG19,4)+LARGE(H19:AG19,5)+F19</f>
        <v>32</v>
      </c>
      <c r="F19" s="243">
        <v>20</v>
      </c>
      <c r="G19" s="93">
        <f>COUNT(H19:AB19)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>B20-A20</f>
        <v>0</v>
      </c>
      <c r="D20" s="92" t="s">
        <v>394</v>
      </c>
      <c r="E20" s="86">
        <f>LARGE(H20:AG20,1)+LARGE(H20:AG20,2)+LARGE(H20:AG20,3)+LARGE(H20:AG20,4)+LARGE(H20:AG20,5)+F20</f>
        <v>30</v>
      </c>
      <c r="F20" s="243">
        <v>20</v>
      </c>
      <c r="G20" s="93">
        <f>COUNT(H20:AB20)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>B21-A21</f>
        <v>0</v>
      </c>
      <c r="D21" s="92" t="s">
        <v>1066</v>
      </c>
      <c r="E21" s="86">
        <f>LARGE(H21:AG21,1)+LARGE(H21:AG21,2)+LARGE(H21:AG21,3)+LARGE(H21:AG21,4)+LARGE(H21:AG21,5)+F21</f>
        <v>30</v>
      </c>
      <c r="F21" s="243">
        <v>20</v>
      </c>
      <c r="G21" s="93">
        <f>COUNT(H21:AB21)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>B22-A22</f>
        <v>0</v>
      </c>
      <c r="D22" s="92" t="s">
        <v>236</v>
      </c>
      <c r="E22" s="86">
        <f>LARGE(H22:AG22,1)+LARGE(H22:AG22,2)+LARGE(H22:AG22,3)+LARGE(H22:AG22,4)+LARGE(H22:AG22,5)+F22</f>
        <v>28</v>
      </c>
      <c r="F22" s="242">
        <v>20</v>
      </c>
      <c r="G22" s="93">
        <f>COUNT(H22:AB22)</f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>B23-A23</f>
        <v>0</v>
      </c>
      <c r="D23" s="92" t="s">
        <v>1190</v>
      </c>
      <c r="E23" s="86">
        <f>LARGE(H23:AG23,1)+LARGE(H23:AG23,2)+LARGE(H23:AG23,3)+LARGE(H23:AG23,4)+LARGE(H23:AG23,5)+F23</f>
        <v>28</v>
      </c>
      <c r="F23" s="243">
        <v>20</v>
      </c>
      <c r="G23" s="93">
        <f>COUNT(H23:AB23)</f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>B24-A24</f>
        <v>0</v>
      </c>
      <c r="D24" s="92" t="s">
        <v>476</v>
      </c>
      <c r="E24" s="86">
        <f>LARGE(H24:AG24,1)+LARGE(H24:AG24,2)+LARGE(H24:AG24,3)+LARGE(H24:AG24,4)+LARGE(H24:AG24,5)+F24</f>
        <v>27</v>
      </c>
      <c r="F24" s="243"/>
      <c r="G24" s="93">
        <f>COUNT(H24:AB24)</f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>B25-A25</f>
        <v>0</v>
      </c>
      <c r="D25" s="92" t="s">
        <v>741</v>
      </c>
      <c r="E25" s="86">
        <f>LARGE(H25:AG25,1)+LARGE(H25:AG25,2)+LARGE(H25:AG25,3)+LARGE(H25:AG25,4)+LARGE(H25:AG25,5)+F25</f>
        <v>26</v>
      </c>
      <c r="F25" s="243">
        <v>20</v>
      </c>
      <c r="G25" s="93">
        <f>COUNT(H25:AB25)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>B26-A26</f>
        <v>0</v>
      </c>
      <c r="D26" s="92" t="s">
        <v>1191</v>
      </c>
      <c r="E26" s="86">
        <f>LARGE(H26:AG26,1)+LARGE(H26:AG26,2)+LARGE(H26:AG26,3)+LARGE(H26:AG26,4)+LARGE(H26:AG26,5)+F26</f>
        <v>24</v>
      </c>
      <c r="F26" s="243">
        <v>20</v>
      </c>
      <c r="G26" s="93">
        <f>COUNT(H26:AB26)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>B27-A27</f>
        <v>2</v>
      </c>
      <c r="D27" s="92" t="s">
        <v>1194</v>
      </c>
      <c r="E27" s="86">
        <f>LARGE(H27:AG27,1)+LARGE(H27:AG27,2)+LARGE(H27:AG27,3)+LARGE(H27:AG27,4)+LARGE(H27:AG27,5)+F27</f>
        <v>24</v>
      </c>
      <c r="F27" s="243">
        <v>20</v>
      </c>
      <c r="G27" s="93">
        <f>COUNT(H27:AB27)</f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>B28-A28</f>
        <v>-1</v>
      </c>
      <c r="D28" s="92" t="s">
        <v>684</v>
      </c>
      <c r="E28" s="86">
        <f>LARGE(H28:AG28,1)+LARGE(H28:AG28,2)+LARGE(H28:AG28,3)+LARGE(H28:AG28,4)+LARGE(H28:AG28,5)+F28</f>
        <v>23</v>
      </c>
      <c r="F28" s="243">
        <v>20</v>
      </c>
      <c r="G28" s="93">
        <f>COUNT(H28:AB28)</f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>B29-A29</f>
        <v>-1</v>
      </c>
      <c r="D29" s="92" t="s">
        <v>776</v>
      </c>
      <c r="E29" s="86">
        <f>LARGE(H29:AG29,1)+LARGE(H29:AG29,2)+LARGE(H29:AG29,3)+LARGE(H29:AG29,4)+LARGE(H29:AG29,5)+F29</f>
        <v>22</v>
      </c>
      <c r="F29" s="242">
        <v>20</v>
      </c>
      <c r="G29" s="93">
        <f>COUNT(H29:AB29)</f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>B30-A30</f>
        <v>11</v>
      </c>
      <c r="D30" s="92" t="s">
        <v>1188</v>
      </c>
      <c r="E30" s="86">
        <f>LARGE(H30:AG30,1)+LARGE(H30:AG30,2)+LARGE(H30:AG30,3)+LARGE(H30:AG30,4)+LARGE(H30:AG30,5)+F30</f>
        <v>22</v>
      </c>
      <c r="F30" s="243">
        <v>20</v>
      </c>
      <c r="G30" s="93">
        <f>COUNT(H30:AB30)</f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>B31-A31</f>
        <v>-1</v>
      </c>
      <c r="D31" s="92" t="s">
        <v>445</v>
      </c>
      <c r="E31" s="86">
        <f>LARGE(H31:AG31,1)+LARGE(H31:AG31,2)+LARGE(H31:AG31,3)+LARGE(H31:AG31,4)+LARGE(H31:AG31,5)+F31</f>
        <v>20</v>
      </c>
      <c r="F31" s="242">
        <v>20</v>
      </c>
      <c r="G31" s="93">
        <f>COUNT(H31:AB31)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>B32-A32</f>
        <v>-1</v>
      </c>
      <c r="D32" s="92" t="s">
        <v>95</v>
      </c>
      <c r="E32" s="86">
        <f>LARGE(H32:AG32,1)+LARGE(H32:AG32,2)+LARGE(H32:AG32,3)+LARGE(H32:AG32,4)+LARGE(H32:AG32,5)+F32</f>
        <v>20</v>
      </c>
      <c r="F32" s="243">
        <v>20</v>
      </c>
      <c r="G32" s="93">
        <f>COUNT(H32:AB32)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>B33-A33</f>
        <v>-1</v>
      </c>
      <c r="D33" s="92" t="s">
        <v>332</v>
      </c>
      <c r="E33" s="86">
        <f>LARGE(H33:AG33,1)+LARGE(H33:AG33,2)+LARGE(H33:AG33,3)+LARGE(H33:AG33,4)+LARGE(H33:AG33,5)+F33</f>
        <v>20</v>
      </c>
      <c r="F33" s="243">
        <v>20</v>
      </c>
      <c r="G33" s="93">
        <f>COUNT(H33:AB33)</f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>B34-A34</f>
        <v>-1</v>
      </c>
      <c r="D34" s="92" t="s">
        <v>100</v>
      </c>
      <c r="E34" s="86">
        <f>LARGE(H34:AG34,1)+LARGE(H34:AG34,2)+LARGE(H34:AG34,3)+LARGE(H34:AG34,4)+LARGE(H34:AG34,5)+F34</f>
        <v>20</v>
      </c>
      <c r="F34" s="243">
        <v>20</v>
      </c>
      <c r="G34" s="93">
        <f>COUNT(H34:AB34)</f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>B35-A35</f>
        <v>-1</v>
      </c>
      <c r="D35" s="92" t="s">
        <v>331</v>
      </c>
      <c r="E35" s="86">
        <f>LARGE(H35:AG35,1)+LARGE(H35:AG35,2)+LARGE(H35:AG35,3)+LARGE(H35:AG35,4)+LARGE(H35:AG35,5)+F35</f>
        <v>20</v>
      </c>
      <c r="F35" s="243">
        <v>20</v>
      </c>
      <c r="G35" s="93">
        <f>COUNT(H35:AB35)</f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>B36-A36</f>
        <v>-1</v>
      </c>
      <c r="D36" s="92" t="s">
        <v>718</v>
      </c>
      <c r="E36" s="86">
        <f>LARGE(H36:AG36,1)+LARGE(H36:AG36,2)+LARGE(H36:AG36,3)+LARGE(H36:AG36,4)+LARGE(H36:AG36,5)+F36</f>
        <v>20</v>
      </c>
      <c r="F36" s="243">
        <v>20</v>
      </c>
      <c r="G36" s="93">
        <f>COUNT(H36:AB36)</f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>B37-A37</f>
        <v>-1</v>
      </c>
      <c r="D37" s="92" t="s">
        <v>734</v>
      </c>
      <c r="E37" s="86">
        <f>LARGE(H37:AG37,1)+LARGE(H37:AG37,2)+LARGE(H37:AG37,3)+LARGE(H37:AG37,4)+LARGE(H37:AG37,5)+F37</f>
        <v>20</v>
      </c>
      <c r="F37" s="243">
        <v>20</v>
      </c>
      <c r="G37" s="93">
        <f>COUNT(H37:AB37)</f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>B38-A38</f>
        <v>-1</v>
      </c>
      <c r="D38" s="92" t="s">
        <v>494</v>
      </c>
      <c r="E38" s="86">
        <f>LARGE(H38:AG38,1)+LARGE(H38:AG38,2)+LARGE(H38:AG38,3)+LARGE(H38:AG38,4)+LARGE(H38:AG38,5)+F38</f>
        <v>20</v>
      </c>
      <c r="F38" s="243">
        <v>20</v>
      </c>
      <c r="G38" s="93">
        <f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>B39-A39</f>
        <v>-1</v>
      </c>
      <c r="D39" s="92" t="s">
        <v>1186</v>
      </c>
      <c r="E39" s="86">
        <f>LARGE(H39:AG39,1)+LARGE(H39:AG39,2)+LARGE(H39:AG39,3)+LARGE(H39:AG39,4)+LARGE(H39:AG39,5)+F39</f>
        <v>20</v>
      </c>
      <c r="F39" s="242">
        <v>20</v>
      </c>
      <c r="G39" s="93">
        <f>COUNT(H39:AB39)</f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>B40-A40</f>
        <v>-1</v>
      </c>
      <c r="D40" s="92" t="s">
        <v>484</v>
      </c>
      <c r="E40" s="86">
        <f>LARGE(H40:AG40,1)+LARGE(H40:AG40,2)+LARGE(H40:AG40,3)+LARGE(H40:AG40,4)+LARGE(H40:AG40,5)+F40</f>
        <v>20</v>
      </c>
      <c r="F40" s="243">
        <v>20</v>
      </c>
      <c r="G40" s="93">
        <f>COUNT(H40:AB40)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>B41-A41</f>
        <v>-1</v>
      </c>
      <c r="D41" s="92" t="s">
        <v>1187</v>
      </c>
      <c r="E41" s="86">
        <f>LARGE(H41:AG41,1)+LARGE(H41:AG41,2)+LARGE(H41:AG41,3)+LARGE(H41:AG41,4)+LARGE(H41:AG41,5)+F41</f>
        <v>20</v>
      </c>
      <c r="F41" s="243">
        <v>20</v>
      </c>
      <c r="G41" s="93">
        <f>COUNT(H41:AB41)</f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>B42-A42</f>
        <v>0</v>
      </c>
      <c r="D42" s="92" t="s">
        <v>442</v>
      </c>
      <c r="E42" s="86">
        <f>LARGE(H42:AG42,1)+LARGE(H42:AG42,2)+LARGE(H42:AG42,3)+LARGE(H42:AG42,4)+LARGE(H42:AG42,5)+F42</f>
        <v>20</v>
      </c>
      <c r="F42" s="242">
        <v>20</v>
      </c>
      <c r="G42" s="93">
        <f>COUNT(H42:AB42)</f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>B43-A43</f>
        <v>0</v>
      </c>
      <c r="D43" s="92" t="s">
        <v>1189</v>
      </c>
      <c r="E43" s="86">
        <f>LARGE(H43:AG43,1)+LARGE(H43:AG43,2)+LARGE(H43:AG43,3)+LARGE(H43:AG43,4)+LARGE(H43:AG43,5)+F43</f>
        <v>20</v>
      </c>
      <c r="F43" s="242">
        <v>20</v>
      </c>
      <c r="G43" s="93">
        <f>COUNT(H43:AB43)</f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>B44-A44</f>
        <v>0</v>
      </c>
      <c r="D44" s="92" t="s">
        <v>1192</v>
      </c>
      <c r="E44" s="86">
        <f>LARGE(H44:AG44,1)+LARGE(H44:AG44,2)+LARGE(H44:AG44,3)+LARGE(H44:AG44,4)+LARGE(H44:AG44,5)+F44</f>
        <v>20</v>
      </c>
      <c r="F44" s="243">
        <v>20</v>
      </c>
      <c r="G44" s="93">
        <f>COUNT(H44:AB44)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>B45-A45</f>
        <v>0</v>
      </c>
      <c r="D45" s="92" t="s">
        <v>1193</v>
      </c>
      <c r="E45" s="86">
        <f>LARGE(H45:AG45,1)+LARGE(H45:AG45,2)+LARGE(H45:AG45,3)+LARGE(H45:AG45,4)+LARGE(H45:AG45,5)+F45</f>
        <v>20</v>
      </c>
      <c r="F45" s="243">
        <v>20</v>
      </c>
      <c r="G45" s="93">
        <f>COUNT(H45:AB45)</f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>B46-A46</f>
        <v>0</v>
      </c>
      <c r="D46" s="92" t="s">
        <v>1195</v>
      </c>
      <c r="E46" s="86">
        <f>LARGE(H46:AG46,1)+LARGE(H46:AG46,2)+LARGE(H46:AG46,3)+LARGE(H46:AG46,4)+LARGE(H46:AG46,5)+F46</f>
        <v>20</v>
      </c>
      <c r="F46" s="242">
        <v>20</v>
      </c>
      <c r="G46" s="93">
        <f>COUNT(H46:AB46)</f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>B47-A47</f>
        <v>0</v>
      </c>
      <c r="D47" s="92" t="s">
        <v>1196</v>
      </c>
      <c r="E47" s="86">
        <f>LARGE(H47:AG47,1)+LARGE(H47:AG47,2)+LARGE(H47:AG47,3)+LARGE(H47:AG47,4)+LARGE(H47:AG47,5)+F47</f>
        <v>20</v>
      </c>
      <c r="F47" s="243">
        <v>20</v>
      </c>
      <c r="G47" s="93">
        <f>COUNT(H47:AB47)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>B48-A48</f>
        <v>0</v>
      </c>
      <c r="D48" s="92" t="s">
        <v>1197</v>
      </c>
      <c r="E48" s="86">
        <f>LARGE(H48:AG48,1)+LARGE(H48:AG48,2)+LARGE(H48:AG48,3)+LARGE(H48:AG48,4)+LARGE(H48:AG48,5)+F48</f>
        <v>20</v>
      </c>
      <c r="F48" s="243">
        <v>20</v>
      </c>
      <c r="G48" s="93">
        <f>COUNT(H48:AB48)</f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>B49-A49</f>
        <v>0</v>
      </c>
      <c r="D49" s="92" t="s">
        <v>535</v>
      </c>
      <c r="E49" s="86">
        <f>LARGE(H49:AG49,1)+LARGE(H49:AG49,2)+LARGE(H49:AG49,3)+LARGE(H49:AG49,4)+LARGE(H49:AG49,5)+F49</f>
        <v>20</v>
      </c>
      <c r="F49" s="243">
        <v>20</v>
      </c>
      <c r="G49" s="93">
        <f>COUNT(H49:AB49)</f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>B50-A50</f>
        <v>0</v>
      </c>
      <c r="D50" s="92" t="s">
        <v>1198</v>
      </c>
      <c r="E50" s="86">
        <f>LARGE(H50:AG50,1)+LARGE(H50:AG50,2)+LARGE(H50:AG50,3)+LARGE(H50:AG50,4)+LARGE(H50:AG50,5)+F50</f>
        <v>20</v>
      </c>
      <c r="F50" s="243">
        <v>20</v>
      </c>
      <c r="G50" s="93">
        <f>COUNT(H50:AB50)</f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>B51-A51</f>
        <v>0</v>
      </c>
      <c r="D51" s="92" t="s">
        <v>1200</v>
      </c>
      <c r="E51" s="86">
        <f>LARGE(H51:AG51,1)+LARGE(H51:AG51,2)+LARGE(H51:AG51,3)+LARGE(H51:AG51,4)+LARGE(H51:AG51,5)+F51</f>
        <v>20</v>
      </c>
      <c r="F51" s="243">
        <v>20</v>
      </c>
      <c r="G51" s="93">
        <f>COUNT(H51:AB51)</f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>B52-A52</f>
        <v>0</v>
      </c>
      <c r="D52" s="92" t="s">
        <v>1201</v>
      </c>
      <c r="E52" s="86">
        <f>LARGE(H52:AG52,1)+LARGE(H52:AG52,2)+LARGE(H52:AG52,3)+LARGE(H52:AG52,4)+LARGE(H52:AG52,5)+F52</f>
        <v>20</v>
      </c>
      <c r="F52" s="243">
        <v>20</v>
      </c>
      <c r="G52" s="93">
        <f>COUNT(H52:AB52)</f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>B53-A53</f>
        <v>0</v>
      </c>
      <c r="D53" s="92" t="s">
        <v>1202</v>
      </c>
      <c r="E53" s="86">
        <f>LARGE(H53:AG53,1)+LARGE(H53:AG53,2)+LARGE(H53:AG53,3)+LARGE(H53:AG53,4)+LARGE(H53:AG53,5)+F53</f>
        <v>20</v>
      </c>
      <c r="F53" s="243">
        <v>20</v>
      </c>
      <c r="G53" s="93">
        <f>COUNT(H53:AB53)</f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>B54-A54</f>
        <v>0</v>
      </c>
      <c r="D54" s="92" t="s">
        <v>1203</v>
      </c>
      <c r="E54" s="86">
        <f>LARGE(H54:AG54,1)+LARGE(H54:AG54,2)+LARGE(H54:AG54,3)+LARGE(H54:AG54,4)+LARGE(H54:AG54,5)+F54</f>
        <v>20</v>
      </c>
      <c r="F54" s="243">
        <v>20</v>
      </c>
      <c r="G54" s="93">
        <f>COUNT(H54:AB54)</f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>B55-A55</f>
        <v>0</v>
      </c>
      <c r="D55" s="92" t="s">
        <v>1709</v>
      </c>
      <c r="E55" s="86">
        <f>LARGE(H55:AG55,1)+LARGE(H55:AG55,2)+LARGE(H55:AG55,3)+LARGE(H55:AG55,4)+LARGE(H55:AG55,5)+F55</f>
        <v>20</v>
      </c>
      <c r="F55" s="243">
        <v>20</v>
      </c>
      <c r="G55" s="93">
        <f>COUNT(H55:AB55)</f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>B56-A56</f>
        <v>0</v>
      </c>
      <c r="D56" s="92" t="s">
        <v>1710</v>
      </c>
      <c r="E56" s="86">
        <f>LARGE(H56:AG56,1)+LARGE(H56:AG56,2)+LARGE(H56:AG56,3)+LARGE(H56:AG56,4)+LARGE(H56:AG56,5)+F56</f>
        <v>20</v>
      </c>
      <c r="F56" s="243">
        <v>20</v>
      </c>
      <c r="G56" s="93">
        <f>COUNT(H56:AB56)</f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>B57-A57</f>
        <v>0</v>
      </c>
      <c r="D57" s="92" t="s">
        <v>662</v>
      </c>
      <c r="E57" s="86">
        <f>LARGE(H57:AG57,1)+LARGE(H57:AG57,2)+LARGE(H57:AG57,3)+LARGE(H57:AG57,4)+LARGE(H57:AG57,5)+F57</f>
        <v>20</v>
      </c>
      <c r="F57" s="243"/>
      <c r="G57" s="93">
        <f>COUNT(H57:AB57)</f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>B58-A58</f>
        <v>0</v>
      </c>
      <c r="D58" s="92" t="s">
        <v>1064</v>
      </c>
      <c r="E58" s="86">
        <f>LARGE(H58:AG58,1)+LARGE(H58:AG58,2)+LARGE(H58:AG58,3)+LARGE(H58:AG58,4)+LARGE(H58:AG58,5)+F58</f>
        <v>20</v>
      </c>
      <c r="F58" s="243"/>
      <c r="G58" s="93">
        <f>COUNT(H58:AB58)</f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>B59-A59</f>
        <v>0</v>
      </c>
      <c r="D59" s="92" t="s">
        <v>725</v>
      </c>
      <c r="E59" s="86">
        <f>LARGE(H59:AG59,1)+LARGE(H59:AG59,2)+LARGE(H59:AG59,3)+LARGE(H59:AG59,4)+LARGE(H59:AG59,5)+F59</f>
        <v>20</v>
      </c>
      <c r="F59" s="243"/>
      <c r="G59" s="93">
        <f>COUNT(H59:AB59)</f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>B60-A60</f>
        <v>3</v>
      </c>
      <c r="D60" s="92" t="s">
        <v>101</v>
      </c>
      <c r="E60" s="86">
        <f>LARGE(H60:AG60,1)+LARGE(H60:AG60,2)+LARGE(H60:AG60,3)+LARGE(H60:AG60,4)+LARGE(H60:AG60,5)+F60</f>
        <v>18</v>
      </c>
      <c r="F60" s="243"/>
      <c r="G60" s="93">
        <f>COUNT(H60:AB60)</f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>B61-A61</f>
        <v>-1</v>
      </c>
      <c r="D61" s="92" t="s">
        <v>787</v>
      </c>
      <c r="E61" s="86">
        <f>LARGE(H61:AG61,1)+LARGE(H61:AG61,2)+LARGE(H61:AG61,3)+LARGE(H61:AG61,4)+LARGE(H61:AG61,5)+F61</f>
        <v>17</v>
      </c>
      <c r="F61" s="243"/>
      <c r="G61" s="93">
        <f>COUNT(H61:AB61)</f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>LARGE(H62:AG62,1)+LARGE(H62:AG62,2)+LARGE(H62:AG62,3)+LARGE(H62:AG62,4)+LARGE(H62:AG62,5)+F62</f>
        <v>17</v>
      </c>
      <c r="F62" s="243"/>
      <c r="G62" s="93">
        <f>COUNT(H62:AB62)</f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>LARGE(H63:AG63,1)+LARGE(H63:AG63,2)+LARGE(H63:AG63,3)+LARGE(H63:AG63,4)+LARGE(H63:AG63,5)+F63</f>
        <v>14</v>
      </c>
      <c r="F63" s="243"/>
      <c r="G63" s="93">
        <f>COUNT(H63:AB63)</f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>LARGE(H64:AG64,1)+LARGE(H64:AG64,2)+LARGE(H64:AG64,3)+LARGE(H64:AG64,4)+LARGE(H64:AG64,5)+F64</f>
        <v>14</v>
      </c>
      <c r="F64" s="243"/>
      <c r="G64" s="93">
        <f>COUNT(H64:AB64)</f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>LARGE(H65:AG65,1)+LARGE(H65:AG65,2)+LARGE(H65:AG65,3)+LARGE(H65:AG65,4)+LARGE(H65:AG65,5)+F65</f>
        <v>14</v>
      </c>
      <c r="F65" s="243"/>
      <c r="G65" s="93">
        <f>COUNT(H65:AB65)</f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>LARGE(H66:AG66,1)+LARGE(H66:AG66,2)+LARGE(H66:AG66,3)+LARGE(H66:AG66,4)+LARGE(H66:AG66,5)+F66</f>
        <v>12</v>
      </c>
      <c r="F66" s="243"/>
      <c r="G66" s="93">
        <f>COUNT(H66:AB66)</f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>LARGE(H67:AG67,1)+LARGE(H67:AG67,2)+LARGE(H67:AG67,3)+LARGE(H67:AG67,4)+LARGE(H67:AG67,5)+F67</f>
        <v>12</v>
      </c>
      <c r="F67" s="243"/>
      <c r="G67" s="93">
        <f>COUNT(H67:AB67)</f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>LARGE(H68:AG68,1)+LARGE(H68:AG68,2)+LARGE(H68:AG68,3)+LARGE(H68:AG68,4)+LARGE(H68:AG68,5)+F68</f>
        <v>12</v>
      </c>
      <c r="F68" s="243"/>
      <c r="G68" s="93">
        <f>COUNT(H68:AB68)</f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>LARGE(H69:AG69,1)+LARGE(H69:AG69,2)+LARGE(H69:AG69,3)+LARGE(H69:AG69,4)+LARGE(H69:AG69,5)+F69</f>
        <v>12</v>
      </c>
      <c r="F69" s="243"/>
      <c r="G69" s="93">
        <f>COUNT(H69:AB69)</f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>LARGE(H70:AG70,1)+LARGE(H70:AG70,2)+LARGE(H70:AG70,3)+LARGE(H70:AG70,4)+LARGE(H70:AG70,5)+F70</f>
        <v>12</v>
      </c>
      <c r="F70" s="243"/>
      <c r="G70" s="93">
        <f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>LARGE(H71:AG71,1)+LARGE(H71:AG71,2)+LARGE(H71:AG71,3)+LARGE(H71:AG71,4)+LARGE(H71:AG71,5)+F71</f>
        <v>12</v>
      </c>
      <c r="F71" s="242"/>
      <c r="G71" s="93">
        <f>COUNT(H71:AB71)</f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>LARGE(H72:AG72,1)+LARGE(H72:AG72,2)+LARGE(H72:AG72,3)+LARGE(H72:AG72,4)+LARGE(H72:AG72,5)+F72</f>
        <v>10</v>
      </c>
      <c r="F72" s="243"/>
      <c r="G72" s="93">
        <f>COUNT(H72:AB72)</f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>LARGE(H73:AG73,1)+LARGE(H73:AG73,2)+LARGE(H73:AG73,3)+LARGE(H73:AG73,4)+LARGE(H73:AG73,5)+F73</f>
        <v>10</v>
      </c>
      <c r="F73" s="243"/>
      <c r="G73" s="93">
        <f>COUNT(H73:AB73)</f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>LARGE(H74:AG74,1)+LARGE(H74:AG74,2)+LARGE(H74:AG74,3)+LARGE(H74:AG74,4)+LARGE(H74:AG74,5)+F74</f>
        <v>10</v>
      </c>
      <c r="F74" s="243"/>
      <c r="G74" s="93">
        <f>COUNT(H74:AB74)</f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>LARGE(H75:AG75,1)+LARGE(H75:AG75,2)+LARGE(H75:AG75,3)+LARGE(H75:AG75,4)+LARGE(H75:AG75,5)+F75</f>
        <v>10</v>
      </c>
      <c r="F75" s="243"/>
      <c r="G75" s="93">
        <f>COUNT(H75:AB75)</f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>LARGE(H76:AG76,1)+LARGE(H76:AG76,2)+LARGE(H76:AG76,3)+LARGE(H76:AG76,4)+LARGE(H76:AG76,5)+F76</f>
        <v>10</v>
      </c>
      <c r="F76" s="243"/>
      <c r="G76" s="93">
        <f>COUNT(H76:AB76)</f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>B77-A77</f>
        <v>-5</v>
      </c>
      <c r="D77" s="92" t="s">
        <v>310</v>
      </c>
      <c r="E77" s="86">
        <f>LARGE(H77:AG77,1)+LARGE(H77:AG77,2)+LARGE(H77:AG77,3)+LARGE(H77:AG77,4)+LARGE(H77:AG77,5)+F77</f>
        <v>10</v>
      </c>
      <c r="F77" s="243"/>
      <c r="G77" s="93">
        <f>COUNT(H77:AB77)</f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>B78-A78</f>
        <v>-5</v>
      </c>
      <c r="D78" s="92" t="s">
        <v>96</v>
      </c>
      <c r="E78" s="86">
        <f>LARGE(H78:AG78,1)+LARGE(H78:AG78,2)+LARGE(H78:AG78,3)+LARGE(H78:AG78,4)+LARGE(H78:AG78,5)+F78</f>
        <v>10</v>
      </c>
      <c r="F78" s="243"/>
      <c r="G78" s="93">
        <f>COUNT(H78:AB78)</f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>B79-A79</f>
        <v>-5</v>
      </c>
      <c r="D79" s="92" t="s">
        <v>713</v>
      </c>
      <c r="E79" s="86">
        <f>LARGE(H79:AG79,1)+LARGE(H79:AG79,2)+LARGE(H79:AG79,3)+LARGE(H79:AG79,4)+LARGE(H79:AG79,5)+F79</f>
        <v>8</v>
      </c>
      <c r="F79" s="242"/>
      <c r="G79" s="93">
        <f>COUNT(H79:AB79)</f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>B80-A80</f>
        <v>-5</v>
      </c>
      <c r="D80" s="92" t="s">
        <v>813</v>
      </c>
      <c r="E80" s="86">
        <f>LARGE(H80:AG80,1)+LARGE(H80:AG80,2)+LARGE(H80:AG80,3)+LARGE(H80:AG80,4)+LARGE(H80:AG80,5)+F80</f>
        <v>8</v>
      </c>
      <c r="F80" s="243"/>
      <c r="G80" s="93">
        <f>COUNT(H80:AB80)</f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>B81-A81</f>
        <v>-5</v>
      </c>
      <c r="D81" s="92" t="s">
        <v>970</v>
      </c>
      <c r="E81" s="86">
        <f>LARGE(H81:AG81,1)+LARGE(H81:AG81,2)+LARGE(H81:AG81,3)+LARGE(H81:AG81,4)+LARGE(H81:AG81,5)+F81</f>
        <v>8</v>
      </c>
      <c r="F81" s="243"/>
      <c r="G81" s="93">
        <f>COUNT(H81:AB81)</f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>B82-A82</f>
        <v>-5</v>
      </c>
      <c r="D82" s="92" t="s">
        <v>1403</v>
      </c>
      <c r="E82" s="86">
        <f>LARGE(H82:AG82,1)+LARGE(H82:AG82,2)+LARGE(H82:AG82,3)+LARGE(H82:AG82,4)+LARGE(H82:AG82,5)+F82</f>
        <v>8</v>
      </c>
      <c r="F82" s="243"/>
      <c r="G82" s="93">
        <f>COUNT(H82:AB82)</f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>B83-A83</f>
        <v>-5</v>
      </c>
      <c r="D83" s="92" t="s">
        <v>1645</v>
      </c>
      <c r="E83" s="86">
        <f>LARGE(H83:AG83,1)+LARGE(H83:AG83,2)+LARGE(H83:AG83,3)+LARGE(H83:AG83,4)+LARGE(H83:AG83,5)+F83</f>
        <v>8</v>
      </c>
      <c r="F83" s="243"/>
      <c r="G83" s="93">
        <f>COUNT(H83:AB83)</f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>LARGE(H84:AG84,1)+LARGE(H84:AG84,2)+LARGE(H84:AG84,3)+LARGE(H84:AG84,4)+LARGE(H84:AG84,5)+F84</f>
        <v>8</v>
      </c>
      <c r="F84" s="243"/>
      <c r="G84" s="93">
        <f>COUNT(H84:AB84)</f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>LARGE(H85:AG85,1)+LARGE(H85:AG85,2)+LARGE(H85:AG85,3)+LARGE(H85:AG85,4)+LARGE(H85:AG85,5)+F85</f>
        <v>8</v>
      </c>
      <c r="F85" s="243"/>
      <c r="G85" s="93">
        <f>COUNT(H85:AB85)</f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>B86-A86</f>
        <v>-7</v>
      </c>
      <c r="D86" s="92" t="s">
        <v>733</v>
      </c>
      <c r="E86" s="86">
        <f>LARGE(H86:AG86,1)+LARGE(H86:AG86,2)+LARGE(H86:AG86,3)+LARGE(H86:AG86,4)+LARGE(H86:AG86,5)+F86</f>
        <v>6</v>
      </c>
      <c r="F86" s="243"/>
      <c r="G86" s="93">
        <f>COUNT(H86:AB86)</f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>B87-A87</f>
        <v>-7</v>
      </c>
      <c r="D87" s="92" t="s">
        <v>93</v>
      </c>
      <c r="E87" s="86">
        <f>LARGE(H87:AG87,1)+LARGE(H87:AG87,2)+LARGE(H87:AG87,3)+LARGE(H87:AG87,4)+LARGE(H87:AG87,5)+F87</f>
        <v>6</v>
      </c>
      <c r="F87" s="243"/>
      <c r="G87" s="93">
        <f>COUNT(H87:AB87)</f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>B88-A88</f>
        <v>-7</v>
      </c>
      <c r="D88" s="92" t="s">
        <v>247</v>
      </c>
      <c r="E88" s="86">
        <f>LARGE(H88:AG88,1)+LARGE(H88:AG88,2)+LARGE(H88:AG88,3)+LARGE(H88:AG88,4)+LARGE(H88:AG88,5)+F88</f>
        <v>6</v>
      </c>
      <c r="F88" s="243"/>
      <c r="G88" s="93">
        <f>COUNT(H88:AB88)</f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>B89-A89</f>
        <v>-7</v>
      </c>
      <c r="D89" s="92" t="s">
        <v>386</v>
      </c>
      <c r="E89" s="86">
        <f>LARGE(H89:AG89,1)+LARGE(H89:AG89,2)+LARGE(H89:AG89,3)+LARGE(H89:AG89,4)+LARGE(H89:AG89,5)+F89</f>
        <v>6</v>
      </c>
      <c r="F89" s="243"/>
      <c r="G89" s="93">
        <f>COUNT(H89:AB89)</f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>B90-A90</f>
        <v>-7</v>
      </c>
      <c r="D90" s="92" t="s">
        <v>1359</v>
      </c>
      <c r="E90" s="86">
        <f>LARGE(H90:AG90,1)+LARGE(H90:AG90,2)+LARGE(H90:AG90,3)+LARGE(H90:AG90,4)+LARGE(H90:AG90,5)+F90</f>
        <v>6</v>
      </c>
      <c r="F90" s="243"/>
      <c r="G90" s="93">
        <f>COUNT(H90:AB90)</f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>B91-A91</f>
        <v>-7</v>
      </c>
      <c r="D91" s="92" t="s">
        <v>1479</v>
      </c>
      <c r="E91" s="86">
        <f>LARGE(H91:AG91,1)+LARGE(H91:AG91,2)+LARGE(H91:AG91,3)+LARGE(H91:AG91,4)+LARGE(H91:AG91,5)+F91</f>
        <v>6</v>
      </c>
      <c r="F91" s="243"/>
      <c r="G91" s="93">
        <f>COUNT(H91:AB91)</f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>B92-A92</f>
        <v>-7</v>
      </c>
      <c r="D92" s="92" t="s">
        <v>1556</v>
      </c>
      <c r="E92" s="86">
        <f>LARGE(H92:AG92,1)+LARGE(H92:AG92,2)+LARGE(H92:AG92,3)+LARGE(H92:AG92,4)+LARGE(H92:AG92,5)+F92</f>
        <v>6</v>
      </c>
      <c r="F92" s="243"/>
      <c r="G92" s="93">
        <f>COUNT(H92:AB92)</f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>B93-A93</f>
        <v>-7</v>
      </c>
      <c r="D93" s="92" t="s">
        <v>510</v>
      </c>
      <c r="E93" s="86">
        <f>LARGE(H93:AG93,1)+LARGE(H93:AG93,2)+LARGE(H93:AG93,3)+LARGE(H93:AG93,4)+LARGE(H93:AG93,5)+F93</f>
        <v>6</v>
      </c>
      <c r="F93" s="243"/>
      <c r="G93" s="93">
        <f>COUNT(H93:AB93)</f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>B94-A94</f>
        <v>-7</v>
      </c>
      <c r="D94" s="92" t="s">
        <v>1646</v>
      </c>
      <c r="E94" s="86">
        <f>LARGE(H94:AG94,1)+LARGE(H94:AG94,2)+LARGE(H94:AG94,3)+LARGE(H94:AG94,4)+LARGE(H94:AG94,5)+F94</f>
        <v>6</v>
      </c>
      <c r="F94" s="243"/>
      <c r="G94" s="93">
        <f>COUNT(H94:AB94)</f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>B95-A95</f>
        <v>-7</v>
      </c>
      <c r="D95" s="92" t="s">
        <v>482</v>
      </c>
      <c r="E95" s="86">
        <f>LARGE(H95:AG95,1)+LARGE(H95:AG95,2)+LARGE(H95:AG95,3)+LARGE(H95:AG95,4)+LARGE(H95:AG95,5)+F95</f>
        <v>6</v>
      </c>
      <c r="F95" s="243"/>
      <c r="G95" s="93">
        <f>COUNT(H95:AB95)</f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>LARGE(H96:AG96,1)+LARGE(H96:AG96,2)+LARGE(H96:AG96,3)+LARGE(H96:AG96,4)+LARGE(H96:AG96,5)+F96</f>
        <v>6</v>
      </c>
      <c r="F96" s="243"/>
      <c r="G96" s="93">
        <f>COUNT(H96:AB96)</f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>LARGE(H97:AG97,1)+LARGE(H97:AG97,2)+LARGE(H97:AG97,3)+LARGE(H97:AG97,4)+LARGE(H97:AG97,5)+F97</f>
        <v>6</v>
      </c>
      <c r="F97" s="243"/>
      <c r="G97" s="93">
        <f>COUNT(H97:AB97)</f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>B98-A98</f>
        <v>-9</v>
      </c>
      <c r="D98" s="92" t="s">
        <v>1443</v>
      </c>
      <c r="E98" s="86">
        <f>LARGE(H98:AG98,1)+LARGE(H98:AG98,2)+LARGE(H98:AG98,3)+LARGE(H98:AG98,4)+LARGE(H98:AG98,5)+F98</f>
        <v>5</v>
      </c>
      <c r="F98" s="243"/>
      <c r="G98" s="93">
        <f>COUNT(H98:AB98)</f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>B99-A99</f>
        <v>-9</v>
      </c>
      <c r="D99" s="92" t="s">
        <v>861</v>
      </c>
      <c r="E99" s="86">
        <f>LARGE(H99:AG99,1)+LARGE(H99:AG99,2)+LARGE(H99:AG99,3)+LARGE(H99:AG99,4)+LARGE(H99:AG99,5)+F99</f>
        <v>5</v>
      </c>
      <c r="F99" s="243"/>
      <c r="G99" s="93">
        <f>COUNT(H99:AB99)</f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>B100-A100</f>
        <v>-9</v>
      </c>
      <c r="D100" s="92" t="s">
        <v>227</v>
      </c>
      <c r="E100" s="86">
        <f>LARGE(H100:AG100,1)+LARGE(H100:AG100,2)+LARGE(H100:AG100,3)+LARGE(H100:AG100,4)+LARGE(H100:AG100,5)+F100</f>
        <v>4</v>
      </c>
      <c r="F100" s="243"/>
      <c r="G100" s="93">
        <f>COUNT(H100:AB100)</f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>B101-A101</f>
        <v>-9</v>
      </c>
      <c r="D101" s="92" t="s">
        <v>449</v>
      </c>
      <c r="E101" s="86">
        <f>LARGE(H101:AG101,1)+LARGE(H101:AG101,2)+LARGE(H101:AG101,3)+LARGE(H101:AG101,4)+LARGE(H101:AG101,5)+F101</f>
        <v>4</v>
      </c>
      <c r="F101" s="243"/>
      <c r="G101" s="93">
        <f>COUNT(H101:AB101)</f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>B102-A102</f>
        <v>-9</v>
      </c>
      <c r="D102" s="92" t="s">
        <v>106</v>
      </c>
      <c r="E102" s="86">
        <f>LARGE(H102:AG102,1)+LARGE(H102:AG102,2)+LARGE(H102:AG102,3)+LARGE(H102:AG102,4)+LARGE(H102:AG102,5)+F102</f>
        <v>4</v>
      </c>
      <c r="F102" s="243"/>
      <c r="G102" s="93">
        <f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>B103-A103</f>
        <v>-9</v>
      </c>
      <c r="D103" s="92" t="s">
        <v>978</v>
      </c>
      <c r="E103" s="86">
        <f>LARGE(H103:AG103,1)+LARGE(H103:AG103,2)+LARGE(H103:AG103,3)+LARGE(H103:AG103,4)+LARGE(H103:AG103,5)+F103</f>
        <v>4</v>
      </c>
      <c r="F103" s="243"/>
      <c r="G103" s="93">
        <f>COUNT(H103:AB103)</f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>B104-A104</f>
        <v>-9</v>
      </c>
      <c r="D104" s="92" t="s">
        <v>1404</v>
      </c>
      <c r="E104" s="86">
        <f>LARGE(H104:AG104,1)+LARGE(H104:AG104,2)+LARGE(H104:AG104,3)+LARGE(H104:AG104,4)+LARGE(H104:AG104,5)+F104</f>
        <v>4</v>
      </c>
      <c r="F104" s="243"/>
      <c r="G104" s="93">
        <f>COUNT(H104:AB104)</f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>B105-A105</f>
        <v>-9</v>
      </c>
      <c r="D105" s="92" t="s">
        <v>39</v>
      </c>
      <c r="E105" s="86">
        <f>LARGE(H105:AG105,1)+LARGE(H105:AG105,2)+LARGE(H105:AG105,3)+LARGE(H105:AG105,4)+LARGE(H105:AG105,5)+F105</f>
        <v>4</v>
      </c>
      <c r="F105" s="243"/>
      <c r="G105" s="93">
        <f>COUNT(H105:AB105)</f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>B106-A106</f>
        <v>-9</v>
      </c>
      <c r="D106" s="92" t="s">
        <v>1647</v>
      </c>
      <c r="E106" s="86">
        <f>LARGE(H106:AG106,1)+LARGE(H106:AG106,2)+LARGE(H106:AG106,3)+LARGE(H106:AG106,4)+LARGE(H106:AG106,5)+F106</f>
        <v>4</v>
      </c>
      <c r="F106" s="243"/>
      <c r="G106" s="93">
        <f>COUNT(H106:AB106)</f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>B107-A107</f>
        <v>-9</v>
      </c>
      <c r="D107" s="92" t="s">
        <v>1750</v>
      </c>
      <c r="E107" s="86">
        <f>LARGE(H107:AG107,1)+LARGE(H107:AG107,2)+LARGE(H107:AG107,3)+LARGE(H107:AG107,4)+LARGE(H107:AG107,5)+F107</f>
        <v>4</v>
      </c>
      <c r="F107" s="243"/>
      <c r="G107" s="93">
        <f>COUNT(H107:AB107)</f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>LARGE(H108:AG108,1)+LARGE(H108:AG108,2)+LARGE(H108:AG108,3)+LARGE(H108:AG108,4)+LARGE(H108:AG108,5)+F108</f>
        <v>4</v>
      </c>
      <c r="F108" s="243"/>
      <c r="G108" s="93">
        <f>COUNT(H108:AB108)</f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>B109-A109</f>
        <v>-10</v>
      </c>
      <c r="D109" s="92" t="s">
        <v>509</v>
      </c>
      <c r="E109" s="86">
        <f>LARGE(H109:AG109,1)+LARGE(H109:AG109,2)+LARGE(H109:AG109,3)+LARGE(H109:AG109,4)+LARGE(H109:AG109,5)+F109</f>
        <v>3</v>
      </c>
      <c r="F109" s="243"/>
      <c r="G109" s="93">
        <f>COUNT(H109:AB109)</f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>B110-A110</f>
        <v>-10</v>
      </c>
      <c r="D110" s="92" t="s">
        <v>395</v>
      </c>
      <c r="E110" s="86">
        <f>LARGE(H110:AG110,1)+LARGE(H110:AG110,2)+LARGE(H110:AG110,3)+LARGE(H110:AG110,4)+LARGE(H110:AG110,5)+F110</f>
        <v>3</v>
      </c>
      <c r="F110" s="243"/>
      <c r="G110" s="93">
        <f>COUNT(H110:AB110)</f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>B111-A111</f>
        <v>-10</v>
      </c>
      <c r="D111" s="92" t="s">
        <v>862</v>
      </c>
      <c r="E111" s="86">
        <f>LARGE(H111:AG111,1)+LARGE(H111:AG111,2)+LARGE(H111:AG111,3)+LARGE(H111:AG111,4)+LARGE(H111:AG111,5)+F111</f>
        <v>3</v>
      </c>
      <c r="F111" s="243"/>
      <c r="G111" s="93">
        <f>COUNT(H111:AB111)</f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>B112-A112</f>
        <v>-10</v>
      </c>
      <c r="D112" s="92" t="s">
        <v>1360</v>
      </c>
      <c r="E112" s="86">
        <f>LARGE(H112:AG112,1)+LARGE(H112:AG112,2)+LARGE(H112:AG112,3)+LARGE(H112:AG112,4)+LARGE(H112:AG112,5)+F112</f>
        <v>3</v>
      </c>
      <c r="F112" s="243"/>
      <c r="G112" s="93">
        <f>COUNT(H112:AB112)</f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>B113-A113</f>
        <v>-10</v>
      </c>
      <c r="D113" s="92" t="s">
        <v>1307</v>
      </c>
      <c r="E113" s="86">
        <f>LARGE(H113:AG113,1)+LARGE(H113:AG113,2)+LARGE(H113:AG113,3)+LARGE(H113:AG113,4)+LARGE(H113:AG113,5)+F113</f>
        <v>3</v>
      </c>
      <c r="F113" s="243"/>
      <c r="G113" s="93">
        <f>COUNT(H113:AB113)</f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>B114-A114</f>
        <v>-10</v>
      </c>
      <c r="D114" s="92" t="s">
        <v>1480</v>
      </c>
      <c r="E114" s="86">
        <f>LARGE(H114:AG114,1)+LARGE(H114:AG114,2)+LARGE(H114:AG114,3)+LARGE(H114:AG114,4)+LARGE(H114:AG114,5)+F114</f>
        <v>3</v>
      </c>
      <c r="F114" s="243"/>
      <c r="G114" s="93">
        <f>COUNT(H114:AB114)</f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>B115-A115</f>
        <v>-10</v>
      </c>
      <c r="D115" s="92" t="s">
        <v>99</v>
      </c>
      <c r="E115" s="86">
        <f>LARGE(H115:AG115,1)+LARGE(H115:AG115,2)+LARGE(H115:AG115,3)+LARGE(H115:AG115,4)+LARGE(H115:AG115,5)+F115</f>
        <v>3</v>
      </c>
      <c r="F115" s="243"/>
      <c r="G115" s="93">
        <f>COUNT(H115:AB115)</f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>B116-A116</f>
        <v>-10</v>
      </c>
      <c r="D116" s="92" t="s">
        <v>1557</v>
      </c>
      <c r="E116" s="86">
        <f>LARGE(H116:AG116,1)+LARGE(H116:AG116,2)+LARGE(H116:AG116,3)+LARGE(H116:AG116,4)+LARGE(H116:AG116,5)+F116</f>
        <v>3</v>
      </c>
      <c r="F116" s="243"/>
      <c r="G116" s="93">
        <f>COUNT(H116:AB116)</f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>B117-A117</f>
        <v>-10</v>
      </c>
      <c r="D117" s="92" t="s">
        <v>652</v>
      </c>
      <c r="E117" s="86">
        <f>LARGE(H117:AG117,1)+LARGE(H117:AG117,2)+LARGE(H117:AG117,3)+LARGE(H117:AG117,4)+LARGE(H117:AG117,5)+F117</f>
        <v>3</v>
      </c>
      <c r="F117" s="243"/>
      <c r="G117" s="93">
        <f>COUNT(H117:AB117)</f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>B118-A118</f>
        <v>-10</v>
      </c>
      <c r="D118" s="92" t="s">
        <v>1648</v>
      </c>
      <c r="E118" s="86">
        <f>LARGE(H118:AG118,1)+LARGE(H118:AG118,2)+LARGE(H118:AG118,3)+LARGE(H118:AG118,4)+LARGE(H118:AG118,5)+F118</f>
        <v>3</v>
      </c>
      <c r="F118" s="243"/>
      <c r="G118" s="93">
        <f>COUNT(H118:AB118)</f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>B119-A119</f>
        <v>-10</v>
      </c>
      <c r="D119" s="92" t="s">
        <v>92</v>
      </c>
      <c r="E119" s="86">
        <f>LARGE(H119:AG119,1)+LARGE(H119:AG119,2)+LARGE(H119:AG119,3)+LARGE(H119:AG119,4)+LARGE(H119:AG119,5)+F119</f>
        <v>3</v>
      </c>
      <c r="F119" s="243"/>
      <c r="G119" s="93">
        <f>COUNT(H119:AB119)</f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>LARGE(H120:AG120,1)+LARGE(H120:AG120,2)+LARGE(H120:AG120,3)+LARGE(H120:AG120,4)+LARGE(H120:AG120,5)+F120</f>
        <v>3</v>
      </c>
      <c r="F120" s="243"/>
      <c r="G120" s="93">
        <f>COUNT(H120:AB120)</f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>B121-A121</f>
        <v>-11</v>
      </c>
      <c r="D121" s="92" t="s">
        <v>683</v>
      </c>
      <c r="E121" s="86">
        <f>LARGE(H121:AG121,1)+LARGE(H121:AG121,2)+LARGE(H121:AG121,3)+LARGE(H121:AG121,4)+LARGE(H121:AG121,5)+F121</f>
        <v>2</v>
      </c>
      <c r="F121" s="243"/>
      <c r="G121" s="93">
        <f>COUNT(H121:AB121)</f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>B122-A122</f>
        <v>-11</v>
      </c>
      <c r="D122" s="92" t="s">
        <v>576</v>
      </c>
      <c r="E122" s="86">
        <f>LARGE(H122:AG122,1)+LARGE(H122:AG122,2)+LARGE(H122:AG122,3)+LARGE(H122:AG122,4)+LARGE(H122:AG122,5)+F122</f>
        <v>2</v>
      </c>
      <c r="F122" s="242"/>
      <c r="G122" s="93">
        <f>COUNT(H122:AB122)</f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>B123-A123</f>
        <v>-11</v>
      </c>
      <c r="D123" s="92" t="s">
        <v>680</v>
      </c>
      <c r="E123" s="86">
        <f>LARGE(H123:AG123,1)+LARGE(H123:AG123,2)+LARGE(H123:AG123,3)+LARGE(H123:AG123,4)+LARGE(H123:AG123,5)+F123</f>
        <v>2</v>
      </c>
      <c r="F123" s="243"/>
      <c r="G123" s="93">
        <f>COUNT(H123:AB123)</f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>B124-A124</f>
        <v>-11</v>
      </c>
      <c r="D124" s="92" t="s">
        <v>1405</v>
      </c>
      <c r="E124" s="86">
        <f>LARGE(H124:AG124,1)+LARGE(H124:AG124,2)+LARGE(H124:AG124,3)+LARGE(H124:AG124,4)+LARGE(H124:AG124,5)+F124</f>
        <v>2</v>
      </c>
      <c r="F124" s="243"/>
      <c r="G124" s="93">
        <f>COUNT(H124:AB124)</f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>B125-A125</f>
        <v>-11</v>
      </c>
      <c r="D125" s="92" t="s">
        <v>1481</v>
      </c>
      <c r="E125" s="86">
        <f>LARGE(H125:AG125,1)+LARGE(H125:AG125,2)+LARGE(H125:AG125,3)+LARGE(H125:AG125,4)+LARGE(H125:AG125,5)+F125</f>
        <v>2</v>
      </c>
      <c r="F125" s="243"/>
      <c r="G125" s="93">
        <f>COUNT(H125:AB125)</f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>B126-A126</f>
        <v>-11</v>
      </c>
      <c r="D126" s="92" t="s">
        <v>468</v>
      </c>
      <c r="E126" s="86">
        <f>LARGE(H126:AG126,1)+LARGE(H126:AG126,2)+LARGE(H126:AG126,3)+LARGE(H126:AG126,4)+LARGE(H126:AG126,5)+F126</f>
        <v>2</v>
      </c>
      <c r="F126" s="243"/>
      <c r="G126" s="93">
        <f>COUNT(H126:AB126)</f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>B127-A127</f>
        <v>-11</v>
      </c>
      <c r="D127" s="92" t="s">
        <v>532</v>
      </c>
      <c r="E127" s="86">
        <f>LARGE(H127:AG127,1)+LARGE(H127:AG127,2)+LARGE(H127:AG127,3)+LARGE(H127:AG127,4)+LARGE(H127:AG127,5)+F127</f>
        <v>2</v>
      </c>
      <c r="F127" s="243"/>
      <c r="G127" s="93">
        <f>COUNT(H127:AB127)</f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>B128-A128</f>
        <v>-11</v>
      </c>
      <c r="D128" s="92" t="s">
        <v>450</v>
      </c>
      <c r="E128" s="86">
        <f>LARGE(H128:AG128,1)+LARGE(H128:AG128,2)+LARGE(H128:AG128,3)+LARGE(H128:AG128,4)+LARGE(H128:AG128,5)+F128</f>
        <v>2</v>
      </c>
      <c r="F128" s="243"/>
      <c r="G128" s="93">
        <f>COUNT(H128:AB128)</f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>B129-A129</f>
        <v>-11</v>
      </c>
      <c r="D129" s="92" t="s">
        <v>1649</v>
      </c>
      <c r="E129" s="86">
        <f>LARGE(H129:AG129,1)+LARGE(H129:AG129,2)+LARGE(H129:AG129,3)+LARGE(H129:AG129,4)+LARGE(H129:AG129,5)+F129</f>
        <v>2</v>
      </c>
      <c r="F129" s="243"/>
      <c r="G129" s="93">
        <f>COUNT(H129:AB129)</f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>B130-A130</f>
        <v>-11</v>
      </c>
      <c r="D130" s="92" t="s">
        <v>1751</v>
      </c>
      <c r="E130" s="86">
        <f>LARGE(H130:AG130,1)+LARGE(H130:AG130,2)+LARGE(H130:AG130,3)+LARGE(H130:AG130,4)+LARGE(H130:AG130,5)+F130</f>
        <v>2</v>
      </c>
      <c r="F130" s="243"/>
      <c r="G130" s="93">
        <f>COUNT(H130:AB130)</f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>LARGE(H131:AG131,1)+LARGE(H131:AG131,2)+LARGE(H131:AG131,3)+LARGE(H131:AG131,4)+LARGE(H131:AG131,5)+F131</f>
        <v>2</v>
      </c>
      <c r="F131" s="243"/>
      <c r="G131" s="93">
        <f>COUNT(H131:AB131)</f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>B132-A132</f>
        <v>-12</v>
      </c>
      <c r="D132" s="92" t="s">
        <v>814</v>
      </c>
      <c r="E132" s="86">
        <f>LARGE(H132:AG132,1)+LARGE(H132:AG132,2)+LARGE(H132:AG132,3)+LARGE(H132:AG132,4)+LARGE(H132:AG132,5)+F132</f>
        <v>2</v>
      </c>
      <c r="F132" s="243"/>
      <c r="G132" s="93">
        <f>COUNT(H132:AB132)</f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>B133-A133</f>
        <v>-12</v>
      </c>
      <c r="D133" s="92" t="s">
        <v>320</v>
      </c>
      <c r="E133" s="86">
        <f>LARGE(H133:AG133,1)+LARGE(H133:AG133,2)+LARGE(H133:AG133,3)+LARGE(H133:AG133,4)+LARGE(H133:AG133,5)+F133</f>
        <v>1</v>
      </c>
      <c r="F133" s="243"/>
      <c r="G133" s="93">
        <f>COUNT(H133:AB133)</f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>B134-A134</f>
        <v>-12</v>
      </c>
      <c r="D134" s="92" t="s">
        <v>1406</v>
      </c>
      <c r="E134" s="86">
        <f>LARGE(H134:AG134,1)+LARGE(H134:AG134,2)+LARGE(H134:AG134,3)+LARGE(H134:AG134,4)+LARGE(H134:AG134,5)+F134</f>
        <v>1</v>
      </c>
      <c r="F134" s="243"/>
      <c r="G134" s="93">
        <f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>B135-A135</f>
        <v>-12</v>
      </c>
      <c r="D135" s="92" t="s">
        <v>624</v>
      </c>
      <c r="E135" s="86">
        <f>LARGE(H135:AG135,1)+LARGE(H135:AG135,2)+LARGE(H135:AG135,3)+LARGE(H135:AG135,4)+LARGE(H135:AG135,5)+F135</f>
        <v>1</v>
      </c>
      <c r="F135" s="243"/>
      <c r="G135" s="93">
        <f>COUNT(H135:AB135)</f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>B136-A136</f>
        <v>-12</v>
      </c>
      <c r="D136" s="92" t="s">
        <v>1624</v>
      </c>
      <c r="E136" s="86">
        <f>LARGE(H136:AG136,1)+LARGE(H136:AG136,2)+LARGE(H136:AG136,3)+LARGE(H136:AG136,4)+LARGE(H136:AG136,5)+F136</f>
        <v>1</v>
      </c>
      <c r="F136" s="243"/>
      <c r="G136" s="93">
        <f>COUNT(H136:AB136)</f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>B137-A137</f>
        <v>-12</v>
      </c>
      <c r="D137" s="92" t="s">
        <v>1650</v>
      </c>
      <c r="E137" s="86">
        <f>LARGE(H137:AG137,1)+LARGE(H137:AG137,2)+LARGE(H137:AG137,3)+LARGE(H137:AG137,4)+LARGE(H137:AG137,5)+F137</f>
        <v>1</v>
      </c>
      <c r="F137" s="243"/>
      <c r="G137" s="93">
        <f>COUNT(H137:AB137)</f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>B138-A138</f>
        <v>-12</v>
      </c>
      <c r="D138" s="92" t="s">
        <v>577</v>
      </c>
      <c r="E138" s="86">
        <f>LARGE(H138:AG138,1)+LARGE(H138:AG138,2)+LARGE(H138:AG138,3)+LARGE(H138:AG138,4)+LARGE(H138:AG138,5)+F138</f>
        <v>1</v>
      </c>
      <c r="F138" s="243"/>
      <c r="G138" s="93">
        <f>COUNT(H138:AB138)</f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02:E148" si="0">LARGE(H139:AG139,1)+LARGE(H139:AG139,2)+LARGE(H139:AG139,3)+LARGE(H139:AG139,4)+LARGE(H139:AG139,5)+F139</f>
        <v>0</v>
      </c>
      <c r="F139" s="243"/>
      <c r="G139" s="93">
        <f t="shared" ref="G102:G155" si="1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0"/>
        <v>0</v>
      </c>
      <c r="F140" s="243"/>
      <c r="G140" s="93">
        <f t="shared" si="1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0"/>
        <v>0</v>
      </c>
      <c r="F141" s="243"/>
      <c r="G141" s="93">
        <f t="shared" si="1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0"/>
        <v>0</v>
      </c>
      <c r="F142" s="243"/>
      <c r="G142" s="93">
        <f t="shared" si="1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0"/>
        <v>0</v>
      </c>
      <c r="F143" s="243"/>
      <c r="G143" s="93">
        <f t="shared" si="1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0"/>
        <v>0</v>
      </c>
      <c r="F144" s="243"/>
      <c r="G144" s="93">
        <f t="shared" si="1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0"/>
        <v>0</v>
      </c>
      <c r="F145" s="243"/>
      <c r="G145" s="93">
        <f t="shared" si="1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0"/>
        <v>0</v>
      </c>
      <c r="F146" s="243"/>
      <c r="G146" s="93">
        <f t="shared" si="1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0"/>
        <v>0</v>
      </c>
      <c r="F147" s="243"/>
      <c r="G147" s="93">
        <f t="shared" si="1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0"/>
        <v>0</v>
      </c>
      <c r="F148" s="243"/>
      <c r="G148" s="93">
        <f t="shared" si="1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">LARGE(H149:AG149,1)+LARGE(H149:AG149,2)+LARGE(H149:AG149,3)+LARGE(H149:AG149,4)+LARGE(H149:AG149,5)+F149</f>
        <v>0</v>
      </c>
      <c r="F149" s="243"/>
      <c r="G149" s="93">
        <f t="shared" ref="G149" si="3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4">SUM(L6:L149)</f>
        <v>18</v>
      </c>
      <c r="M151" s="35">
        <f t="shared" si="4"/>
        <v>16</v>
      </c>
      <c r="N151" s="35">
        <f t="shared" si="4"/>
        <v>34</v>
      </c>
      <c r="O151" s="35">
        <f t="shared" ref="O151:V151" si="5">SUM(O6:O149)</f>
        <v>5</v>
      </c>
      <c r="P151" s="35">
        <f t="shared" si="5"/>
        <v>46</v>
      </c>
      <c r="Q151" s="35">
        <f t="shared" si="5"/>
        <v>46</v>
      </c>
      <c r="R151" s="35">
        <f t="shared" si="5"/>
        <v>10</v>
      </c>
      <c r="S151" s="35">
        <f t="shared" si="5"/>
        <v>15</v>
      </c>
      <c r="T151" s="35">
        <f t="shared" si="5"/>
        <v>176</v>
      </c>
      <c r="U151" s="35">
        <f t="shared" si="5"/>
        <v>16</v>
      </c>
      <c r="V151" s="35">
        <f t="shared" si="5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8"/>
  <sheetViews>
    <sheetView showGridLines="0" workbookViewId="0">
      <selection activeCell="D11" sqref="D11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1" width="10.81640625" style="182" customWidth="1"/>
    <col min="12" max="12" width="10.453125" style="182" customWidth="1"/>
    <col min="13" max="14" width="10.81640625" style="182" customWidth="1"/>
    <col min="15" max="22" width="10.81640625" style="229" customWidth="1"/>
    <col min="23" max="24" width="10.81640625" style="182" customWidth="1"/>
    <col min="25" max="25" width="10.81640625" style="229" customWidth="1"/>
    <col min="26" max="26" width="10.81640625" style="182" customWidth="1"/>
    <col min="27" max="27" width="10.81640625" style="229" customWidth="1"/>
    <col min="28" max="28" width="10.81640625" style="182" customWidth="1"/>
    <col min="29" max="33" width="10.81640625" style="141" hidden="1" customWidth="1"/>
    <col min="34" max="35" width="11.453125" style="141" customWidth="1"/>
    <col min="36" max="233" width="10.81640625" style="141" customWidth="1"/>
  </cols>
  <sheetData>
    <row r="1" spans="1:53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188">
        <v>45634</v>
      </c>
      <c r="AA1" s="183">
        <v>45634</v>
      </c>
      <c r="AB1" s="188">
        <v>45627</v>
      </c>
      <c r="AC1" s="6"/>
      <c r="AD1" s="7"/>
      <c r="AE1" s="7"/>
      <c r="AF1" s="7"/>
      <c r="AG1" s="8"/>
      <c r="AH1" s="9"/>
      <c r="AI1" s="9"/>
      <c r="AJ1" s="142"/>
      <c r="AK1" s="142"/>
      <c r="AL1" s="14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</row>
    <row r="2" spans="1: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89" t="s">
        <v>31</v>
      </c>
      <c r="AA2" s="184" t="s">
        <v>31</v>
      </c>
      <c r="AB2" s="189" t="s">
        <v>926</v>
      </c>
      <c r="AC2" s="19"/>
      <c r="AD2" s="20"/>
      <c r="AE2" s="20"/>
      <c r="AF2" s="20"/>
      <c r="AG2" s="21"/>
      <c r="AH2" s="9"/>
      <c r="AI2" s="9"/>
      <c r="AJ2" s="142"/>
      <c r="AK2" s="142"/>
      <c r="AL2" s="142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</row>
    <row r="3" spans="1: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190" t="s">
        <v>51</v>
      </c>
      <c r="AA3" s="185" t="s">
        <v>32</v>
      </c>
      <c r="AB3" s="190" t="s">
        <v>51</v>
      </c>
      <c r="AC3" s="27"/>
      <c r="AD3" s="21"/>
      <c r="AE3" s="21"/>
      <c r="AF3" s="21"/>
      <c r="AG3" s="21"/>
      <c r="AH3" s="9"/>
      <c r="AI3" s="9"/>
      <c r="AJ3" s="142"/>
      <c r="AK3" s="142"/>
      <c r="AL3" s="142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</row>
    <row r="4" spans="1:5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1015</v>
      </c>
      <c r="T4" s="190" t="s">
        <v>1015</v>
      </c>
      <c r="U4" s="185" t="s">
        <v>1305</v>
      </c>
      <c r="V4" s="190" t="s">
        <v>1015</v>
      </c>
      <c r="W4" s="185" t="s">
        <v>1314</v>
      </c>
      <c r="X4" s="2" t="s">
        <v>42</v>
      </c>
      <c r="Y4" s="185" t="s">
        <v>1016</v>
      </c>
      <c r="Z4" s="190" t="s">
        <v>1015</v>
      </c>
      <c r="AA4" s="185" t="s">
        <v>1015</v>
      </c>
      <c r="AB4" s="190" t="s">
        <v>1296</v>
      </c>
      <c r="AC4" s="27"/>
      <c r="AD4" s="21"/>
      <c r="AE4" s="21"/>
      <c r="AF4" s="21"/>
      <c r="AG4" s="21"/>
      <c r="AH4" s="9"/>
      <c r="AI4" s="9"/>
      <c r="AJ4" s="142"/>
      <c r="AK4" s="142"/>
      <c r="AL4" s="142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</row>
    <row r="5" spans="1:5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190">
        <v>5</v>
      </c>
      <c r="K5" s="185">
        <v>5</v>
      </c>
      <c r="L5" s="190">
        <v>7</v>
      </c>
      <c r="M5" s="185">
        <v>2</v>
      </c>
      <c r="N5" s="190">
        <v>1</v>
      </c>
      <c r="O5" s="185">
        <v>3</v>
      </c>
      <c r="P5" s="190">
        <v>2</v>
      </c>
      <c r="Q5" s="185">
        <v>6</v>
      </c>
      <c r="R5" s="2">
        <v>6</v>
      </c>
      <c r="S5" s="185">
        <v>4</v>
      </c>
      <c r="T5" s="190">
        <v>3</v>
      </c>
      <c r="U5" s="185">
        <v>12</v>
      </c>
      <c r="V5" s="190">
        <v>3</v>
      </c>
      <c r="W5" s="185">
        <v>135</v>
      </c>
      <c r="X5" s="2">
        <v>362</v>
      </c>
      <c r="Y5" s="185">
        <v>21</v>
      </c>
      <c r="Z5" s="190">
        <v>5</v>
      </c>
      <c r="AA5" s="185">
        <v>3</v>
      </c>
      <c r="AB5" s="190">
        <v>1</v>
      </c>
      <c r="AC5" s="28"/>
      <c r="AD5" s="29"/>
      <c r="AE5" s="29"/>
      <c r="AF5" s="29"/>
      <c r="AG5" s="29"/>
      <c r="AH5" s="9"/>
      <c r="AI5" s="9"/>
      <c r="AJ5" s="142"/>
      <c r="AK5" s="142"/>
      <c r="AL5" s="142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</row>
    <row r="6" spans="1:5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208</v>
      </c>
      <c r="E6" s="2">
        <f>LARGE(H6:AG6,1)+LARGE(H6:AG6,2)+LARGE(H6:AG6,3)+LARGE(H6:AG6,4)+LARGE(H6:AG6,5)+F6</f>
        <v>50</v>
      </c>
      <c r="F6" s="239"/>
      <c r="G6" s="30">
        <f>COUNT(H6:AB6)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>
        <v>30</v>
      </c>
      <c r="X6" s="94" t="s">
        <v>13</v>
      </c>
      <c r="Y6" s="186" t="s">
        <v>13</v>
      </c>
      <c r="Z6" s="197" t="s">
        <v>13</v>
      </c>
      <c r="AA6" s="186" t="s">
        <v>13</v>
      </c>
      <c r="AB6" s="191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142"/>
      <c r="AK6" s="142"/>
      <c r="AL6" s="142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</row>
    <row r="7" spans="1:5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593</v>
      </c>
      <c r="E7" s="2">
        <f>LARGE(H7:AG7,1)+LARGE(H7:AG7,2)+LARGE(H7:AG7,3)+LARGE(H7:AG7,4)+LARGE(H7:AG7,5)+F7</f>
        <v>43</v>
      </c>
      <c r="F7" s="239"/>
      <c r="G7" s="30">
        <f>COUNT(H7:AB7)</f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43</v>
      </c>
      <c r="X7" s="94" t="s">
        <v>13</v>
      </c>
      <c r="Y7" s="186" t="s">
        <v>13</v>
      </c>
      <c r="Z7" s="197" t="s">
        <v>13</v>
      </c>
      <c r="AA7" s="186" t="s">
        <v>13</v>
      </c>
      <c r="AB7" s="191" t="s">
        <v>13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142"/>
      <c r="AK7" s="142"/>
      <c r="AL7" s="142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</row>
    <row r="8" spans="1:53" ht="17.149999999999999" customHeight="1" x14ac:dyDescent="0.35">
      <c r="A8" s="30">
        <v>3</v>
      </c>
      <c r="B8" s="30">
        <v>7</v>
      </c>
      <c r="C8" s="30">
        <f>B8-A8</f>
        <v>4</v>
      </c>
      <c r="D8" s="18" t="s">
        <v>244</v>
      </c>
      <c r="E8" s="2">
        <f>LARGE(H8:AG8,1)+LARGE(H8:AG8,2)+LARGE(H8:AG8,3)+LARGE(H8:AG8,4)+LARGE(H8:AG8,5)+F8</f>
        <v>40</v>
      </c>
      <c r="F8" s="239">
        <v>20</v>
      </c>
      <c r="G8" s="30">
        <f>COUNT(H8:AB8)</f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142"/>
      <c r="AK8" s="142"/>
      <c r="AL8" s="142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</row>
    <row r="9" spans="1:53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1067</v>
      </c>
      <c r="E9" s="2">
        <f>LARGE(H9:AG9,1)+LARGE(H9:AG9,2)+LARGE(H9:AG9,3)+LARGE(H9:AG9,4)+LARGE(H9:AG9,5)+F9</f>
        <v>38</v>
      </c>
      <c r="F9" s="239"/>
      <c r="G9" s="30">
        <f>COUNT(H9:AB9)</f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38</v>
      </c>
      <c r="X9" s="94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142"/>
      <c r="AK9" s="142"/>
      <c r="AL9" s="142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</row>
    <row r="10" spans="1:53" ht="17.149999999999999" customHeight="1" x14ac:dyDescent="0.35">
      <c r="A10" s="30">
        <v>5</v>
      </c>
      <c r="B10" s="30">
        <v>10</v>
      </c>
      <c r="C10" s="30">
        <f>B10-A10</f>
        <v>5</v>
      </c>
      <c r="D10" s="18" t="s">
        <v>312</v>
      </c>
      <c r="E10" s="2">
        <f>LARGE(H10:AG10,1)+LARGE(H10:AG10,2)+LARGE(H10:AG10,3)+LARGE(H10:AG10,4)+LARGE(H10:AG10,5)+F10</f>
        <v>36</v>
      </c>
      <c r="F10" s="239">
        <v>20</v>
      </c>
      <c r="G10" s="30">
        <f>COUNT(H10:AB10)</f>
        <v>2</v>
      </c>
      <c r="H10" s="31"/>
      <c r="I10" s="186">
        <v>8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8</v>
      </c>
      <c r="X10" s="94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142"/>
      <c r="AK10" s="142"/>
      <c r="AL10" s="142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</row>
    <row r="11" spans="1:53" ht="17.149999999999999" customHeight="1" x14ac:dyDescent="0.35">
      <c r="A11" s="30">
        <v>6</v>
      </c>
      <c r="B11" s="30">
        <v>4</v>
      </c>
      <c r="C11" s="30">
        <f>B11-A11</f>
        <v>-2</v>
      </c>
      <c r="D11" s="18" t="s">
        <v>594</v>
      </c>
      <c r="E11" s="2">
        <f>LARGE(H11:AG11,1)+LARGE(H11:AG11,2)+LARGE(H11:AG11,3)+LARGE(H11:AG11,4)+LARGE(H11:AG11,5)+F11</f>
        <v>34</v>
      </c>
      <c r="F11" s="239"/>
      <c r="G11" s="30">
        <f>COUNT(H11:AB11)</f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34</v>
      </c>
      <c r="X11" s="94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142"/>
      <c r="AK11" s="142"/>
      <c r="AL11" s="142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</row>
    <row r="12" spans="1:53" ht="17.149999999999999" customHeight="1" x14ac:dyDescent="0.35">
      <c r="A12" s="30">
        <v>7</v>
      </c>
      <c r="B12" s="30">
        <v>5</v>
      </c>
      <c r="C12" s="30">
        <f>B12-A12</f>
        <v>-2</v>
      </c>
      <c r="D12" s="18" t="s">
        <v>246</v>
      </c>
      <c r="E12" s="2">
        <f>LARGE(H12:AG12,1)+LARGE(H12:AG12,2)+LARGE(H12:AG12,3)+LARGE(H12:AG12,4)+LARGE(H12:AG12,5)+F12</f>
        <v>32</v>
      </c>
      <c r="F12" s="239">
        <v>20</v>
      </c>
      <c r="G12" s="30">
        <f>COUNT(H12:AB12)</f>
        <v>1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>
        <v>12</v>
      </c>
      <c r="V12" s="191" t="s">
        <v>13</v>
      </c>
      <c r="W12" s="202" t="s">
        <v>13</v>
      </c>
      <c r="X12" s="94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142"/>
      <c r="AK12" s="142"/>
      <c r="AL12" s="142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</row>
    <row r="13" spans="1:53" ht="17.149999999999999" customHeight="1" x14ac:dyDescent="0.35">
      <c r="A13" s="30">
        <v>8</v>
      </c>
      <c r="B13" s="30">
        <v>6</v>
      </c>
      <c r="C13" s="30">
        <f>B13-A13</f>
        <v>-2</v>
      </c>
      <c r="D13" s="18" t="s">
        <v>277</v>
      </c>
      <c r="E13" s="2">
        <f>LARGE(H13:AG13,1)+LARGE(H13:AG13,2)+LARGE(H13:AG13,3)+LARGE(H13:AG13,4)+LARGE(H13:AG13,5)+F13</f>
        <v>32</v>
      </c>
      <c r="F13" s="239">
        <v>20</v>
      </c>
      <c r="G13" s="30">
        <f>COUNT(H13:AB13)</f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12</v>
      </c>
      <c r="X13" s="94" t="s">
        <v>13</v>
      </c>
      <c r="Y13" s="186" t="s">
        <v>13</v>
      </c>
      <c r="Z13" s="197" t="s">
        <v>13</v>
      </c>
      <c r="AA13" s="186" t="s">
        <v>13</v>
      </c>
      <c r="AB13" s="191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142"/>
      <c r="AK13" s="142"/>
      <c r="AL13" s="142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</row>
    <row r="14" spans="1:53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736</v>
      </c>
      <c r="E14" s="2">
        <f>LARGE(H14:AG14,1)+LARGE(H14:AG14,2)+LARGE(H14:AG14,3)+LARGE(H14:AG14,4)+LARGE(H14:AG14,5)+F14</f>
        <v>30</v>
      </c>
      <c r="F14" s="239">
        <v>20</v>
      </c>
      <c r="G14" s="30">
        <f>COUNT(H14:AB14)</f>
        <v>1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186">
        <v>10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142"/>
      <c r="AK14" s="142"/>
      <c r="AL14" s="142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</row>
    <row r="15" spans="1:53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638</v>
      </c>
      <c r="E15" s="2">
        <f>LARGE(H15:AG15,1)+LARGE(H15:AG15,2)+LARGE(H15:AG15,3)+LARGE(H15:AG15,4)+LARGE(H15:AG15,5)+F15</f>
        <v>28</v>
      </c>
      <c r="F15" s="238">
        <v>20</v>
      </c>
      <c r="G15" s="30">
        <f>COUNT(H15:AB15)</f>
        <v>1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>
        <v>8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197" t="s">
        <v>13</v>
      </c>
      <c r="AA15" s="186" t="s">
        <v>13</v>
      </c>
      <c r="AB15" s="191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142"/>
      <c r="AK15" s="142"/>
      <c r="AL15" s="142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</row>
    <row r="16" spans="1:53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295</v>
      </c>
      <c r="E16" s="2">
        <f>LARGE(H16:AG16,1)+LARGE(H16:AG16,2)+LARGE(H16:AG16,3)+LARGE(H16:AG16,4)+LARGE(H16:AG16,5)+F16</f>
        <v>26</v>
      </c>
      <c r="F16" s="239">
        <v>20</v>
      </c>
      <c r="G16" s="30">
        <f>COUNT(H16:AB16)</f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>
        <v>6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197" t="s">
        <v>13</v>
      </c>
      <c r="AA16" s="186" t="s">
        <v>13</v>
      </c>
      <c r="AB16" s="191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142"/>
      <c r="AK16" s="142"/>
      <c r="AL16" s="142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</row>
    <row r="17" spans="1:53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108</v>
      </c>
      <c r="E17" s="2">
        <f>LARGE(H17:AG17,1)+LARGE(H17:AG17,2)+LARGE(H17:AG17,3)+LARGE(H17:AG17,4)+LARGE(H17:AG17,5)+F17</f>
        <v>26</v>
      </c>
      <c r="F17" s="239">
        <v>20</v>
      </c>
      <c r="G17" s="30">
        <f>COUNT(H17:AB17)</f>
        <v>1</v>
      </c>
      <c r="H17" s="31"/>
      <c r="I17" s="186" t="s">
        <v>13</v>
      </c>
      <c r="J17" s="191" t="s">
        <v>13</v>
      </c>
      <c r="K17" s="202">
        <v>6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142"/>
      <c r="AK17" s="142"/>
      <c r="AL17" s="142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</row>
    <row r="18" spans="1:53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483</v>
      </c>
      <c r="E18" s="2">
        <f>LARGE(H18:AG18,1)+LARGE(H18:AG18,2)+LARGE(H18:AG18,3)+LARGE(H18:AG18,4)+LARGE(H18:AG18,5)+F18</f>
        <v>26</v>
      </c>
      <c r="F18" s="239">
        <v>20</v>
      </c>
      <c r="G18" s="30">
        <f>COUNT(H18:AB18)</f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6</v>
      </c>
      <c r="X18" s="94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142"/>
      <c r="AK18" s="142"/>
      <c r="AL18" s="142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</row>
    <row r="19" spans="1:53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226</v>
      </c>
      <c r="E19" s="2">
        <f>LARGE(H19:AG19,1)+LARGE(H19:AG19,2)+LARGE(H19:AG19,3)+LARGE(H19:AG19,4)+LARGE(H19:AG19,5)+F19</f>
        <v>26</v>
      </c>
      <c r="F19" s="239"/>
      <c r="G19" s="30">
        <f>COUNT(H19:AB19)</f>
        <v>1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>
        <v>26</v>
      </c>
      <c r="X19" s="94" t="s">
        <v>13</v>
      </c>
      <c r="Y19" s="186" t="s">
        <v>13</v>
      </c>
      <c r="Z19" s="197" t="s">
        <v>13</v>
      </c>
      <c r="AA19" s="186" t="s">
        <v>13</v>
      </c>
      <c r="AB19" s="191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142"/>
      <c r="AK19" s="142"/>
      <c r="AL19" s="142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</row>
    <row r="20" spans="1:53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788</v>
      </c>
      <c r="E20" s="2">
        <f>LARGE(H20:AG20,1)+LARGE(H20:AG20,2)+LARGE(H20:AG20,3)+LARGE(H20:AG20,4)+LARGE(H20:AG20,5)+F20</f>
        <v>25</v>
      </c>
      <c r="F20" s="239"/>
      <c r="G20" s="30">
        <f>COUNT(H20:AB20)</f>
        <v>2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10</v>
      </c>
      <c r="X20" s="94">
        <v>15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142"/>
      <c r="AK20" s="142"/>
      <c r="AL20" s="142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</row>
    <row r="21" spans="1:53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883</v>
      </c>
      <c r="E21" s="2">
        <f>LARGE(H21:AG21,1)+LARGE(H21:AG21,2)+LARGE(H21:AG21,3)+LARGE(H21:AG21,4)+LARGE(H21:AG21,5)+F21</f>
        <v>24</v>
      </c>
      <c r="F21" s="238">
        <v>20</v>
      </c>
      <c r="G21" s="30">
        <f>COUNT(H21:AB21)</f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197">
        <v>4</v>
      </c>
      <c r="AA21" s="186" t="s">
        <v>13</v>
      </c>
      <c r="AB21" s="191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142"/>
      <c r="AK21" s="142"/>
      <c r="AL21" s="142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</row>
    <row r="22" spans="1:53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1204</v>
      </c>
      <c r="E22" s="2">
        <f>LARGE(H22:AG22,1)+LARGE(H22:AG22,2)+LARGE(H22:AG22,3)+LARGE(H22:AG22,4)+LARGE(H22:AG22,5)+F22</f>
        <v>24</v>
      </c>
      <c r="F22" s="239">
        <v>20</v>
      </c>
      <c r="G22" s="30">
        <f>COUNT(H22:AB22)</f>
        <v>1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4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142"/>
      <c r="AK22" s="142"/>
      <c r="AL22" s="142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</row>
    <row r="23" spans="1:53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1207</v>
      </c>
      <c r="E23" s="2">
        <f>LARGE(H23:AG23,1)+LARGE(H23:AG23,2)+LARGE(H23:AG23,3)+LARGE(H23:AG23,4)+LARGE(H23:AG23,5)+F23</f>
        <v>24</v>
      </c>
      <c r="F23" s="239">
        <v>20</v>
      </c>
      <c r="G23" s="30">
        <f>COUNT(H23:AB23)</f>
        <v>1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>
        <v>4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142"/>
      <c r="AK23" s="142"/>
      <c r="AL23" s="142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</row>
    <row r="24" spans="1:53" ht="17.149999999999999" customHeight="1" x14ac:dyDescent="0.35">
      <c r="A24" s="30">
        <v>19</v>
      </c>
      <c r="B24" s="30">
        <v>21</v>
      </c>
      <c r="C24" s="30">
        <f>B24-A24</f>
        <v>2</v>
      </c>
      <c r="D24" s="18" t="s">
        <v>115</v>
      </c>
      <c r="E24" s="2">
        <f>LARGE(H24:AG24,1)+LARGE(H24:AG24,2)+LARGE(H24:AG24,3)+LARGE(H24:AG24,4)+LARGE(H24:AG24,5)+F24</f>
        <v>24</v>
      </c>
      <c r="F24" s="238">
        <v>20</v>
      </c>
      <c r="G24" s="30">
        <f>COUNT(H24:AB24)</f>
        <v>1</v>
      </c>
      <c r="H24" s="31"/>
      <c r="I24" s="186">
        <v>4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197" t="s">
        <v>13</v>
      </c>
      <c r="AA24" s="186" t="s">
        <v>13</v>
      </c>
      <c r="AB24" s="191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142"/>
      <c r="AK24" s="142"/>
      <c r="AL24" s="142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</row>
    <row r="25" spans="1:53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1068</v>
      </c>
      <c r="E25" s="2">
        <f>LARGE(H25:AG25,1)+LARGE(H25:AG25,2)+LARGE(H25:AG25,3)+LARGE(H25:AG25,4)+LARGE(H25:AG25,5)+F25</f>
        <v>23</v>
      </c>
      <c r="F25" s="238"/>
      <c r="G25" s="30">
        <f>COUNT(H25:AB25)</f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>
        <v>23</v>
      </c>
      <c r="X25" s="94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142"/>
      <c r="AK25" s="142"/>
      <c r="AL25" s="142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</row>
    <row r="26" spans="1:53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104</v>
      </c>
      <c r="E26" s="2">
        <f>LARGE(H26:AG26,1)+LARGE(H26:AG26,2)+LARGE(H26:AG26,3)+LARGE(H26:AG26,4)+LARGE(H26:AG26,5)+F26</f>
        <v>20</v>
      </c>
      <c r="F26" s="238">
        <v>20</v>
      </c>
      <c r="G26" s="30">
        <f>COUNT(H26:AB26)</f>
        <v>0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142"/>
      <c r="AK26" s="142"/>
      <c r="AL26" s="142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</row>
    <row r="27" spans="1:53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109</v>
      </c>
      <c r="E27" s="2">
        <f>LARGE(H27:AG27,1)+LARGE(H27:AG27,2)+LARGE(H27:AG27,3)+LARGE(H27:AG27,4)+LARGE(H27:AG27,5)+F27</f>
        <v>20</v>
      </c>
      <c r="F27" s="239">
        <v>20</v>
      </c>
      <c r="G27" s="30">
        <f>COUNT(H27:AB27)</f>
        <v>0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142"/>
      <c r="AK27" s="142"/>
      <c r="AL27" s="142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</row>
    <row r="28" spans="1:53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207</v>
      </c>
      <c r="E28" s="2">
        <f>LARGE(H28:AG28,1)+LARGE(H28:AG28,2)+LARGE(H28:AG28,3)+LARGE(H28:AG28,4)+LARGE(H28:AG28,5)+F28</f>
        <v>20</v>
      </c>
      <c r="F28" s="239">
        <v>20</v>
      </c>
      <c r="G28" s="30">
        <f>COUNT(H28:AB28)</f>
        <v>0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142"/>
      <c r="AK28" s="142"/>
      <c r="AL28" s="142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</row>
    <row r="29" spans="1:53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1205</v>
      </c>
      <c r="E29" s="2">
        <f>LARGE(H29:AG29,1)+LARGE(H29:AG29,2)+LARGE(H29:AG29,3)+LARGE(H29:AG29,4)+LARGE(H29:AG29,5)+F29</f>
        <v>20</v>
      </c>
      <c r="F29" s="239">
        <v>20</v>
      </c>
      <c r="G29" s="30">
        <f>COUNT(H29:AB29)</f>
        <v>0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142"/>
      <c r="AK29" s="142"/>
      <c r="AL29" s="142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</row>
    <row r="30" spans="1:53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1206</v>
      </c>
      <c r="E30" s="2">
        <f>LARGE(H30:AG30,1)+LARGE(H30:AG30,2)+LARGE(H30:AG30,3)+LARGE(H30:AG30,4)+LARGE(H30:AG30,5)+F30</f>
        <v>20</v>
      </c>
      <c r="F30" s="239">
        <v>20</v>
      </c>
      <c r="G30" s="30">
        <f>COUNT(H30:AB30)</f>
        <v>0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142"/>
      <c r="AK30" s="142"/>
      <c r="AL30" s="142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</row>
    <row r="31" spans="1:53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1208</v>
      </c>
      <c r="E31" s="2">
        <f>LARGE(H31:AG31,1)+LARGE(H31:AG31,2)+LARGE(H31:AG31,3)+LARGE(H31:AG31,4)+LARGE(H31:AG31,5)+F31</f>
        <v>20</v>
      </c>
      <c r="F31" s="239">
        <v>20</v>
      </c>
      <c r="G31" s="30">
        <f>COUNT(H31:AB31)</f>
        <v>0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142"/>
      <c r="AK31" s="142"/>
      <c r="AL31" s="142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</row>
    <row r="32" spans="1:53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1209</v>
      </c>
      <c r="E32" s="2">
        <f>LARGE(H32:AG32,1)+LARGE(H32:AG32,2)+LARGE(H32:AG32,3)+LARGE(H32:AG32,4)+LARGE(H32:AG32,5)+F32</f>
        <v>20</v>
      </c>
      <c r="F32" s="239">
        <v>20</v>
      </c>
      <c r="G32" s="30">
        <f>COUNT(H32:AB32)</f>
        <v>0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142"/>
      <c r="AK32" s="142"/>
      <c r="AL32" s="142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</row>
    <row r="33" spans="1:233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1210</v>
      </c>
      <c r="E33" s="2">
        <f>LARGE(H33:AG33,1)+LARGE(H33:AG33,2)+LARGE(H33:AG33,3)+LARGE(H33:AG33,4)+LARGE(H33:AG33,5)+F33</f>
        <v>20</v>
      </c>
      <c r="F33" s="239">
        <v>20</v>
      </c>
      <c r="G33" s="30">
        <f>COUNT(H33:AB33)</f>
        <v>0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142"/>
      <c r="AK33" s="142"/>
      <c r="AL33" s="142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</row>
    <row r="34" spans="1:233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1211</v>
      </c>
      <c r="E34" s="2">
        <f>LARGE(H34:AG34,1)+LARGE(H34:AG34,2)+LARGE(H34:AG34,3)+LARGE(H34:AG34,4)+LARGE(H34:AG34,5)+F34</f>
        <v>20</v>
      </c>
      <c r="F34" s="239">
        <v>20</v>
      </c>
      <c r="G34" s="30">
        <f>COUNT(H34:AB34)</f>
        <v>0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142"/>
      <c r="AK34" s="142"/>
      <c r="AL34" s="142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</row>
    <row r="35" spans="1:233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1212</v>
      </c>
      <c r="E35" s="2">
        <f>LARGE(H35:AG35,1)+LARGE(H35:AG35,2)+LARGE(H35:AG35,3)+LARGE(H35:AG35,4)+LARGE(H35:AG35,5)+F35</f>
        <v>20</v>
      </c>
      <c r="F35" s="239">
        <v>20</v>
      </c>
      <c r="G35" s="30">
        <f>COUNT(H35:AB35)</f>
        <v>0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142"/>
      <c r="AK35" s="142"/>
      <c r="AL35" s="142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</row>
    <row r="36" spans="1:233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1711</v>
      </c>
      <c r="E36" s="2">
        <f>LARGE(H36:AG36,1)+LARGE(H36:AG36,2)+LARGE(H36:AG36,3)+LARGE(H36:AG36,4)+LARGE(H36:AG36,5)+F36</f>
        <v>20</v>
      </c>
      <c r="F36" s="239">
        <v>20</v>
      </c>
      <c r="G36" s="30">
        <f>COUNT(H36:AB36)</f>
        <v>0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142"/>
      <c r="AK36" s="142"/>
      <c r="AL36" s="142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</row>
    <row r="37" spans="1:233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1712</v>
      </c>
      <c r="E37" s="2">
        <f>LARGE(H37:AG37,1)+LARGE(H37:AG37,2)+LARGE(H37:AG37,3)+LARGE(H37:AG37,4)+LARGE(H37:AG37,5)+F37</f>
        <v>20</v>
      </c>
      <c r="F37" s="239">
        <v>20</v>
      </c>
      <c r="G37" s="30">
        <f>COUNT(H37:AB37)</f>
        <v>0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142"/>
      <c r="AK37" s="142"/>
      <c r="AL37" s="142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</row>
    <row r="38" spans="1:233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1069</v>
      </c>
      <c r="E38" s="2">
        <f>LARGE(H38:AG38,1)+LARGE(H38:AG38,2)+LARGE(H38:AG38,3)+LARGE(H38:AG38,4)+LARGE(H38:AG38,5)+F38</f>
        <v>20</v>
      </c>
      <c r="F38" s="239"/>
      <c r="G38" s="30">
        <f>COUNT(H38:AB38)</f>
        <v>1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20</v>
      </c>
      <c r="X38" s="94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142"/>
      <c r="AK38" s="142"/>
      <c r="AL38" s="142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</row>
    <row r="39" spans="1:233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902</v>
      </c>
      <c r="E39" s="2">
        <f>LARGE(H39:AG39,1)+LARGE(H39:AG39,2)+LARGE(H39:AG39,3)+LARGE(H39:AG39,4)+LARGE(H39:AG39,5)+F39</f>
        <v>18</v>
      </c>
      <c r="F39" s="239"/>
      <c r="G39" s="30">
        <f>COUNT(H39:AB39)</f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>
        <v>18</v>
      </c>
      <c r="Z39" s="197" t="s">
        <v>13</v>
      </c>
      <c r="AA39" s="186" t="s">
        <v>13</v>
      </c>
      <c r="AB39" s="191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142"/>
      <c r="AK39" s="142"/>
      <c r="AL39" s="142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</row>
    <row r="40" spans="1:233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903</v>
      </c>
      <c r="E40" s="2">
        <f>LARGE(H40:AG40,1)+LARGE(H40:AG40,2)+LARGE(H40:AG40,3)+LARGE(H40:AG40,4)+LARGE(H40:AG40,5)+F40</f>
        <v>18</v>
      </c>
      <c r="F40" s="239"/>
      <c r="G40" s="30">
        <f>COUNT(H40:AB40)</f>
        <v>2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>
        <v>4</v>
      </c>
      <c r="X40" s="94" t="s">
        <v>13</v>
      </c>
      <c r="Y40" s="186">
        <v>14</v>
      </c>
      <c r="Z40" s="197" t="s">
        <v>13</v>
      </c>
      <c r="AA40" s="186" t="s">
        <v>13</v>
      </c>
      <c r="AB40" s="191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142"/>
      <c r="AK40" s="142"/>
      <c r="AL40" s="142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</row>
    <row r="41" spans="1:233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714</v>
      </c>
      <c r="E41" s="2">
        <f>LARGE(H41:AG41,1)+LARGE(H41:AG41,2)+LARGE(H41:AG41,3)+LARGE(H41:AG41,4)+LARGE(H41:AG41,5)+F41</f>
        <v>17</v>
      </c>
      <c r="F41" s="239"/>
      <c r="G41" s="30">
        <f>COUNT(H41:AB41)</f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>
        <v>17</v>
      </c>
      <c r="V41" s="191" t="s">
        <v>13</v>
      </c>
      <c r="W41" s="202" t="s">
        <v>13</v>
      </c>
      <c r="X41" s="94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142"/>
      <c r="AK41" s="142"/>
      <c r="AL41" s="142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</row>
    <row r="42" spans="1:233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1070</v>
      </c>
      <c r="E42" s="2">
        <f>LARGE(H42:AG42,1)+LARGE(H42:AG42,2)+LARGE(H42:AG42,3)+LARGE(H42:AG42,4)+LARGE(H42:AG42,5)+F42</f>
        <v>17</v>
      </c>
      <c r="F42" s="239"/>
      <c r="G42" s="30">
        <f>COUNT(H42:AB42)</f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17</v>
      </c>
      <c r="X42" s="94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142"/>
      <c r="AK42" s="142"/>
      <c r="AL42" s="142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</row>
    <row r="43" spans="1:233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1407</v>
      </c>
      <c r="E43" s="2">
        <f>LARGE(H43:AG43,1)+LARGE(H43:AG43,2)+LARGE(H43:AG43,3)+LARGE(H43:AG43,4)+LARGE(H43:AG43,5)+F43</f>
        <v>14</v>
      </c>
      <c r="F43" s="239"/>
      <c r="G43" s="30">
        <f>COUNT(H43:AB43)</f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>
        <v>14</v>
      </c>
      <c r="V43" s="191" t="s">
        <v>13</v>
      </c>
      <c r="W43" s="202" t="s">
        <v>13</v>
      </c>
      <c r="X43" s="94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142"/>
      <c r="AK43" s="142"/>
      <c r="AL43" s="142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</row>
    <row r="44" spans="1:233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595</v>
      </c>
      <c r="E44" s="2">
        <f>LARGE(H44:AG44,1)+LARGE(H44:AG44,2)+LARGE(H44:AG44,3)+LARGE(H44:AG44,4)+LARGE(H44:AG44,5)+F44</f>
        <v>14</v>
      </c>
      <c r="F44" s="238"/>
      <c r="G44" s="30">
        <f>COUNT(H44:AB44)</f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14</v>
      </c>
      <c r="X44" s="94" t="s">
        <v>13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142"/>
      <c r="AK44" s="142"/>
      <c r="AL44" s="142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</row>
    <row r="45" spans="1:233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640</v>
      </c>
      <c r="E45" s="2">
        <f>LARGE(H45:AG45,1)+LARGE(H45:AG45,2)+LARGE(H45:AG45,3)+LARGE(H45:AG45,4)+LARGE(H45:AG45,5)+F45</f>
        <v>14</v>
      </c>
      <c r="F45" s="238"/>
      <c r="G45" s="30">
        <f>COUNT(H45:AB45)</f>
        <v>2</v>
      </c>
      <c r="H45" s="31"/>
      <c r="I45" s="186" t="s">
        <v>13</v>
      </c>
      <c r="J45" s="191" t="s">
        <v>13</v>
      </c>
      <c r="K45" s="202" t="s">
        <v>13</v>
      </c>
      <c r="L45" s="191">
        <v>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>
        <v>10</v>
      </c>
      <c r="Z45" s="197" t="s">
        <v>13</v>
      </c>
      <c r="AA45" s="186" t="s">
        <v>13</v>
      </c>
      <c r="AB45" s="191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142"/>
      <c r="AK45" s="142"/>
      <c r="AL45" s="142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</row>
    <row r="46" spans="1:233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904</v>
      </c>
      <c r="E46" s="2">
        <f>LARGE(H46:AG46,1)+LARGE(H46:AG46,2)+LARGE(H46:AG46,3)+LARGE(H46:AG46,4)+LARGE(H46:AG46,5)+F46</f>
        <v>12</v>
      </c>
      <c r="F46" s="239"/>
      <c r="G46" s="30">
        <f>COUNT(H46:AB46)</f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12</v>
      </c>
      <c r="Z46" s="197" t="s">
        <v>13</v>
      </c>
      <c r="AA46" s="186" t="s">
        <v>13</v>
      </c>
      <c r="AB46" s="191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142"/>
      <c r="AK46" s="142"/>
      <c r="AL46" s="142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</row>
    <row r="47" spans="1:233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105</v>
      </c>
      <c r="E47" s="2">
        <f>LARGE(H47:AG47,1)+LARGE(H47:AG47,2)+LARGE(H47:AG47,3)+LARGE(H47:AG47,4)+LARGE(H47:AG47,5)+F47</f>
        <v>12</v>
      </c>
      <c r="F47" s="239"/>
      <c r="G47" s="30">
        <f>COUNT(H47:AB47)</f>
        <v>2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>
        <v>6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>
        <v>6</v>
      </c>
      <c r="W47" s="202" t="s">
        <v>13</v>
      </c>
      <c r="X47" s="94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142"/>
      <c r="AK47" s="142"/>
      <c r="AL47" s="142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</row>
    <row r="48" spans="1:233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107</v>
      </c>
      <c r="E48" s="2">
        <f>LARGE(H48:AG48,1)+LARGE(H48:AG48,2)+LARGE(H48:AG48,3)+LARGE(H48:AG48,4)+LARGE(H48:AG48,5)+F48</f>
        <v>12</v>
      </c>
      <c r="F48" s="239"/>
      <c r="G48" s="30">
        <f>COUNT(H48:AB48)</f>
        <v>2</v>
      </c>
      <c r="H48" s="31"/>
      <c r="I48" s="186" t="s">
        <v>13</v>
      </c>
      <c r="J48" s="191" t="s">
        <v>13</v>
      </c>
      <c r="K48" s="202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>
        <v>6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197" t="s">
        <v>13</v>
      </c>
      <c r="AA48" s="186" t="s">
        <v>13</v>
      </c>
      <c r="AB48" s="191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142"/>
      <c r="AK48" s="142"/>
      <c r="AL48" s="142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</row>
    <row r="49" spans="1:233" ht="17.149999999999999" customHeight="1" x14ac:dyDescent="0.35">
      <c r="A49" s="30">
        <v>44</v>
      </c>
      <c r="B49" s="30">
        <v>50</v>
      </c>
      <c r="C49" s="30">
        <f>B49-A49</f>
        <v>6</v>
      </c>
      <c r="D49" s="18" t="s">
        <v>831</v>
      </c>
      <c r="E49" s="2">
        <f>LARGE(H49:AG49,1)+LARGE(H49:AG49,2)+LARGE(H49:AG49,3)+LARGE(H49:AG49,4)+LARGE(H49:AG49,5)+F49</f>
        <v>12</v>
      </c>
      <c r="F49" s="239"/>
      <c r="G49" s="30">
        <f>COUNT(H49:AB49)</f>
        <v>2</v>
      </c>
      <c r="H49" s="31"/>
      <c r="I49" s="186">
        <v>6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197">
        <v>6</v>
      </c>
      <c r="AA49" s="186" t="s">
        <v>13</v>
      </c>
      <c r="AB49" s="191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142"/>
      <c r="AK49" s="142"/>
      <c r="AL49" s="142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1074</v>
      </c>
      <c r="E50" s="2">
        <f>LARGE(H50:AG50,1)+LARGE(H50:AG50,2)+LARGE(H50:AG50,3)+LARGE(H50:AG50,4)+LARGE(H50:AG50,5)+F50</f>
        <v>10</v>
      </c>
      <c r="F50" s="239"/>
      <c r="G50" s="30">
        <f>COUNT(H50:AB50)</f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>
        <v>10</v>
      </c>
      <c r="V50" s="191" t="s">
        <v>13</v>
      </c>
      <c r="W50" s="202" t="s">
        <v>13</v>
      </c>
      <c r="X50" s="94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142"/>
      <c r="AK50" s="142"/>
      <c r="AL50" s="142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1588</v>
      </c>
      <c r="E51" s="2">
        <f>LARGE(H51:AG51,1)+LARGE(H51:AG51,2)+LARGE(H51:AG51,3)+LARGE(H51:AG51,4)+LARGE(H51:AG51,5)+F51</f>
        <v>10</v>
      </c>
      <c r="F51" s="239"/>
      <c r="G51" s="30">
        <f>COUNT(H51:AB51)</f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>
        <v>10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142"/>
      <c r="AK51" s="142"/>
      <c r="AL51" s="142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/>
      <c r="C52" s="30"/>
      <c r="D52" s="18" t="s">
        <v>1798</v>
      </c>
      <c r="E52" s="2">
        <f>LARGE(H52:AG52,1)+LARGE(H52:AG52,2)+LARGE(H52:AG52,3)+LARGE(H52:AG52,4)+LARGE(H52:AG52,5)+F52</f>
        <v>10</v>
      </c>
      <c r="F52" s="239"/>
      <c r="G52" s="30">
        <f>COUNT(H52:AB52)</f>
        <v>1</v>
      </c>
      <c r="H52" s="31"/>
      <c r="I52" s="186" t="s">
        <v>13</v>
      </c>
      <c r="J52" s="191">
        <v>10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142"/>
      <c r="AK52" s="142"/>
      <c r="AL52" s="142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639</v>
      </c>
      <c r="E53" s="2">
        <f>LARGE(H53:AG53,1)+LARGE(H53:AG53,2)+LARGE(H53:AG53,3)+LARGE(H53:AG53,4)+LARGE(H53:AG53,5)+F53</f>
        <v>8</v>
      </c>
      <c r="F53" s="239"/>
      <c r="G53" s="30">
        <f>COUNT(H53:AB53)</f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>
        <v>8</v>
      </c>
      <c r="Z53" s="197" t="s">
        <v>13</v>
      </c>
      <c r="AA53" s="186" t="s">
        <v>13</v>
      </c>
      <c r="AB53" s="191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142"/>
      <c r="AK53" s="142"/>
      <c r="AL53" s="142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352</v>
      </c>
      <c r="E54" s="2">
        <f>LARGE(H54:AG54,1)+LARGE(H54:AG54,2)+LARGE(H54:AG54,3)+LARGE(H54:AG54,4)+LARGE(H54:AG54,5)+F54</f>
        <v>8</v>
      </c>
      <c r="F54" s="239"/>
      <c r="G54" s="30">
        <f>COUNT(H54:AB54)</f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>
        <v>8</v>
      </c>
      <c r="V54" s="191" t="s">
        <v>13</v>
      </c>
      <c r="W54" s="202" t="s">
        <v>13</v>
      </c>
      <c r="X54" s="94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142"/>
      <c r="AK54" s="142"/>
      <c r="AL54" s="142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1358</v>
      </c>
      <c r="E55" s="2">
        <f>LARGE(H55:AG55,1)+LARGE(H55:AG55,2)+LARGE(H55:AG55,3)+LARGE(H55:AG55,4)+LARGE(H55:AG55,5)+F55</f>
        <v>8</v>
      </c>
      <c r="F55" s="239"/>
      <c r="G55" s="30">
        <f>COUNT(H55:AB55)</f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>
        <v>8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142"/>
      <c r="AK55" s="142"/>
      <c r="AL55" s="142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/>
      <c r="C56" s="30"/>
      <c r="D56" s="18" t="s">
        <v>1799</v>
      </c>
      <c r="E56" s="2">
        <f>LARGE(H56:AG56,1)+LARGE(H56:AG56,2)+LARGE(H56:AG56,3)+LARGE(H56:AG56,4)+LARGE(H56:AG56,5)+F56</f>
        <v>8</v>
      </c>
      <c r="F56" s="239"/>
      <c r="G56" s="30">
        <f>COUNT(H56:AB56)</f>
        <v>1</v>
      </c>
      <c r="H56" s="31"/>
      <c r="I56" s="186" t="s">
        <v>13</v>
      </c>
      <c r="J56" s="191">
        <v>8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142"/>
      <c r="AK56" s="142"/>
      <c r="AL56" s="142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49</v>
      </c>
      <c r="C57" s="30">
        <f>B57-A57</f>
        <v>-3</v>
      </c>
      <c r="D57" s="18" t="s">
        <v>832</v>
      </c>
      <c r="E57" s="2">
        <f>LARGE(H57:AG57,1)+LARGE(H57:AG57,2)+LARGE(H57:AG57,3)+LARGE(H57:AG57,4)+LARGE(H57:AG57,5)+F57</f>
        <v>6</v>
      </c>
      <c r="F57" s="239"/>
      <c r="G57" s="30">
        <f>COUNT(H57:AB57)</f>
        <v>1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>
        <v>6</v>
      </c>
      <c r="Z57" s="197" t="s">
        <v>13</v>
      </c>
      <c r="AA57" s="186" t="s">
        <v>13</v>
      </c>
      <c r="AB57" s="191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142"/>
      <c r="AK57" s="142"/>
      <c r="AL57" s="142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>B58-A58</f>
        <v>-2</v>
      </c>
      <c r="D58" s="18" t="s">
        <v>863</v>
      </c>
      <c r="E58" s="2">
        <f>LARGE(H58:AG58,1)+LARGE(H58:AG58,2)+LARGE(H58:AG58,3)+LARGE(H58:AG58,4)+LARGE(H58:AG58,5)+F58</f>
        <v>6</v>
      </c>
      <c r="F58" s="239"/>
      <c r="G58" s="30">
        <f>COUNT(H58:AB58)</f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197" t="s">
        <v>13</v>
      </c>
      <c r="AA58" s="186">
        <v>6</v>
      </c>
      <c r="AB58" s="191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142"/>
      <c r="AK58" s="142"/>
      <c r="AL58" s="142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>B59-A59</f>
        <v>-2</v>
      </c>
      <c r="D59" s="18" t="s">
        <v>572</v>
      </c>
      <c r="E59" s="2">
        <f>LARGE(H59:AG59,1)+LARGE(H59:AG59,2)+LARGE(H59:AG59,3)+LARGE(H59:AG59,4)+LARGE(H59:AG59,5)+F59</f>
        <v>6</v>
      </c>
      <c r="F59" s="239"/>
      <c r="G59" s="30">
        <f>COUNT(H59:AB59)</f>
        <v>1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>
        <v>6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142"/>
      <c r="AK59" s="142"/>
      <c r="AL59" s="142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1408</v>
      </c>
      <c r="E60" s="2">
        <f>LARGE(H60:AG60,1)+LARGE(H60:AG60,2)+LARGE(H60:AG60,3)+LARGE(H60:AG60,4)+LARGE(H60:AG60,5)+F60</f>
        <v>6</v>
      </c>
      <c r="F60" s="239"/>
      <c r="G60" s="30">
        <f>COUNT(H60:AB60)</f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>
        <v>6</v>
      </c>
      <c r="V60" s="191" t="s">
        <v>13</v>
      </c>
      <c r="W60" s="202" t="s">
        <v>13</v>
      </c>
      <c r="X60" s="94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142"/>
      <c r="AK60" s="142"/>
      <c r="AL60" s="142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>B61-A61</f>
        <v>-2</v>
      </c>
      <c r="D61" s="18" t="s">
        <v>1444</v>
      </c>
      <c r="E61" s="2">
        <f>LARGE(H61:AG61,1)+LARGE(H61:AG61,2)+LARGE(H61:AG61,3)+LARGE(H61:AG61,4)+LARGE(H61:AG61,5)+F61</f>
        <v>6</v>
      </c>
      <c r="F61" s="239"/>
      <c r="G61" s="30">
        <f>COUNT(H61:AB61)</f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6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142"/>
      <c r="AK61" s="142"/>
      <c r="AL61" s="142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1503</v>
      </c>
      <c r="E62" s="2">
        <f>LARGE(H62:AG62,1)+LARGE(H62:AG62,2)+LARGE(H62:AG62,3)+LARGE(H62:AG62,4)+LARGE(H62:AG62,5)+F62</f>
        <v>6</v>
      </c>
      <c r="F62" s="239"/>
      <c r="G62" s="30">
        <f>COUNT(H62:AB62)</f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>
        <v>6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142"/>
      <c r="AK62" s="142"/>
      <c r="AL62" s="142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/>
      <c r="C63" s="30"/>
      <c r="D63" s="18" t="s">
        <v>1800</v>
      </c>
      <c r="E63" s="2">
        <f>LARGE(H63:AG63,1)+LARGE(H63:AG63,2)+LARGE(H63:AG63,3)+LARGE(H63:AG63,4)+LARGE(H63:AG63,5)+F63</f>
        <v>6</v>
      </c>
      <c r="F63" s="239"/>
      <c r="G63" s="30">
        <f>COUNT(H63:AB63)</f>
        <v>1</v>
      </c>
      <c r="H63" s="31"/>
      <c r="I63" s="186" t="s">
        <v>13</v>
      </c>
      <c r="J63" s="191">
        <v>6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142"/>
      <c r="AK63" s="142"/>
      <c r="AL63" s="142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56</v>
      </c>
      <c r="C64" s="30">
        <f>B64-A64</f>
        <v>-3</v>
      </c>
      <c r="D64" s="18" t="s">
        <v>864</v>
      </c>
      <c r="E64" s="2">
        <f>LARGE(H64:AG64,1)+LARGE(H64:AG64,2)+LARGE(H64:AG64,3)+LARGE(H64:AG64,4)+LARGE(H64:AG64,5)+F64</f>
        <v>6</v>
      </c>
      <c r="F64" s="239"/>
      <c r="G64" s="30">
        <f>COUNT(H64:AB64)</f>
        <v>2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>
        <v>2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197" t="s">
        <v>13</v>
      </c>
      <c r="AA64" s="186">
        <v>4</v>
      </c>
      <c r="AB64" s="191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142"/>
      <c r="AK64" s="142"/>
      <c r="AL64" s="142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57</v>
      </c>
      <c r="C65" s="30">
        <f>B65-A65</f>
        <v>-3</v>
      </c>
      <c r="D65" s="18" t="s">
        <v>979</v>
      </c>
      <c r="E65" s="2">
        <f>LARGE(H65:AG65,1)+LARGE(H65:AG65,2)+LARGE(H65:AG65,3)+LARGE(H65:AG65,4)+LARGE(H65:AG65,5)+F65</f>
        <v>5</v>
      </c>
      <c r="F65" s="239"/>
      <c r="G65" s="30">
        <f>COUNT(H65:AB65)</f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197" t="s">
        <v>13</v>
      </c>
      <c r="AA65" s="186" t="s">
        <v>13</v>
      </c>
      <c r="AB65" s="191">
        <v>5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142"/>
      <c r="AK65" s="142"/>
      <c r="AL65" s="142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58</v>
      </c>
      <c r="C66" s="30">
        <f>B66-A66</f>
        <v>-3</v>
      </c>
      <c r="D66" s="18" t="s">
        <v>575</v>
      </c>
      <c r="E66" s="2">
        <f>LARGE(H66:AG66,1)+LARGE(H66:AG66,2)+LARGE(H66:AG66,3)+LARGE(H66:AG66,4)+LARGE(H66:AG66,5)+F66</f>
        <v>5</v>
      </c>
      <c r="F66" s="239"/>
      <c r="G66" s="30">
        <f>COUNT(H66:AB66)</f>
        <v>2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>
        <v>3</v>
      </c>
      <c r="X66" s="94" t="s">
        <v>13</v>
      </c>
      <c r="Y66" s="186">
        <v>2</v>
      </c>
      <c r="Z66" s="197" t="s">
        <v>13</v>
      </c>
      <c r="AA66" s="186" t="s">
        <v>13</v>
      </c>
      <c r="AB66" s="191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142"/>
      <c r="AK66" s="142"/>
      <c r="AL66" s="142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59</v>
      </c>
      <c r="C67" s="30">
        <f>B67-A67</f>
        <v>-3</v>
      </c>
      <c r="D67" s="18" t="s">
        <v>422</v>
      </c>
      <c r="E67" s="2">
        <f>LARGE(H67:AG67,1)+LARGE(H67:AG67,2)+LARGE(H67:AG67,3)+LARGE(H67:AG67,4)+LARGE(H67:AG67,5)+F67</f>
        <v>4</v>
      </c>
      <c r="F67" s="239"/>
      <c r="G67" s="30">
        <f>COUNT(H67:AB67)</f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4</v>
      </c>
      <c r="Z67" s="197" t="s">
        <v>13</v>
      </c>
      <c r="AA67" s="186" t="s">
        <v>13</v>
      </c>
      <c r="AB67" s="191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142"/>
      <c r="AK67" s="142"/>
      <c r="AL67" s="142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60</v>
      </c>
      <c r="C68" s="30">
        <f>B68-A68</f>
        <v>-3</v>
      </c>
      <c r="D68" s="18" t="s">
        <v>205</v>
      </c>
      <c r="E68" s="2">
        <f>LARGE(H68:AG68,1)+LARGE(H68:AG68,2)+LARGE(H68:AG68,3)+LARGE(H68:AG68,4)+LARGE(H68:AG68,5)+F68</f>
        <v>4</v>
      </c>
      <c r="F68" s="239"/>
      <c r="G68" s="30">
        <f>COUNT(H68:AB68)</f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>
        <v>4</v>
      </c>
      <c r="V68" s="191" t="s">
        <v>13</v>
      </c>
      <c r="W68" s="202" t="s">
        <v>13</v>
      </c>
      <c r="X68" s="94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142"/>
      <c r="AK68" s="142"/>
      <c r="AL68" s="142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61</v>
      </c>
      <c r="C69" s="30">
        <f>B69-A69</f>
        <v>-3</v>
      </c>
      <c r="D69" s="18" t="s">
        <v>584</v>
      </c>
      <c r="E69" s="2">
        <f>LARGE(H69:AG69,1)+LARGE(H69:AG69,2)+LARGE(H69:AG69,3)+LARGE(H69:AG69,4)+LARGE(H69:AG69,5)+F69</f>
        <v>4</v>
      </c>
      <c r="F69" s="239"/>
      <c r="G69" s="30">
        <f>COUNT(H69:AB69)</f>
        <v>1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>
        <v>4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142"/>
      <c r="AK69" s="142"/>
      <c r="AL69" s="142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1482</v>
      </c>
      <c r="E70" s="2">
        <f>LARGE(H70:AG70,1)+LARGE(H70:AG70,2)+LARGE(H70:AG70,3)+LARGE(H70:AG70,4)+LARGE(H70:AG70,5)+F70</f>
        <v>4</v>
      </c>
      <c r="F70" s="239"/>
      <c r="G70" s="30">
        <f>COUNT(H70:AB70)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>
        <v>4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197" t="s">
        <v>13</v>
      </c>
      <c r="AA70" s="186" t="s">
        <v>13</v>
      </c>
      <c r="AB70" s="191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142"/>
      <c r="AK70" s="142"/>
      <c r="AL70" s="142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1504</v>
      </c>
      <c r="E71" s="2">
        <f>LARGE(H71:AG71,1)+LARGE(H71:AG71,2)+LARGE(H71:AG71,3)+LARGE(H71:AG71,4)+LARGE(H71:AG71,5)+F71</f>
        <v>4</v>
      </c>
      <c r="F71" s="239"/>
      <c r="G71" s="30">
        <f>COUNT(H71:AB71)</f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>
        <v>4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142"/>
      <c r="AK71" s="142"/>
      <c r="AL71" s="142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1558</v>
      </c>
      <c r="E72" s="2">
        <f>LARGE(H72:AG72,1)+LARGE(H72:AG72,2)+LARGE(H72:AG72,3)+LARGE(H72:AG72,4)+LARGE(H72:AG72,5)+F72</f>
        <v>4</v>
      </c>
      <c r="F72" s="239"/>
      <c r="G72" s="30">
        <f>COUNT(H72:AB72)</f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>
        <v>4</v>
      </c>
      <c r="W72" s="202" t="s">
        <v>13</v>
      </c>
      <c r="X72" s="94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142"/>
      <c r="AK72" s="142"/>
      <c r="AL72" s="142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65</v>
      </c>
      <c r="C73" s="30">
        <f>B73-A73</f>
        <v>-3</v>
      </c>
      <c r="D73" s="18" t="s">
        <v>1682</v>
      </c>
      <c r="E73" s="2">
        <f>LARGE(H73:AG73,1)+LARGE(H73:AG73,2)+LARGE(H73:AG73,3)+LARGE(H73:AG73,4)+LARGE(H73:AG73,5)+F73</f>
        <v>4</v>
      </c>
      <c r="F73" s="239"/>
      <c r="G73" s="30">
        <f>COUNT(H73:AB73)</f>
        <v>1</v>
      </c>
      <c r="H73" s="31"/>
      <c r="I73" s="186" t="s">
        <v>13</v>
      </c>
      <c r="J73" s="191" t="s">
        <v>13</v>
      </c>
      <c r="K73" s="202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142"/>
      <c r="AK73" s="142"/>
      <c r="AL73" s="142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/>
      <c r="C74" s="30"/>
      <c r="D74" s="18" t="s">
        <v>1801</v>
      </c>
      <c r="E74" s="2">
        <f>LARGE(H74:AG74,1)+LARGE(H74:AG74,2)+LARGE(H74:AG74,3)+LARGE(H74:AG74,4)+LARGE(H74:AG74,5)+F74</f>
        <v>4</v>
      </c>
      <c r="F74" s="239"/>
      <c r="G74" s="30">
        <f>COUNT(H74:AB74)</f>
        <v>1</v>
      </c>
      <c r="H74" s="31"/>
      <c r="I74" s="186" t="s">
        <v>13</v>
      </c>
      <c r="J74" s="191">
        <v>4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142"/>
      <c r="AK74" s="142"/>
      <c r="AL74" s="142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66</v>
      </c>
      <c r="C75" s="30">
        <f>B75-A75</f>
        <v>-4</v>
      </c>
      <c r="D75" s="18" t="s">
        <v>679</v>
      </c>
      <c r="E75" s="2">
        <f>LARGE(H75:AG75,1)+LARGE(H75:AG75,2)+LARGE(H75:AG75,3)+LARGE(H75:AG75,4)+LARGE(H75:AG75,5)+F75</f>
        <v>4</v>
      </c>
      <c r="F75" s="238"/>
      <c r="G75" s="30">
        <f>COUNT(H75:AB75)</f>
        <v>2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>
        <v>2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197">
        <v>2</v>
      </c>
      <c r="AA75" s="186" t="s">
        <v>13</v>
      </c>
      <c r="AB75" s="191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142"/>
      <c r="AK75" s="142"/>
      <c r="AL75" s="142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67</v>
      </c>
      <c r="C76" s="30">
        <f>B76-A76</f>
        <v>-4</v>
      </c>
      <c r="D76" s="18" t="s">
        <v>1505</v>
      </c>
      <c r="E76" s="2">
        <f>LARGE(H76:AG76,1)+LARGE(H76:AG76,2)+LARGE(H76:AG76,3)+LARGE(H76:AG76,4)+LARGE(H76:AG76,5)+F76</f>
        <v>4</v>
      </c>
      <c r="F76" s="239"/>
      <c r="G76" s="30">
        <f>COUNT(H76:AB76)</f>
        <v>2</v>
      </c>
      <c r="H76" s="31"/>
      <c r="I76" s="186" t="s">
        <v>13</v>
      </c>
      <c r="J76" s="191" t="s">
        <v>13</v>
      </c>
      <c r="K76" s="202" t="s">
        <v>13</v>
      </c>
      <c r="L76" s="191">
        <v>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>
        <v>1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142"/>
      <c r="AK76" s="142"/>
      <c r="AL76" s="142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68</v>
      </c>
      <c r="C77" s="30">
        <f>B77-A77</f>
        <v>-4</v>
      </c>
      <c r="D77" s="18" t="s">
        <v>451</v>
      </c>
      <c r="E77" s="2">
        <f>LARGE(H77:AG77,1)+LARGE(H77:AG77,2)+LARGE(H77:AG77,3)+LARGE(H77:AG77,4)+LARGE(H77:AG77,5)+F77</f>
        <v>3</v>
      </c>
      <c r="F77" s="239"/>
      <c r="G77" s="30">
        <f>COUNT(H77:AB77)</f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>
        <v>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142"/>
      <c r="AK77" s="142"/>
      <c r="AL77" s="142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69</v>
      </c>
      <c r="C78" s="30">
        <f>B78-A78</f>
        <v>-4</v>
      </c>
      <c r="D78" s="18" t="s">
        <v>701</v>
      </c>
      <c r="E78" s="2">
        <f>LARGE(H78:AG78,1)+LARGE(H78:AG78,2)+LARGE(H78:AG78,3)+LARGE(H78:AG78,4)+LARGE(H78:AG78,5)+F78</f>
        <v>3</v>
      </c>
      <c r="F78" s="239"/>
      <c r="G78" s="30">
        <f>COUNT(H78:AB78)</f>
        <v>1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142"/>
      <c r="AK78" s="142"/>
      <c r="AL78" s="142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70</v>
      </c>
      <c r="C79" s="30">
        <f>B79-A79</f>
        <v>-4</v>
      </c>
      <c r="D79" s="18" t="s">
        <v>905</v>
      </c>
      <c r="E79" s="2">
        <f>LARGE(H79:AG79,1)+LARGE(H79:AG79,2)+LARGE(H79:AG79,3)+LARGE(H79:AG79,4)+LARGE(H79:AG79,5)+F79</f>
        <v>3</v>
      </c>
      <c r="F79" s="239"/>
      <c r="G79" s="30">
        <f>COUNT(H79:AB79)</f>
        <v>1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>
        <v>3</v>
      </c>
      <c r="Z79" s="197" t="s">
        <v>13</v>
      </c>
      <c r="AA79" s="186" t="s">
        <v>13</v>
      </c>
      <c r="AB79" s="191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142"/>
      <c r="AK79" s="142"/>
      <c r="AL79" s="142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71</v>
      </c>
      <c r="C80" s="30">
        <f>B80-A80</f>
        <v>-4</v>
      </c>
      <c r="D80" s="18" t="s">
        <v>459</v>
      </c>
      <c r="E80" s="2">
        <f>LARGE(H80:AG80,1)+LARGE(H80:AG80,2)+LARGE(H80:AG80,3)+LARGE(H80:AG80,4)+LARGE(H80:AG80,5)+F80</f>
        <v>3</v>
      </c>
      <c r="F80" s="239"/>
      <c r="G80" s="30">
        <f>COUNT(H80:AB80)</f>
        <v>1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>
        <v>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197" t="s">
        <v>13</v>
      </c>
      <c r="AA80" s="186" t="s">
        <v>13</v>
      </c>
      <c r="AB80" s="191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142"/>
      <c r="AK80" s="142"/>
      <c r="AL80" s="142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72</v>
      </c>
      <c r="C81" s="30">
        <f>B81-A81</f>
        <v>-4</v>
      </c>
      <c r="D81" s="18" t="s">
        <v>865</v>
      </c>
      <c r="E81" s="2">
        <f>LARGE(H81:AG81,1)+LARGE(H81:AG81,2)+LARGE(H81:AG81,3)+LARGE(H81:AG81,4)+LARGE(H81:AG81,5)+F81</f>
        <v>3</v>
      </c>
      <c r="F81" s="239"/>
      <c r="G81" s="30">
        <f>COUNT(H81:AB81)</f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197" t="s">
        <v>13</v>
      </c>
      <c r="AA81" s="186">
        <v>3</v>
      </c>
      <c r="AB81" s="191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142"/>
      <c r="AK81" s="142"/>
      <c r="AL81" s="142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73</v>
      </c>
      <c r="C82" s="30">
        <f>B82-A82</f>
        <v>-4</v>
      </c>
      <c r="D82" s="18" t="s">
        <v>884</v>
      </c>
      <c r="E82" s="2">
        <f>LARGE(H82:AG82,1)+LARGE(H82:AG82,2)+LARGE(H82:AG82,3)+LARGE(H82:AG82,4)+LARGE(H82:AG82,5)+F82</f>
        <v>3</v>
      </c>
      <c r="F82" s="239"/>
      <c r="G82" s="30">
        <f>COUNT(H82:AB82)</f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197">
        <v>3</v>
      </c>
      <c r="AA82" s="186" t="s">
        <v>13</v>
      </c>
      <c r="AB82" s="191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142"/>
      <c r="AK82" s="142"/>
      <c r="AL82" s="142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74</v>
      </c>
      <c r="C83" s="30">
        <f>B83-A83</f>
        <v>-4</v>
      </c>
      <c r="D83" s="18" t="s">
        <v>1409</v>
      </c>
      <c r="E83" s="2">
        <f>LARGE(H83:AG83,1)+LARGE(H83:AG83,2)+LARGE(H83:AG83,3)+LARGE(H83:AG83,4)+LARGE(H83:AG83,5)+F83</f>
        <v>3</v>
      </c>
      <c r="F83" s="239"/>
      <c r="G83" s="30">
        <f>COUNT(H83:AB83)</f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186">
        <v>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142"/>
      <c r="AK83" s="142"/>
      <c r="AL83" s="142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75</v>
      </c>
      <c r="C84" s="30">
        <f>B84-A84</f>
        <v>-4</v>
      </c>
      <c r="D84" s="18" t="s">
        <v>1483</v>
      </c>
      <c r="E84" s="2">
        <f>LARGE(H84:AG84,1)+LARGE(H84:AG84,2)+LARGE(H84:AG84,3)+LARGE(H84:AG84,4)+LARGE(H84:AG84,5)+F84</f>
        <v>3</v>
      </c>
      <c r="F84" s="239"/>
      <c r="G84" s="30">
        <f>COUNT(H84:AB84)</f>
        <v>1</v>
      </c>
      <c r="H84" s="31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191">
        <v>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142"/>
      <c r="AK84" s="142"/>
      <c r="AL84" s="142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76</v>
      </c>
      <c r="C85" s="30">
        <f>B85-A85</f>
        <v>-4</v>
      </c>
      <c r="D85" s="18" t="s">
        <v>1559</v>
      </c>
      <c r="E85" s="2">
        <f>LARGE(H85:AG85,1)+LARGE(H85:AG85,2)+LARGE(H85:AG85,3)+LARGE(H85:AG85,4)+LARGE(H85:AG85,5)+F85</f>
        <v>3</v>
      </c>
      <c r="F85" s="239"/>
      <c r="G85" s="30">
        <f>COUNT(H85:AB85)</f>
        <v>1</v>
      </c>
      <c r="H85" s="31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186" t="s">
        <v>13</v>
      </c>
      <c r="V85" s="191">
        <v>3</v>
      </c>
      <c r="W85" s="202" t="s">
        <v>13</v>
      </c>
      <c r="X85" s="94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142"/>
      <c r="AK85" s="142"/>
      <c r="AL85" s="142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77</v>
      </c>
      <c r="C86" s="30">
        <f>B86-A86</f>
        <v>-4</v>
      </c>
      <c r="D86" s="18" t="s">
        <v>750</v>
      </c>
      <c r="E86" s="2">
        <f>LARGE(H86:AG86,1)+LARGE(H86:AG86,2)+LARGE(H86:AG86,3)+LARGE(H86:AG86,4)+LARGE(H86:AG86,5)+F86</f>
        <v>3</v>
      </c>
      <c r="F86" s="239"/>
      <c r="G86" s="30">
        <f>COUNT(H86:AB86)</f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>
        <v>3</v>
      </c>
      <c r="O86" s="186" t="s">
        <v>13</v>
      </c>
      <c r="P86" s="191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142"/>
      <c r="AK86" s="142"/>
      <c r="AL86" s="142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78</v>
      </c>
      <c r="C87" s="30">
        <f>B87-A87</f>
        <v>-4</v>
      </c>
      <c r="D87" s="18" t="s">
        <v>1683</v>
      </c>
      <c r="E87" s="2">
        <f>LARGE(H87:AG87,1)+LARGE(H87:AG87,2)+LARGE(H87:AG87,3)+LARGE(H87:AG87,4)+LARGE(H87:AG87,5)+F87</f>
        <v>3</v>
      </c>
      <c r="F87" s="239"/>
      <c r="G87" s="30">
        <f>COUNT(H87:AB87)</f>
        <v>1</v>
      </c>
      <c r="H87" s="31"/>
      <c r="I87" s="186" t="s">
        <v>13</v>
      </c>
      <c r="J87" s="191" t="s">
        <v>13</v>
      </c>
      <c r="K87" s="202">
        <v>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197" t="s">
        <v>13</v>
      </c>
      <c r="AA87" s="186" t="s">
        <v>13</v>
      </c>
      <c r="AB87" s="191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142"/>
      <c r="AK87" s="142"/>
      <c r="AL87" s="142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/>
      <c r="C88" s="30"/>
      <c r="D88" s="18" t="s">
        <v>1802</v>
      </c>
      <c r="E88" s="2">
        <f>LARGE(H88:AG88,1)+LARGE(H88:AG88,2)+LARGE(H88:AG88,3)+LARGE(H88:AG88,4)+LARGE(H88:AG88,5)+F88</f>
        <v>3</v>
      </c>
      <c r="F88" s="239"/>
      <c r="G88" s="30">
        <f>COUNT(H88:AB88)</f>
        <v>1</v>
      </c>
      <c r="H88" s="31"/>
      <c r="I88" s="186" t="s">
        <v>13</v>
      </c>
      <c r="J88" s="191">
        <v>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142"/>
      <c r="AK88" s="142"/>
      <c r="AL88" s="142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/>
      <c r="C89" s="30"/>
      <c r="D89" s="18" t="s">
        <v>1868</v>
      </c>
      <c r="E89" s="2">
        <f>LARGE(H89:AG89,1)+LARGE(H89:AG89,2)+LARGE(H89:AG89,3)+LARGE(H89:AG89,4)+LARGE(H89:AG89,5)+F89</f>
        <v>3</v>
      </c>
      <c r="F89" s="239"/>
      <c r="G89" s="30">
        <f>COUNT(H89:AB89)</f>
        <v>1</v>
      </c>
      <c r="H89" s="31"/>
      <c r="I89" s="186">
        <v>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142"/>
      <c r="AK89" s="142"/>
      <c r="AL89" s="142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79</v>
      </c>
      <c r="C90" s="30">
        <f>B90-A90</f>
        <v>-6</v>
      </c>
      <c r="D90" s="18" t="s">
        <v>1410</v>
      </c>
      <c r="E90" s="2">
        <f>LARGE(H90:AG90,1)+LARGE(H90:AG90,2)+LARGE(H90:AG90,3)+LARGE(H90:AG90,4)+LARGE(H90:AG90,5)+F90</f>
        <v>2</v>
      </c>
      <c r="F90" s="239"/>
      <c r="G90" s="30">
        <f>COUNT(H90:AB90)</f>
        <v>1</v>
      </c>
      <c r="H90" s="31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186">
        <v>2</v>
      </c>
      <c r="V90" s="191" t="s">
        <v>13</v>
      </c>
      <c r="W90" s="202" t="s">
        <v>13</v>
      </c>
      <c r="X90" s="94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142"/>
      <c r="AK90" s="142"/>
      <c r="AL90" s="142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80</v>
      </c>
      <c r="C91" s="30">
        <f>B91-A91</f>
        <v>-6</v>
      </c>
      <c r="D91" s="18" t="s">
        <v>1490</v>
      </c>
      <c r="E91" s="2">
        <f>LARGE(H91:AG91,1)+LARGE(H91:AG91,2)+LARGE(H91:AG91,3)+LARGE(H91:AG91,4)+LARGE(H91:AG91,5)+F91</f>
        <v>2</v>
      </c>
      <c r="F91" s="239"/>
      <c r="G91" s="30">
        <f>COUNT(H91:AB91)</f>
        <v>1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31" t="s">
        <v>13</v>
      </c>
      <c r="S91" s="186">
        <v>2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142"/>
      <c r="AK91" s="142"/>
      <c r="AL91" s="142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81</v>
      </c>
      <c r="C92" s="30">
        <f>B92-A92</f>
        <v>-6</v>
      </c>
      <c r="D92" s="18" t="s">
        <v>1643</v>
      </c>
      <c r="E92" s="2">
        <f>LARGE(H92:AG92,1)+LARGE(H92:AG92,2)+LARGE(H92:AG92,3)+LARGE(H92:AG92,4)+LARGE(H92:AG92,5)+F92</f>
        <v>2</v>
      </c>
      <c r="F92" s="239"/>
      <c r="G92" s="30">
        <f>COUNT(H92:AB92)</f>
        <v>1</v>
      </c>
      <c r="H92" s="31"/>
      <c r="I92" s="186" t="s">
        <v>13</v>
      </c>
      <c r="J92" s="191" t="s">
        <v>13</v>
      </c>
      <c r="K92" s="202" t="s">
        <v>13</v>
      </c>
      <c r="L92" s="191">
        <v>2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142"/>
      <c r="AK92" s="142"/>
      <c r="AL92" s="142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82</v>
      </c>
      <c r="C93" s="30">
        <f>B93-A93</f>
        <v>-6</v>
      </c>
      <c r="D93" s="18" t="s">
        <v>1684</v>
      </c>
      <c r="E93" s="2">
        <f>LARGE(H93:AG93,1)+LARGE(H93:AG93,2)+LARGE(H93:AG93,3)+LARGE(H93:AG93,4)+LARGE(H93:AG93,5)+F93</f>
        <v>2</v>
      </c>
      <c r="F93" s="239"/>
      <c r="G93" s="30">
        <f>COUNT(H93:AB93)</f>
        <v>1</v>
      </c>
      <c r="H93" s="31"/>
      <c r="I93" s="186" t="s">
        <v>13</v>
      </c>
      <c r="J93" s="191" t="s">
        <v>13</v>
      </c>
      <c r="K93" s="202">
        <v>2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142"/>
      <c r="AK93" s="142"/>
      <c r="AL93" s="142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83</v>
      </c>
      <c r="C94" s="30">
        <f>B94-A94</f>
        <v>-6</v>
      </c>
      <c r="D94" s="18" t="s">
        <v>1748</v>
      </c>
      <c r="E94" s="2">
        <f>LARGE(H94:AG94,1)+LARGE(H94:AG94,2)+LARGE(H94:AG94,3)+LARGE(H94:AG94,4)+LARGE(H94:AG94,5)+F94</f>
        <v>2</v>
      </c>
      <c r="F94" s="239"/>
      <c r="G94" s="30">
        <f>COUNT(H94:AB94)</f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2</v>
      </c>
      <c r="X94" s="94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142"/>
      <c r="AK94" s="142"/>
      <c r="AL94" s="142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18" t="s">
        <v>1869</v>
      </c>
      <c r="E95" s="2">
        <f>LARGE(H95:AG95,1)+LARGE(H95:AG95,2)+LARGE(H95:AG95,3)+LARGE(H95:AG95,4)+LARGE(H95:AG95,5)+F95</f>
        <v>2</v>
      </c>
      <c r="F95" s="239"/>
      <c r="G95" s="30">
        <f>COUNT(H95:AB95)</f>
        <v>1</v>
      </c>
      <c r="H95" s="31"/>
      <c r="I95" s="186">
        <v>2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142"/>
      <c r="AK95" s="142"/>
      <c r="AL95" s="142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84</v>
      </c>
      <c r="C96" s="30">
        <f>B96-A96</f>
        <v>-7</v>
      </c>
      <c r="D96" s="18" t="s">
        <v>906</v>
      </c>
      <c r="E96" s="2">
        <f>LARGE(H96:AG96,1)+LARGE(H96:AG96,2)+LARGE(H96:AG96,3)+LARGE(H96:AG96,4)+LARGE(H96:AG96,5)+F96</f>
        <v>1</v>
      </c>
      <c r="F96" s="239"/>
      <c r="G96" s="30">
        <f>COUNT(H96:AB96)</f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>
        <v>1</v>
      </c>
      <c r="Z96" s="197" t="s">
        <v>13</v>
      </c>
      <c r="AA96" s="186" t="s">
        <v>13</v>
      </c>
      <c r="AB96" s="191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142"/>
      <c r="AK96" s="142"/>
      <c r="AL96" s="142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85</v>
      </c>
      <c r="C97" s="30">
        <f>B97-A97</f>
        <v>-7</v>
      </c>
      <c r="D97" s="18" t="s">
        <v>570</v>
      </c>
      <c r="E97" s="2">
        <f>LARGE(H97:AG97,1)+LARGE(H97:AG97,2)+LARGE(H97:AG97,3)+LARGE(H97:AG97,4)+LARGE(H97:AG97,5)+F97</f>
        <v>1</v>
      </c>
      <c r="F97" s="239"/>
      <c r="G97" s="30">
        <f>COUNT(H97:AB97)</f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197">
        <v>1</v>
      </c>
      <c r="AA97" s="186" t="s">
        <v>13</v>
      </c>
      <c r="AB97" s="191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142"/>
      <c r="AK97" s="142"/>
      <c r="AL97" s="142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86</v>
      </c>
      <c r="C98" s="30">
        <f>B98-A98</f>
        <v>-7</v>
      </c>
      <c r="D98" s="18" t="s">
        <v>1411</v>
      </c>
      <c r="E98" s="2">
        <f>LARGE(H98:AG98,1)+LARGE(H98:AG98,2)+LARGE(H98:AG98,3)+LARGE(H98:AG98,4)+LARGE(H98:AG98,5)+F98</f>
        <v>1</v>
      </c>
      <c r="F98" s="239"/>
      <c r="G98" s="30">
        <f>COUNT(H98:AB98)</f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186">
        <v>1</v>
      </c>
      <c r="V98" s="191" t="s">
        <v>13</v>
      </c>
      <c r="W98" s="202" t="s">
        <v>13</v>
      </c>
      <c r="X98" s="94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142"/>
      <c r="AK98" s="142"/>
      <c r="AL98" s="142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87</v>
      </c>
      <c r="C99" s="30">
        <f>B99-A99</f>
        <v>-7</v>
      </c>
      <c r="D99" s="18" t="s">
        <v>1518</v>
      </c>
      <c r="E99" s="2">
        <f>LARGE(H99:AG99,1)+LARGE(H99:AG99,2)+LARGE(H99:AG99,3)+LARGE(H99:AG99,4)+LARGE(H99:AG99,5)+F99</f>
        <v>1</v>
      </c>
      <c r="F99" s="239"/>
      <c r="G99" s="30">
        <f>COUNT(H99:AB99)</f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3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142"/>
      <c r="AK99" s="142"/>
      <c r="AL99" s="142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88</v>
      </c>
      <c r="C100" s="30">
        <f>B100-A100</f>
        <v>-7</v>
      </c>
      <c r="D100" s="18" t="s">
        <v>1685</v>
      </c>
      <c r="E100" s="2">
        <f>LARGE(H100:AG100,1)+LARGE(H100:AG100,2)+LARGE(H100:AG100,3)+LARGE(H100:AG100,4)+LARGE(H100:AG100,5)+F100</f>
        <v>1</v>
      </c>
      <c r="F100" s="239"/>
      <c r="G100" s="30">
        <f>COUNT(H100:AB100)</f>
        <v>1</v>
      </c>
      <c r="H100" s="31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142"/>
      <c r="AK100" s="142"/>
      <c r="AL100" s="142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89</v>
      </c>
      <c r="C101" s="30">
        <f>B101-A101</f>
        <v>-7</v>
      </c>
      <c r="D101" s="18" t="s">
        <v>1749</v>
      </c>
      <c r="E101" s="2">
        <f>LARGE(H101:AG101,1)+LARGE(H101:AG101,2)+LARGE(H101:AG101,3)+LARGE(H101:AG101,4)+LARGE(H101:AG101,5)+F101</f>
        <v>1</v>
      </c>
      <c r="F101" s="239"/>
      <c r="G101" s="30">
        <f>COUNT(H101:AB101)</f>
        <v>1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1</v>
      </c>
      <c r="X101" s="94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142"/>
      <c r="AK101" s="142"/>
      <c r="AL101" s="142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/>
      <c r="C102" s="30"/>
      <c r="D102" s="18" t="s">
        <v>1870</v>
      </c>
      <c r="E102" s="2">
        <f>LARGE(H102:AG102,1)+LARGE(H102:AG102,2)+LARGE(H102:AG102,3)+LARGE(H102:AG102,4)+LARGE(H102:AG102,5)+F102</f>
        <v>1</v>
      </c>
      <c r="F102" s="239"/>
      <c r="G102" s="30">
        <f>COUNT(H102:AB102)</f>
        <v>1</v>
      </c>
      <c r="H102" s="31"/>
      <c r="I102" s="186">
        <v>1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142"/>
      <c r="AK102" s="142"/>
      <c r="AL102" s="142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/>
      <c r="B103" s="30"/>
      <c r="C103" s="30"/>
      <c r="D103" s="18"/>
      <c r="E103" s="2">
        <f t="shared" ref="E70:E111" si="0">LARGE(H103:AG103,1)+LARGE(H103:AG103,2)+LARGE(H103:AG103,3)+LARGE(H103:AG103,4)+LARGE(H103:AG103,5)+F103</f>
        <v>0</v>
      </c>
      <c r="F103" s="239"/>
      <c r="G103" s="30">
        <f t="shared" ref="G70:G111" si="1">COUNT(H103:AB103)</f>
        <v>0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142"/>
      <c r="AK103" s="142"/>
      <c r="AL103" s="142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/>
      <c r="B104" s="30"/>
      <c r="C104" s="30"/>
      <c r="D104" s="18"/>
      <c r="E104" s="2">
        <f t="shared" si="0"/>
        <v>0</v>
      </c>
      <c r="F104" s="239"/>
      <c r="G104" s="30">
        <f t="shared" si="1"/>
        <v>0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142"/>
      <c r="AK104" s="142"/>
      <c r="AL104" s="142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/>
      <c r="B105" s="30"/>
      <c r="C105" s="30"/>
      <c r="D105" s="18"/>
      <c r="E105" s="2">
        <f t="shared" si="0"/>
        <v>0</v>
      </c>
      <c r="F105" s="239"/>
      <c r="G105" s="30">
        <f t="shared" si="1"/>
        <v>0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142"/>
      <c r="AK105" s="142"/>
      <c r="AL105" s="142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2"/>
      <c r="B106" s="2"/>
      <c r="C106" s="2"/>
      <c r="D106" s="2"/>
      <c r="E106" s="2">
        <f t="shared" ref="E106" si="2">LARGE(H106:AG106,1)+LARGE(H106:AG106,2)+LARGE(H106:AG106,3)+LARGE(H106:AG106,4)+LARGE(H106:AG106,5)+F106</f>
        <v>0</v>
      </c>
      <c r="F106" s="239"/>
      <c r="G106" s="30">
        <f t="shared" ref="G106" si="3">COUNT(H106:AB106)</f>
        <v>0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142"/>
      <c r="AK106" s="142"/>
      <c r="AL106" s="142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</row>
    <row r="107" spans="1:233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212"/>
      <c r="P107" s="212"/>
      <c r="Q107" s="212"/>
      <c r="R107" s="212"/>
      <c r="S107" s="212"/>
      <c r="T107" s="212"/>
      <c r="U107" s="212"/>
      <c r="V107" s="212"/>
      <c r="W107" s="40"/>
      <c r="X107" s="40"/>
      <c r="Y107" s="212"/>
      <c r="Z107" s="40"/>
      <c r="AA107" s="212"/>
      <c r="AB107" s="40"/>
      <c r="AC107" s="35"/>
      <c r="AD107" s="35"/>
      <c r="AE107" s="35"/>
      <c r="AF107" s="35"/>
      <c r="AG107" s="35"/>
      <c r="AH107" s="35"/>
      <c r="AI107" s="35"/>
      <c r="AJ107" s="142"/>
      <c r="AK107" s="142"/>
      <c r="AL107" s="142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</row>
    <row r="108" spans="1:233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I108" si="4">SUM(H6:H106)</f>
        <v>0</v>
      </c>
      <c r="I108" s="228">
        <f t="shared" si="4"/>
        <v>34</v>
      </c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>
        <f>SUM(U6:U106)</f>
        <v>97</v>
      </c>
      <c r="V108" s="228"/>
      <c r="W108" s="228">
        <f>SUM(W6:W106)</f>
        <v>291</v>
      </c>
      <c r="X108" s="228"/>
      <c r="Y108" s="228">
        <f>SUM(Y6:Y106)</f>
        <v>78</v>
      </c>
      <c r="Z108" s="35">
        <f>SUM(Z6:Z106)</f>
        <v>16</v>
      </c>
      <c r="AA108" s="228">
        <f>SUM(AA6:AA106)</f>
        <v>13</v>
      </c>
      <c r="AB108" s="35"/>
      <c r="AC108" s="35"/>
      <c r="AD108" s="35"/>
      <c r="AE108" s="35"/>
      <c r="AF108" s="35"/>
      <c r="AG108" s="35"/>
      <c r="AH108" s="35"/>
      <c r="AI108" s="35"/>
      <c r="AJ108" s="142"/>
      <c r="AK108" s="142"/>
      <c r="AL108" s="142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</row>
    <row r="109" spans="1:233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228"/>
      <c r="P109" s="228"/>
      <c r="Q109" s="228"/>
      <c r="R109" s="228"/>
      <c r="S109" s="228"/>
      <c r="T109" s="228"/>
      <c r="U109" s="228"/>
      <c r="V109" s="228"/>
      <c r="W109" s="35"/>
      <c r="X109" s="35"/>
      <c r="Y109" s="228"/>
      <c r="Z109" s="35"/>
      <c r="AA109" s="228"/>
      <c r="AB109" s="35"/>
      <c r="AC109" s="35"/>
      <c r="AD109" s="35"/>
      <c r="AE109" s="35"/>
      <c r="AF109" s="35"/>
      <c r="AG109" s="35"/>
      <c r="AH109" s="35"/>
      <c r="AI109" s="35"/>
      <c r="AJ109" s="142"/>
      <c r="AK109" s="142"/>
      <c r="AL109" s="142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</row>
    <row r="110" spans="1:233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228"/>
      <c r="P110" s="228"/>
      <c r="Q110" s="228"/>
      <c r="R110" s="228"/>
      <c r="S110" s="228"/>
      <c r="T110" s="228"/>
      <c r="U110" s="228"/>
      <c r="V110" s="228"/>
      <c r="W110" s="35"/>
      <c r="X110" s="35"/>
      <c r="Y110" s="228"/>
      <c r="Z110" s="35"/>
      <c r="AA110" s="228"/>
      <c r="AB110" s="35"/>
      <c r="AC110" s="35"/>
      <c r="AD110" s="35"/>
      <c r="AE110" s="35"/>
      <c r="AF110" s="35"/>
      <c r="AG110" s="35"/>
      <c r="AH110" s="35"/>
      <c r="AI110" s="35"/>
      <c r="AJ110" s="142"/>
      <c r="AK110" s="142"/>
      <c r="AL110" s="142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</row>
    <row r="111" spans="1:233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228"/>
      <c r="P111" s="228"/>
      <c r="Q111" s="228"/>
      <c r="R111" s="228"/>
      <c r="S111" s="228"/>
      <c r="T111" s="228"/>
      <c r="U111" s="228"/>
      <c r="V111" s="228"/>
      <c r="W111" s="35"/>
      <c r="X111" s="35"/>
      <c r="Y111" s="228"/>
      <c r="Z111" s="35"/>
      <c r="AA111" s="228"/>
      <c r="AB111" s="35"/>
      <c r="AC111" s="35"/>
      <c r="AD111" s="35"/>
      <c r="AE111" s="35"/>
      <c r="AF111" s="35"/>
      <c r="AG111" s="35"/>
      <c r="AH111" s="35"/>
      <c r="AI111" s="35"/>
      <c r="AJ111" s="142"/>
      <c r="AK111" s="142"/>
      <c r="AL111" s="142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</row>
    <row r="112" spans="1:233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228"/>
      <c r="P112" s="228"/>
      <c r="Q112" s="228"/>
      <c r="R112" s="228"/>
      <c r="S112" s="228"/>
      <c r="T112" s="228"/>
      <c r="U112" s="228"/>
      <c r="V112" s="228"/>
      <c r="W112" s="35"/>
      <c r="X112" s="35"/>
      <c r="Y112" s="228"/>
      <c r="Z112" s="35"/>
      <c r="AA112" s="228"/>
      <c r="AB112" s="35"/>
      <c r="AC112" s="35"/>
      <c r="AD112" s="35"/>
      <c r="AE112" s="35"/>
      <c r="AF112" s="35"/>
      <c r="AG112" s="35"/>
      <c r="AH112" s="35"/>
      <c r="AI112" s="35"/>
      <c r="AJ112" s="142"/>
      <c r="AK112" s="142"/>
      <c r="AL112" s="142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</row>
    <row r="113" spans="1:53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228"/>
      <c r="P113" s="228"/>
      <c r="Q113" s="228"/>
      <c r="R113" s="228"/>
      <c r="S113" s="228"/>
      <c r="T113" s="228"/>
      <c r="U113" s="228"/>
      <c r="V113" s="228"/>
      <c r="W113" s="35"/>
      <c r="X113" s="35"/>
      <c r="Y113" s="228"/>
      <c r="Z113" s="35"/>
      <c r="AA113" s="228"/>
      <c r="AB113" s="35"/>
      <c r="AC113" s="35"/>
      <c r="AD113" s="35"/>
      <c r="AE113" s="35"/>
      <c r="AF113" s="35"/>
      <c r="AG113" s="35"/>
      <c r="AH113" s="35"/>
      <c r="AI113" s="35"/>
      <c r="AJ113" s="142"/>
      <c r="AK113" s="142"/>
      <c r="AL113" s="142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</row>
    <row r="114" spans="1:53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228"/>
      <c r="P114" s="228"/>
      <c r="Q114" s="228"/>
      <c r="R114" s="228"/>
      <c r="S114" s="228"/>
      <c r="T114" s="228"/>
      <c r="U114" s="228"/>
      <c r="V114" s="228"/>
      <c r="W114" s="35"/>
      <c r="X114" s="35"/>
      <c r="Y114" s="228"/>
      <c r="Z114" s="35"/>
      <c r="AA114" s="228"/>
      <c r="AB114" s="35"/>
      <c r="AC114" s="35"/>
      <c r="AD114" s="35"/>
      <c r="AE114" s="35"/>
      <c r="AF114" s="35"/>
      <c r="AG114" s="35"/>
      <c r="AH114" s="35"/>
      <c r="AI114" s="35"/>
      <c r="AJ114" s="142"/>
      <c r="AK114" s="142"/>
      <c r="AL114" s="142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</row>
    <row r="115" spans="1:53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228"/>
      <c r="P115" s="228"/>
      <c r="Q115" s="228"/>
      <c r="R115" s="228"/>
      <c r="S115" s="228"/>
      <c r="T115" s="228"/>
      <c r="U115" s="228"/>
      <c r="V115" s="228"/>
      <c r="W115" s="35"/>
      <c r="X115" s="35"/>
      <c r="Y115" s="228"/>
      <c r="Z115" s="35"/>
      <c r="AA115" s="228"/>
      <c r="AB115" s="35"/>
      <c r="AC115" s="35"/>
      <c r="AD115" s="35"/>
      <c r="AE115" s="35"/>
      <c r="AF115" s="35"/>
      <c r="AG115" s="35"/>
      <c r="AH115" s="35"/>
      <c r="AI115" s="35"/>
      <c r="AJ115" s="142"/>
      <c r="AK115" s="142"/>
      <c r="AL115" s="142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</row>
    <row r="116" spans="1:53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228"/>
      <c r="P116" s="228"/>
      <c r="Q116" s="228"/>
      <c r="R116" s="228"/>
      <c r="S116" s="228"/>
      <c r="T116" s="228"/>
      <c r="U116" s="228"/>
      <c r="V116" s="228"/>
      <c r="W116" s="35"/>
      <c r="X116" s="35"/>
      <c r="Y116" s="228"/>
      <c r="Z116" s="35"/>
      <c r="AA116" s="228"/>
      <c r="AB116" s="35"/>
      <c r="AC116" s="35"/>
      <c r="AD116" s="35"/>
      <c r="AE116" s="35"/>
      <c r="AF116" s="35"/>
      <c r="AG116" s="35"/>
      <c r="AH116" s="35"/>
      <c r="AI116" s="35"/>
      <c r="AJ116" s="142"/>
      <c r="AK116" s="142"/>
      <c r="AL116" s="142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</row>
    <row r="117" spans="1:53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228"/>
      <c r="P117" s="228"/>
      <c r="Q117" s="228"/>
      <c r="R117" s="228"/>
      <c r="S117" s="228"/>
      <c r="T117" s="228"/>
      <c r="U117" s="228"/>
      <c r="V117" s="228"/>
      <c r="W117" s="35"/>
      <c r="X117" s="35"/>
      <c r="Y117" s="228"/>
      <c r="Z117" s="35"/>
      <c r="AA117" s="228"/>
      <c r="AB117" s="35"/>
      <c r="AC117" s="35"/>
      <c r="AD117" s="35"/>
      <c r="AE117" s="35"/>
      <c r="AF117" s="35"/>
      <c r="AG117" s="35"/>
      <c r="AH117" s="35"/>
      <c r="AI117" s="35"/>
      <c r="AJ117" s="142"/>
      <c r="AK117" s="142"/>
      <c r="AL117" s="142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</row>
    <row r="118" spans="1:53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228"/>
      <c r="P118" s="228"/>
      <c r="Q118" s="228"/>
      <c r="R118" s="228"/>
      <c r="S118" s="228"/>
      <c r="T118" s="228"/>
      <c r="U118" s="228"/>
      <c r="V118" s="228"/>
      <c r="W118" s="35"/>
      <c r="X118" s="35"/>
      <c r="Y118" s="228"/>
      <c r="Z118" s="35"/>
      <c r="AA118" s="228"/>
      <c r="AB118" s="35"/>
      <c r="AC118" s="35"/>
      <c r="AD118" s="35"/>
      <c r="AE118" s="35"/>
      <c r="AF118" s="35"/>
      <c r="AG118" s="35"/>
      <c r="AH118" s="35"/>
      <c r="AI118" s="35"/>
      <c r="AJ118" s="142"/>
      <c r="AK118" s="142"/>
      <c r="AL118" s="142"/>
      <c r="AM118" s="46"/>
      <c r="AN118" s="47"/>
      <c r="AO118" s="47"/>
      <c r="AP118" s="47"/>
      <c r="AQ118" s="48"/>
      <c r="AR118" s="46"/>
      <c r="AS118" s="47"/>
      <c r="AT118" s="47"/>
      <c r="AU118" s="47"/>
      <c r="AV118" s="48"/>
      <c r="AW118" s="46"/>
      <c r="AX118" s="47"/>
      <c r="AY118" s="47"/>
      <c r="AZ118" s="47"/>
      <c r="BA118" s="48"/>
    </row>
  </sheetData>
  <sortState ref="B6:AH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111</v>
      </c>
      <c r="E6" s="2">
        <f>LARGE(H6:AD6,1)+LARGE(H6:AD6,2)+LARGE(H6:AD6,3)+LARGE(H6:AD6,4)+LARGE(H6:AD6,5)+F6</f>
        <v>43</v>
      </c>
      <c r="F6" s="239"/>
      <c r="G6" s="30">
        <f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1768</v>
      </c>
      <c r="E7" s="2">
        <f>LARGE(H7:AD7,1)+LARGE(H7:AD7,2)+LARGE(H7:AD7,3)+LARGE(H7:AD7,4)+LARGE(H7:AD7,5)+F7</f>
        <v>38</v>
      </c>
      <c r="F7" s="239"/>
      <c r="G7" s="30">
        <f>COUNT(H7:Y7)</f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>B8-A8</f>
        <v>4</v>
      </c>
      <c r="D8" s="18" t="s">
        <v>313</v>
      </c>
      <c r="E8" s="2">
        <f>LARGE(H8:AD8,1)+LARGE(H8:AD8,2)+LARGE(H8:AD8,3)+LARGE(H8:AD8,4)+LARGE(H8:AD8,5)+F8</f>
        <v>35</v>
      </c>
      <c r="F8" s="239">
        <v>20</v>
      </c>
      <c r="G8" s="30">
        <f>COUNT(H8:Y8)</f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1071</v>
      </c>
      <c r="E9" s="2">
        <f>LARGE(H9:AD9,1)+LARGE(H9:AD9,2)+LARGE(H9:AD9,3)+LARGE(H9:AD9,4)+LARGE(H9:AD9,5)+F9</f>
        <v>34</v>
      </c>
      <c r="F9" s="239"/>
      <c r="G9" s="30">
        <f>COUNT(H9:Y9)</f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>B10-A10</f>
        <v>1</v>
      </c>
      <c r="D10" s="18" t="s">
        <v>1215</v>
      </c>
      <c r="E10" s="2">
        <f>LARGE(H10:AD10,1)+LARGE(H10:AD10,2)+LARGE(H10:AD10,3)+LARGE(H10:AD10,4)+LARGE(H10:AD10,5)+F10</f>
        <v>31</v>
      </c>
      <c r="F10" s="239">
        <v>20</v>
      </c>
      <c r="G10" s="30">
        <f>COUNT(H10:Y10)</f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>B11-A11</f>
        <v>-2</v>
      </c>
      <c r="D11" s="18" t="s">
        <v>1072</v>
      </c>
      <c r="E11" s="2">
        <f>LARGE(H11:AD11,1)+LARGE(H11:AD11,2)+LARGE(H11:AD11,3)+LARGE(H11:AD11,4)+LARGE(H11:AD11,5)+F11</f>
        <v>30</v>
      </c>
      <c r="F11" s="239"/>
      <c r="G11" s="30">
        <f>COUNT(H11:Y11)</f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>B12-A12</f>
        <v>11</v>
      </c>
      <c r="D12" s="18" t="s">
        <v>1713</v>
      </c>
      <c r="E12" s="2">
        <f>LARGE(H12:AD12,1)+LARGE(H12:AD12,2)+LARGE(H12:AD12,3)+LARGE(H12:AD12,4)+LARGE(H12:AD12,5)+F12</f>
        <v>30</v>
      </c>
      <c r="F12" s="239">
        <v>20</v>
      </c>
      <c r="G12" s="30">
        <f>COUNT(H12:Y12)</f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>B13-A13</f>
        <v>-3</v>
      </c>
      <c r="D13" s="18" t="s">
        <v>324</v>
      </c>
      <c r="E13" s="2">
        <f>LARGE(H13:AD13,1)+LARGE(H13:AD13,2)+LARGE(H13:AD13,3)+LARGE(H13:AD13,4)+LARGE(H13:AD13,5)+F13</f>
        <v>26</v>
      </c>
      <c r="F13" s="239"/>
      <c r="G13" s="30">
        <f>COUNT(H13:Y13)</f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>B14-A14</f>
        <v>4</v>
      </c>
      <c r="D14" s="18" t="s">
        <v>472</v>
      </c>
      <c r="E14" s="2">
        <f>LARGE(H14:AD14,1)+LARGE(H14:AD14,2)+LARGE(H14:AD14,3)+LARGE(H14:AD14,4)+LARGE(H14:AD14,5)+F14</f>
        <v>26</v>
      </c>
      <c r="F14" s="239">
        <v>20</v>
      </c>
      <c r="G14" s="30">
        <f>COUNT(H14:Y14)</f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>B15-A15</f>
        <v>12</v>
      </c>
      <c r="D15" s="18" t="s">
        <v>451</v>
      </c>
      <c r="E15" s="2">
        <f>LARGE(H15:AD15,1)+LARGE(H15:AD15,2)+LARGE(H15:AD15,3)+LARGE(H15:AD15,4)+LARGE(H15:AD15,5)+F15</f>
        <v>24</v>
      </c>
      <c r="F15" s="238"/>
      <c r="G15" s="30">
        <f>COUNT(H15:Y15)</f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>B16-A16</f>
        <v>-3</v>
      </c>
      <c r="D16" s="18" t="s">
        <v>1214</v>
      </c>
      <c r="E16" s="2">
        <f>LARGE(H16:AD16,1)+LARGE(H16:AD16,2)+LARGE(H16:AD16,3)+LARGE(H16:AD16,4)+LARGE(H16:AD16,5)+F16</f>
        <v>23</v>
      </c>
      <c r="F16" s="239">
        <v>20</v>
      </c>
      <c r="G16" s="30">
        <f>COUNT(H16:Y16)</f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>B17-A17</f>
        <v>-3</v>
      </c>
      <c r="D17" s="18" t="s">
        <v>830</v>
      </c>
      <c r="E17" s="2">
        <f>LARGE(H17:AD17,1)+LARGE(H17:AD17,2)+LARGE(H17:AD17,3)+LARGE(H17:AD17,4)+LARGE(H17:AD17,5)+F17</f>
        <v>23</v>
      </c>
      <c r="F17" s="239"/>
      <c r="G17" s="30">
        <f>COUNT(H17:Y17)</f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>B18-A18</f>
        <v>-3</v>
      </c>
      <c r="D18" s="18" t="s">
        <v>728</v>
      </c>
      <c r="E18" s="2">
        <f>LARGE(H18:AD18,1)+LARGE(H18:AD18,2)+LARGE(H18:AD18,3)+LARGE(H18:AD18,4)+LARGE(H18:AD18,5)+F18</f>
        <v>23</v>
      </c>
      <c r="F18" s="239">
        <v>20</v>
      </c>
      <c r="G18" s="30">
        <f>COUNT(H18:Y18)</f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>B19-A19</f>
        <v>-3</v>
      </c>
      <c r="D19" s="18" t="s">
        <v>225</v>
      </c>
      <c r="E19" s="2">
        <f>LARGE(H19:AD19,1)+LARGE(H19:AD19,2)+LARGE(H19:AD19,3)+LARGE(H19:AD19,4)+LARGE(H19:AD19,5)+F19</f>
        <v>20</v>
      </c>
      <c r="F19" s="239">
        <v>20</v>
      </c>
      <c r="G19" s="30">
        <f>COUNT(H19:Y19)</f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>B20-A20</f>
        <v>-3</v>
      </c>
      <c r="D20" s="18" t="s">
        <v>113</v>
      </c>
      <c r="E20" s="2">
        <f>LARGE(H20:AD20,1)+LARGE(H20:AD20,2)+LARGE(H20:AD20,3)+LARGE(H20:AD20,4)+LARGE(H20:AD20,5)+F20</f>
        <v>20</v>
      </c>
      <c r="F20" s="239">
        <v>20</v>
      </c>
      <c r="G20" s="30">
        <f>COUNT(H20:Y20)</f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>B21-A21</f>
        <v>-2</v>
      </c>
      <c r="D21" s="18" t="s">
        <v>1213</v>
      </c>
      <c r="E21" s="2">
        <f>LARGE(H21:AD21,1)+LARGE(H21:AD21,2)+LARGE(H21:AD21,3)+LARGE(H21:AD21,4)+LARGE(H21:AD21,5)+F21</f>
        <v>20</v>
      </c>
      <c r="F21" s="239">
        <v>20</v>
      </c>
      <c r="G21" s="30">
        <f>COUNT(H21:Y21)</f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>B22-A22</f>
        <v>-2</v>
      </c>
      <c r="D22" s="18" t="s">
        <v>421</v>
      </c>
      <c r="E22" s="2">
        <f>LARGE(H22:AD22,1)+LARGE(H22:AD22,2)+LARGE(H22:AD22,3)+LARGE(H22:AD22,4)+LARGE(H22:AD22,5)+F22</f>
        <v>20</v>
      </c>
      <c r="F22" s="238">
        <v>20</v>
      </c>
      <c r="G22" s="30">
        <f>COUNT(H22:Y22)</f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1216</v>
      </c>
      <c r="E23" s="2">
        <f>LARGE(H23:AD23,1)+LARGE(H23:AD23,2)+LARGE(H23:AD23,3)+LARGE(H23:AD23,4)+LARGE(H23:AD23,5)+F23</f>
        <v>20</v>
      </c>
      <c r="F23" s="239">
        <v>20</v>
      </c>
      <c r="G23" s="30">
        <f>COUNT(H23:Y23)</f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>B24-A24</f>
        <v>-2</v>
      </c>
      <c r="D24" s="18" t="s">
        <v>1217</v>
      </c>
      <c r="E24" s="2">
        <f>LARGE(H24:AD24,1)+LARGE(H24:AD24,2)+LARGE(H24:AD24,3)+LARGE(H24:AD24,4)+LARGE(H24:AD24,5)+F24</f>
        <v>20</v>
      </c>
      <c r="F24" s="239">
        <v>20</v>
      </c>
      <c r="G24" s="30">
        <f>COUNT(H24:Y24)</f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1714</v>
      </c>
      <c r="E25" s="2">
        <f>LARGE(H25:AD25,1)+LARGE(H25:AD25,2)+LARGE(H25:AD25,3)+LARGE(H25:AD25,4)+LARGE(H25:AD25,5)+F25</f>
        <v>20</v>
      </c>
      <c r="F25" s="238">
        <v>20</v>
      </c>
      <c r="G25" s="30">
        <f>COUNT(H25:Y25)</f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1073</v>
      </c>
      <c r="E26" s="2">
        <f>LARGE(H26:AD26,1)+LARGE(H26:AD26,2)+LARGE(H26:AD26,3)+LARGE(H26:AD26,4)+LARGE(H26:AD26,5)+F26</f>
        <v>20</v>
      </c>
      <c r="F26" s="239"/>
      <c r="G26" s="30">
        <f>COUNT(H26:Y26)</f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1074</v>
      </c>
      <c r="E27" s="2">
        <f>LARGE(H27:AD27,1)+LARGE(H27:AD27,2)+LARGE(H27:AD27,3)+LARGE(H27:AD27,4)+LARGE(H27:AD27,5)+F27</f>
        <v>17</v>
      </c>
      <c r="F27" s="239"/>
      <c r="G27" s="30">
        <f>COUNT(H27:Y27)</f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203</v>
      </c>
      <c r="E28" s="2">
        <f>LARGE(H28:AD28,1)+LARGE(H28:AD28,2)+LARGE(H28:AD28,3)+LARGE(H28:AD28,4)+LARGE(H28:AD28,5)+F28</f>
        <v>14</v>
      </c>
      <c r="F28" s="238"/>
      <c r="G28" s="30">
        <f>COUNT(H28:Y28)</f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536</v>
      </c>
      <c r="E29" s="2">
        <f>LARGE(H29:AD29,1)+LARGE(H29:AD29,2)+LARGE(H29:AD29,3)+LARGE(H29:AD29,4)+LARGE(H29:AD29,5)+F29</f>
        <v>13</v>
      </c>
      <c r="F29" s="238"/>
      <c r="G29" s="30">
        <f>COUNT(H29:Y29)</f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381</v>
      </c>
      <c r="E30" s="2">
        <f>LARGE(H30:AD30,1)+LARGE(H30:AD30,2)+LARGE(H30:AD30,3)+LARGE(H30:AD30,4)+LARGE(H30:AD30,5)+F30</f>
        <v>12</v>
      </c>
      <c r="F30" s="239"/>
      <c r="G30" s="30">
        <f>COUNT(H30:Y30)</f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1075</v>
      </c>
      <c r="E31" s="2">
        <f>LARGE(H31:AD31,1)+LARGE(H31:AD31,2)+LARGE(H31:AD31,3)+LARGE(H31:AD31,4)+LARGE(H31:AD31,5)+F31</f>
        <v>12</v>
      </c>
      <c r="F31" s="239"/>
      <c r="G31" s="30">
        <f>COUNT(H31:Y31)</f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112</v>
      </c>
      <c r="E32" s="2">
        <f>LARGE(H32:AD32,1)+LARGE(H32:AD32,2)+LARGE(H32:AD32,3)+LARGE(H32:AD32,4)+LARGE(H32:AD32,5)+F32</f>
        <v>12</v>
      </c>
      <c r="F32" s="239"/>
      <c r="G32" s="30">
        <f>COUNT(H32:Y32)</f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>B33-A33</f>
        <v>25</v>
      </c>
      <c r="D33" s="18" t="s">
        <v>119</v>
      </c>
      <c r="E33" s="2">
        <f>LARGE(H33:AD33,1)+LARGE(H33:AD33,2)+LARGE(H33:AD33,3)+LARGE(H33:AD33,4)+LARGE(H33:AD33,5)+F33</f>
        <v>11</v>
      </c>
      <c r="F33" s="238"/>
      <c r="G33" s="30">
        <f>COUNT(H33:Y33)</f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118</v>
      </c>
      <c r="E34" s="2">
        <f>LARGE(H34:AD34,1)+LARGE(H34:AD34,2)+LARGE(H34:AD34,3)+LARGE(H34:AD34,4)+LARGE(H34:AD34,5)+F34</f>
        <v>10</v>
      </c>
      <c r="F34" s="238"/>
      <c r="G34" s="30">
        <f>COUNT(H34:Y34)</f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114</v>
      </c>
      <c r="E35" s="2">
        <f>LARGE(H35:AD35,1)+LARGE(H35:AD35,2)+LARGE(H35:AD35,3)+LARGE(H35:AD35,4)+LARGE(H35:AD35,5)+F35</f>
        <v>10</v>
      </c>
      <c r="F35" s="239"/>
      <c r="G35" s="30">
        <f>COUNT(H35:Y35)</f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1357</v>
      </c>
      <c r="E36" s="2">
        <f>LARGE(H36:AD36,1)+LARGE(H36:AD36,2)+LARGE(H36:AD36,3)+LARGE(H36:AD36,4)+LARGE(H36:AD36,5)+F36</f>
        <v>10</v>
      </c>
      <c r="F36" s="239"/>
      <c r="G36" s="30">
        <f>COUNT(H36:Y36)</f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1076</v>
      </c>
      <c r="E37" s="2">
        <f>LARGE(H37:AD37,1)+LARGE(H37:AD37,2)+LARGE(H37:AD37,3)+LARGE(H37:AD37,4)+LARGE(H37:AD37,5)+F37</f>
        <v>10</v>
      </c>
      <c r="F37" s="239"/>
      <c r="G37" s="30">
        <f>COUNT(H37:Y37)</f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307</v>
      </c>
      <c r="E38" s="2">
        <f>LARGE(H38:AD38,1)+LARGE(H38:AD38,2)+LARGE(H38:AD38,3)+LARGE(H38:AD38,4)+LARGE(H38:AD38,5)+F38</f>
        <v>10</v>
      </c>
      <c r="F38" s="239"/>
      <c r="G38" s="30">
        <f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898</v>
      </c>
      <c r="E39" s="2">
        <f>LARGE(H39:AD39,1)+LARGE(H39:AD39,2)+LARGE(H39:AD39,3)+LARGE(H39:AD39,4)+LARGE(H39:AD39,5)+F39</f>
        <v>8</v>
      </c>
      <c r="F39" s="239"/>
      <c r="G39" s="30">
        <f>COUNT(H39:Y39)</f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1412</v>
      </c>
      <c r="E40" s="2">
        <f>LARGE(H40:AD40,1)+LARGE(H40:AD40,2)+LARGE(H40:AD40,3)+LARGE(H40:AD40,4)+LARGE(H40:AD40,5)+F40</f>
        <v>8</v>
      </c>
      <c r="F40" s="239"/>
      <c r="G40" s="30">
        <f>COUNT(H40:Y40)</f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1077</v>
      </c>
      <c r="E41" s="2">
        <f>LARGE(H41:AD41,1)+LARGE(H41:AD41,2)+LARGE(H41:AD41,3)+LARGE(H41:AD41,4)+LARGE(H41:AD41,5)+F41</f>
        <v>8</v>
      </c>
      <c r="F41" s="239"/>
      <c r="G41" s="30">
        <f>COUNT(H41:Y41)</f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899</v>
      </c>
      <c r="E42" s="2">
        <f>LARGE(H42:AD42,1)+LARGE(H42:AD42,2)+LARGE(H42:AD42,3)+LARGE(H42:AD42,4)+LARGE(H42:AD42,5)+F42</f>
        <v>6</v>
      </c>
      <c r="F42" s="238"/>
      <c r="G42" s="30">
        <f>COUNT(H42:Y42)</f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1445</v>
      </c>
      <c r="E43" s="2">
        <f>LARGE(H43:AD43,1)+LARGE(H43:AD43,2)+LARGE(H43:AD43,3)+LARGE(H43:AD43,4)+LARGE(H43:AD43,5)+F43</f>
        <v>6</v>
      </c>
      <c r="F43" s="239"/>
      <c r="G43" s="30">
        <f>COUNT(H43:Y43)</f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884</v>
      </c>
      <c r="E44" s="2">
        <f>LARGE(H44:AD44,1)+LARGE(H44:AD44,2)+LARGE(H44:AD44,3)+LARGE(H44:AD44,4)+LARGE(H44:AD44,5)+F44</f>
        <v>6</v>
      </c>
      <c r="F44" s="239"/>
      <c r="G44" s="30">
        <f>COUNT(H44:Y44)</f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1560</v>
      </c>
      <c r="E45" s="2">
        <f>LARGE(H45:AD45,1)+LARGE(H45:AD45,2)+LARGE(H45:AD45,3)+LARGE(H45:AD45,4)+LARGE(H45:AD45,5)+F45</f>
        <v>6</v>
      </c>
      <c r="F45" s="239"/>
      <c r="G45" s="30">
        <f>COUNT(H45:Y45)</f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1625</v>
      </c>
      <c r="E46" s="2">
        <f>LARGE(H46:AD46,1)+LARGE(H46:AD46,2)+LARGE(H46:AD46,3)+LARGE(H46:AD46,4)+LARGE(H46:AD46,5)+F46</f>
        <v>6</v>
      </c>
      <c r="F46" s="239"/>
      <c r="G46" s="30">
        <f>COUNT(H46:Y46)</f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1642</v>
      </c>
      <c r="E47" s="2">
        <f>LARGE(H47:AD47,1)+LARGE(H47:AD47,2)+LARGE(H47:AD47,3)+LARGE(H47:AD47,4)+LARGE(H47:AD47,5)+F47</f>
        <v>6</v>
      </c>
      <c r="F47" s="239"/>
      <c r="G47" s="30">
        <f>COUNT(H47:Y47)</f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1686</v>
      </c>
      <c r="E48" s="2">
        <f>LARGE(H48:AD48,1)+LARGE(H48:AD48,2)+LARGE(H48:AD48,3)+LARGE(H48:AD48,4)+LARGE(H48:AD48,5)+F48</f>
        <v>6</v>
      </c>
      <c r="F48" s="239"/>
      <c r="G48" s="30">
        <f>COUNT(H48:Y48)</f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1078</v>
      </c>
      <c r="E49" s="2">
        <f>LARGE(H49:AD49,1)+LARGE(H49:AD49,2)+LARGE(H49:AD49,3)+LARGE(H49:AD49,4)+LARGE(H49:AD49,5)+F49</f>
        <v>6</v>
      </c>
      <c r="F49" s="239"/>
      <c r="G49" s="30">
        <f>COUNT(H49:Y49)</f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117</v>
      </c>
      <c r="E50" s="2">
        <f>LARGE(H50:AD50,1)+LARGE(H50:AD50,2)+LARGE(H50:AD50,3)+LARGE(H50:AD50,4)+LARGE(H50:AD50,5)+F50</f>
        <v>4</v>
      </c>
      <c r="F50" s="238"/>
      <c r="G50" s="30">
        <f>COUNT(H50:Y50)</f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373</v>
      </c>
      <c r="E51" s="2">
        <f>LARGE(H51:AD51,1)+LARGE(H51:AD51,2)+LARGE(H51:AD51,3)+LARGE(H51:AD51,4)+LARGE(H51:AD51,5)+F51</f>
        <v>4</v>
      </c>
      <c r="F51" s="239"/>
      <c r="G51" s="30">
        <f>COUNT(H51:Y51)</f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1413</v>
      </c>
      <c r="E52" s="2">
        <f>LARGE(H52:AD52,1)+LARGE(H52:AD52,2)+LARGE(H52:AD52,3)+LARGE(H52:AD52,4)+LARGE(H52:AD52,5)+F52</f>
        <v>4</v>
      </c>
      <c r="F52" s="239"/>
      <c r="G52" s="30">
        <f>COUNT(H52:Y52)</f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1446</v>
      </c>
      <c r="E53" s="2">
        <f>LARGE(H53:AD53,1)+LARGE(H53:AD53,2)+LARGE(H53:AD53,3)+LARGE(H53:AD53,4)+LARGE(H53:AD53,5)+F53</f>
        <v>4</v>
      </c>
      <c r="F53" s="239"/>
      <c r="G53" s="30">
        <f>COUNT(H53:Y53)</f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422</v>
      </c>
      <c r="E54" s="2">
        <f>LARGE(H54:AD54,1)+LARGE(H54:AD54,2)+LARGE(H54:AD54,3)+LARGE(H54:AD54,4)+LARGE(H54:AD54,5)+F54</f>
        <v>4</v>
      </c>
      <c r="F54" s="239"/>
      <c r="G54" s="30">
        <f>COUNT(H54:Y54)</f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1561</v>
      </c>
      <c r="E55" s="2">
        <f>LARGE(H55:AD55,1)+LARGE(H55:AD55,2)+LARGE(H55:AD55,3)+LARGE(H55:AD55,4)+LARGE(H55:AD55,5)+F55</f>
        <v>4</v>
      </c>
      <c r="F55" s="239"/>
      <c r="G55" s="30">
        <f>COUNT(H55:Y55)</f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1626</v>
      </c>
      <c r="E56" s="2">
        <f>LARGE(H56:AD56,1)+LARGE(H56:AD56,2)+LARGE(H56:AD56,3)+LARGE(H56:AD56,4)+LARGE(H56:AD56,5)+F56</f>
        <v>4</v>
      </c>
      <c r="F56" s="239"/>
      <c r="G56" s="30">
        <f>COUNT(H56:Y56)</f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1687</v>
      </c>
      <c r="E57" s="2">
        <f>LARGE(H57:AD57,1)+LARGE(H57:AD57,2)+LARGE(H57:AD57,3)+LARGE(H57:AD57,4)+LARGE(H57:AD57,5)+F57</f>
        <v>4</v>
      </c>
      <c r="F57" s="239"/>
      <c r="G57" s="30">
        <f>COUNT(H57:Y57)</f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1744</v>
      </c>
      <c r="E58" s="2">
        <f>LARGE(H58:AD58,1)+LARGE(H58:AD58,2)+LARGE(H58:AD58,3)+LARGE(H58:AD58,4)+LARGE(H58:AD58,5)+F58</f>
        <v>4</v>
      </c>
      <c r="F58" s="239"/>
      <c r="G58" s="30">
        <f>COUNT(H58:Y58)</f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>LARGE(H59:AD59,1)+LARGE(H59:AD59,2)+LARGE(H59:AD59,3)+LARGE(H59:AD59,4)+LARGE(H59:AD59,5)+F59</f>
        <v>4</v>
      </c>
      <c r="F59" s="239"/>
      <c r="G59" s="30">
        <f>COUNT(H59:Y59)</f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>LARGE(H60:AD60,1)+LARGE(H60:AD60,2)+LARGE(H60:AD60,3)+LARGE(H60:AD60,4)+LARGE(H60:AD60,5)+F60</f>
        <v>3</v>
      </c>
      <c r="F60" s="239"/>
      <c r="G60" s="30">
        <f>COUNT(H60:Y60)</f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>LARGE(H61:AD61,1)+LARGE(H61:AD61,2)+LARGE(H61:AD61,3)+LARGE(H61:AD61,4)+LARGE(H61:AD61,5)+F61</f>
        <v>3</v>
      </c>
      <c r="F61" s="238"/>
      <c r="G61" s="30">
        <f>COUNT(H61:Y61)</f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>LARGE(H62:AD62,1)+LARGE(H62:AD62,2)+LARGE(H62:AD62,3)+LARGE(H62:AD62,4)+LARGE(H62:AD62,5)+F62</f>
        <v>3</v>
      </c>
      <c r="F62" s="239"/>
      <c r="G62" s="30">
        <f>COUNT(H62:Y62)</f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>LARGE(H63:AD63,1)+LARGE(H63:AD63,2)+LARGE(H63:AD63,3)+LARGE(H63:AD63,4)+LARGE(H63:AD63,5)+F63</f>
        <v>3</v>
      </c>
      <c r="F63" s="238"/>
      <c r="G63" s="30">
        <f>COUNT(H63:Y63)</f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>LARGE(H64:AD64,1)+LARGE(H64:AD64,2)+LARGE(H64:AD64,3)+LARGE(H64:AD64,4)+LARGE(H64:AD64,5)+F64</f>
        <v>3</v>
      </c>
      <c r="F64" s="239"/>
      <c r="G64" s="30">
        <f>COUNT(H64:Y64)</f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>LARGE(H65:AD65,1)+LARGE(H65:AD65,2)+LARGE(H65:AD65,3)+LARGE(H65:AD65,4)+LARGE(H65:AD65,5)+F65</f>
        <v>2</v>
      </c>
      <c r="F65" s="239"/>
      <c r="G65" s="30">
        <f>COUNT(H65:Y65)</f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>LARGE(H66:AD66,1)+LARGE(H66:AD66,2)+LARGE(H66:AD66,3)+LARGE(H66:AD66,4)+LARGE(H66:AD66,5)+F66</f>
        <v>2</v>
      </c>
      <c r="F66" s="239"/>
      <c r="G66" s="30">
        <f>COUNT(H66:Y66)</f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>LARGE(H67:AD67,1)+LARGE(H67:AD67,2)+LARGE(H67:AD67,3)+LARGE(H67:AD67,4)+LARGE(H67:AD67,5)+F67</f>
        <v>2</v>
      </c>
      <c r="F67" s="239"/>
      <c r="G67" s="30">
        <f>COUNT(H67:Y67)</f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>LARGE(H68:AD68,1)+LARGE(H68:AD68,2)+LARGE(H68:AD68,3)+LARGE(H68:AD68,4)+LARGE(H68:AD68,5)+F68</f>
        <v>2</v>
      </c>
      <c r="F68" s="239"/>
      <c r="G68" s="30">
        <f>COUNT(H68:Y68)</f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>LARGE(H69:AD69,1)+LARGE(H69:AD69,2)+LARGE(H69:AD69,3)+LARGE(H69:AD69,4)+LARGE(H69:AD69,5)+F69</f>
        <v>2</v>
      </c>
      <c r="F69" s="239"/>
      <c r="G69" s="30">
        <f>COUNT(H69:Y69)</f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>LARGE(H70:AD70,1)+LARGE(H70:AD70,2)+LARGE(H70:AD70,3)+LARGE(H70:AD70,4)+LARGE(H70:AD70,5)+F70</f>
        <v>1</v>
      </c>
      <c r="F70" s="239"/>
      <c r="G70" s="30">
        <f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>LARGE(H71:AD71,1)+LARGE(H71:AD71,2)+LARGE(H71:AD71,3)+LARGE(H71:AD71,4)+LARGE(H71:AD71,5)+F71</f>
        <v>1</v>
      </c>
      <c r="F71" s="239"/>
      <c r="G71" s="30">
        <f>COUNT(H71:Y71)</f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>LARGE(H72:AD72,1)+LARGE(H72:AD72,2)+LARGE(H72:AD72,3)+LARGE(H72:AD72,4)+LARGE(H72:AD72,5)+F72</f>
        <v>1</v>
      </c>
      <c r="F72" s="239"/>
      <c r="G72" s="30">
        <f>COUNT(H72:Y72)</f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38:E77" si="0">LARGE(H73:AD73,1)+LARGE(H73:AD73,2)+LARGE(H73:AD73,3)+LARGE(H73:AD73,4)+LARGE(H73:AD73,5)+F73</f>
        <v>0</v>
      </c>
      <c r="F73" s="239"/>
      <c r="G73" s="30">
        <f t="shared" ref="G38:G77" si="1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0"/>
        <v>0</v>
      </c>
      <c r="F74" s="239"/>
      <c r="G74" s="30">
        <f t="shared" si="1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0"/>
        <v>0</v>
      </c>
      <c r="F75" s="239"/>
      <c r="G75" s="30">
        <f t="shared" si="1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0"/>
        <v>0</v>
      </c>
      <c r="F76" s="239"/>
      <c r="G76" s="30">
        <f t="shared" si="1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0"/>
        <v>0</v>
      </c>
      <c r="F77" s="239"/>
      <c r="G77" s="30">
        <f t="shared" si="1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2">LARGE(H78:AD78,1)+LARGE(H78:AD78,2)+LARGE(H78:AD78,3)+LARGE(H78:AD78,4)+LARGE(H78:AD78,5)+F78</f>
        <v>0</v>
      </c>
      <c r="F78" s="239"/>
      <c r="G78" s="30">
        <f t="shared" ref="G78" si="3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4">SUM(Z6:Z78)</f>
        <v>0</v>
      </c>
      <c r="AA80" s="35">
        <f t="shared" si="4"/>
        <v>0</v>
      </c>
      <c r="AB80" s="35">
        <f t="shared" si="4"/>
        <v>0</v>
      </c>
      <c r="AC80" s="35">
        <f t="shared" si="4"/>
        <v>0</v>
      </c>
      <c r="AD80" s="35">
        <f t="shared" si="4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219</v>
      </c>
      <c r="E6" s="2">
        <f>LARGE(H6:Z6,1)+LARGE(H6:Z6,2)+LARGE(H6:Z6,3)+LARGE(H6:Z6,4)+LARGE(H6:Z6,5)+F6</f>
        <v>58</v>
      </c>
      <c r="F6" s="239"/>
      <c r="G6" s="30">
        <f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1079</v>
      </c>
      <c r="E7" s="2">
        <f>LARGE(H7:Z7,1)+LARGE(H7:Z7,2)+LARGE(H7:Z7,3)+LARGE(H7:Z7,4)+LARGE(H7:Z7,5)+F7</f>
        <v>38</v>
      </c>
      <c r="F7" s="238"/>
      <c r="G7" s="30">
        <f>COUNT(H7:U7)</f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>B8-A8</f>
        <v>4</v>
      </c>
      <c r="D8" s="18" t="s">
        <v>118</v>
      </c>
      <c r="E8" s="2">
        <f>LARGE(H8:Z8,1)+LARGE(H8:Z8,2)+LARGE(H8:Z8,3)+LARGE(H8:Z8,4)+LARGE(H8:Z8,5)+F8</f>
        <v>36</v>
      </c>
      <c r="F8" s="239">
        <v>20</v>
      </c>
      <c r="G8" s="30">
        <f>COUNT(H8:U8)</f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381</v>
      </c>
      <c r="E9" s="2">
        <f>LARGE(H9:Z9,1)+LARGE(H9:Z9,2)+LARGE(H9:Z9,3)+LARGE(H9:Z9,4)+LARGE(H9:Z9,5)+F9</f>
        <v>34</v>
      </c>
      <c r="F9" s="238"/>
      <c r="G9" s="30">
        <f>COUNT(H9:U9)</f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>B10-A10</f>
        <v>3</v>
      </c>
      <c r="D10" s="18" t="s">
        <v>474</v>
      </c>
      <c r="E10" s="2">
        <f>LARGE(H10:Z10,1)+LARGE(H10:Z10,2)+LARGE(H10:Z10,3)+LARGE(H10:Z10,4)+LARGE(H10:Z10,5)+F10</f>
        <v>33</v>
      </c>
      <c r="F10" s="239">
        <v>20</v>
      </c>
      <c r="G10" s="30">
        <f>COUNT(H10:U10)</f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>B11-A11</f>
        <v>-2</v>
      </c>
      <c r="D11" s="18" t="s">
        <v>1080</v>
      </c>
      <c r="E11" s="2">
        <f>LARGE(H11:Z11,1)+LARGE(H11:Z11,2)+LARGE(H11:Z11,3)+LARGE(H11:Z11,4)+LARGE(H11:Z11,5)+F11</f>
        <v>30</v>
      </c>
      <c r="F11" s="238"/>
      <c r="G11" s="30">
        <f>COUNT(H11:U11)</f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>B12-A12</f>
        <v>-2</v>
      </c>
      <c r="D12" s="18" t="s">
        <v>117</v>
      </c>
      <c r="E12" s="2">
        <f>LARGE(H12:Z12,1)+LARGE(H12:Z12,2)+LARGE(H12:Z12,3)+LARGE(H12:Z12,4)+LARGE(H12:Z12,5)+F12</f>
        <v>30</v>
      </c>
      <c r="F12" s="238"/>
      <c r="G12" s="30">
        <f>COUNT(H12:U12)</f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>B13-A13</f>
        <v>-2</v>
      </c>
      <c r="D13" s="18" t="s">
        <v>221</v>
      </c>
      <c r="E13" s="2">
        <f>LARGE(H13:Z13,1)+LARGE(H13:Z13,2)+LARGE(H13:Z13,3)+LARGE(H13:Z13,4)+LARGE(H13:Z13,5)+F13</f>
        <v>29</v>
      </c>
      <c r="F13" s="239"/>
      <c r="G13" s="30">
        <f>COUNT(H13:U13)</f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780</v>
      </c>
      <c r="E14" s="2">
        <f>LARGE(H14:Z14,1)+LARGE(H14:Z14,2)+LARGE(H14:Z14,3)+LARGE(H14:Z14,4)+LARGE(H14:Z14,5)+F14</f>
        <v>24</v>
      </c>
      <c r="F14" s="239">
        <v>20</v>
      </c>
      <c r="G14" s="30">
        <f>COUNT(H14:U14)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826</v>
      </c>
      <c r="E15" s="2">
        <f>LARGE(H15:Z15,1)+LARGE(H15:Z15,2)+LARGE(H15:Z15,3)+LARGE(H15:Z15,4)+LARGE(H15:Z15,5)+F15</f>
        <v>20</v>
      </c>
      <c r="F15" s="239">
        <v>20</v>
      </c>
      <c r="G15" s="30">
        <f>COUNT(H15:U15)</f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827</v>
      </c>
      <c r="E16" s="2">
        <f>LARGE(H16:Z16,1)+LARGE(H16:Z16,2)+LARGE(H16:Z16,3)+LARGE(H16:Z16,4)+LARGE(H16:Z16,5)+F16</f>
        <v>20</v>
      </c>
      <c r="F16" s="239">
        <v>20</v>
      </c>
      <c r="G16" s="30">
        <f>COUNT(H16:U16)</f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1218</v>
      </c>
      <c r="E17" s="2">
        <f>LARGE(H17:Z17,1)+LARGE(H17:Z17,2)+LARGE(H17:Z17,3)+LARGE(H17:Z17,4)+LARGE(H17:Z17,5)+F17</f>
        <v>20</v>
      </c>
      <c r="F17" s="239">
        <v>20</v>
      </c>
      <c r="G17" s="30">
        <f>COUNT(H17:U17)</f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511</v>
      </c>
      <c r="E18" s="2">
        <f>LARGE(H18:Z18,1)+LARGE(H18:Z18,2)+LARGE(H18:Z18,3)+LARGE(H18:Z18,4)+LARGE(H18:Z18,5)+F18</f>
        <v>20</v>
      </c>
      <c r="F18" s="239">
        <v>20</v>
      </c>
      <c r="G18" s="30">
        <f>COUNT(H18:U18)</f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1219</v>
      </c>
      <c r="E19" s="2">
        <f>LARGE(H19:Z19,1)+LARGE(H19:Z19,2)+LARGE(H19:Z19,3)+LARGE(H19:Z19,4)+LARGE(H19:Z19,5)+F19</f>
        <v>20</v>
      </c>
      <c r="F19" s="238">
        <v>20</v>
      </c>
      <c r="G19" s="30">
        <f>COUNT(H19:U19)</f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1220</v>
      </c>
      <c r="E20" s="2">
        <f>LARGE(H20:Z20,1)+LARGE(H20:Z20,2)+LARGE(H20:Z20,3)+LARGE(H20:Z20,4)+LARGE(H20:Z20,5)+F20</f>
        <v>20</v>
      </c>
      <c r="F20" s="239">
        <v>20</v>
      </c>
      <c r="G20" s="30">
        <f>COUNT(H20:U20)</f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1221</v>
      </c>
      <c r="E21" s="2">
        <f>LARGE(H21:Z21,1)+LARGE(H21:Z21,2)+LARGE(H21:Z21,3)+LARGE(H21:Z21,4)+LARGE(H21:Z21,5)+F21</f>
        <v>20</v>
      </c>
      <c r="F21" s="239">
        <v>20</v>
      </c>
      <c r="G21" s="30">
        <f>COUNT(H21:U21)</f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1222</v>
      </c>
      <c r="E22" s="2">
        <f>LARGE(H22:Z22,1)+LARGE(H22:Z22,2)+LARGE(H22:Z22,3)+LARGE(H22:Z22,4)+LARGE(H22:Z22,5)+F22</f>
        <v>20</v>
      </c>
      <c r="F22" s="239">
        <v>20</v>
      </c>
      <c r="G22" s="30">
        <f>COUNT(H22:U22)</f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220</v>
      </c>
      <c r="E23" s="2">
        <f>LARGE(H23:Z23,1)+LARGE(H23:Z23,2)+LARGE(H23:Z23,3)+LARGE(H23:Z23,4)+LARGE(H23:Z23,5)+F23</f>
        <v>20</v>
      </c>
      <c r="F23" s="238"/>
      <c r="G23" s="30">
        <f>COUNT(H23:U23)</f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>B24-A24</f>
        <v>7</v>
      </c>
      <c r="D24" s="18" t="s">
        <v>333</v>
      </c>
      <c r="E24" s="2">
        <f>LARGE(H24:Z24,1)+LARGE(H24:Z24,2)+LARGE(H24:Z24,3)+LARGE(H24:Z24,4)+LARGE(H24:Z24,5)+F24</f>
        <v>18</v>
      </c>
      <c r="F24" s="239"/>
      <c r="G24" s="30">
        <f>COUNT(H24:U24)</f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1081</v>
      </c>
      <c r="E25" s="2">
        <f>LARGE(H25:Z25,1)+LARGE(H25:Z25,2)+LARGE(H25:Z25,3)+LARGE(H25:Z25,4)+LARGE(H25:Z25,5)+F25</f>
        <v>17</v>
      </c>
      <c r="F25" s="238"/>
      <c r="G25" s="30">
        <f>COUNT(H25:U25)</f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>B26-A26</f>
        <v>1</v>
      </c>
      <c r="D26" s="18" t="s">
        <v>124</v>
      </c>
      <c r="E26" s="2">
        <f>LARGE(H26:Z26,1)+LARGE(H26:Z26,2)+LARGE(H26:Z26,3)+LARGE(H26:Z26,4)+LARGE(H26:Z26,5)+F26</f>
        <v>16</v>
      </c>
      <c r="F26" s="238"/>
      <c r="G26" s="30">
        <f>COUNT(H26:U26)</f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443</v>
      </c>
      <c r="E27" s="2">
        <f>LARGE(H27:Z27,1)+LARGE(H27:Z27,2)+LARGE(H27:Z27,3)+LARGE(H27:Z27,4)+LARGE(H27:Z27,5)+F27</f>
        <v>14</v>
      </c>
      <c r="F27" s="238"/>
      <c r="G27" s="30">
        <f>COUNT(H27:U27)</f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>B28-A28</f>
        <v>-2</v>
      </c>
      <c r="D28" s="18" t="s">
        <v>1082</v>
      </c>
      <c r="E28" s="2">
        <f>LARGE(H28:Z28,1)+LARGE(H28:Z28,2)+LARGE(H28:Z28,3)+LARGE(H28:Z28,4)+LARGE(H28:Z28,5)+F28</f>
        <v>12</v>
      </c>
      <c r="F28" s="239"/>
      <c r="G28" s="30">
        <f>COUNT(H28:U28)</f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1083</v>
      </c>
      <c r="E29" s="2">
        <f>LARGE(H29:Z29,1)+LARGE(H29:Z29,2)+LARGE(H29:Z29,3)+LARGE(H29:Z29,4)+LARGE(H29:Z29,5)+F29</f>
        <v>10</v>
      </c>
      <c r="F29" s="239"/>
      <c r="G29" s="30">
        <f>COUNT(H29:U29)</f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223</v>
      </c>
      <c r="E30" s="2">
        <f>LARGE(H30:Z30,1)+LARGE(H30:Z30,2)+LARGE(H30:Z30,3)+LARGE(H30:Z30,4)+LARGE(H30:Z30,5)+F30</f>
        <v>9</v>
      </c>
      <c r="F30" s="239"/>
      <c r="G30" s="30">
        <f>COUNT(H30:U30)</f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396</v>
      </c>
      <c r="E31" s="2">
        <f>LARGE(H31:Z31,1)+LARGE(H31:Z31,2)+LARGE(H31:Z31,3)+LARGE(H31:Z31,4)+LARGE(H31:Z31,5)+F31</f>
        <v>8</v>
      </c>
      <c r="F31" s="239"/>
      <c r="G31" s="30">
        <f>COUNT(H31:U31)</f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>LARGE(H32:Z32,1)+LARGE(H32:Z32,2)+LARGE(H32:Z32,3)+LARGE(H32:Z32,4)+LARGE(H32:Z32,5)+F32</f>
        <v>8</v>
      </c>
      <c r="F32" s="239"/>
      <c r="G32" s="30">
        <f>COUNT(H32:U32)</f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>LARGE(H33:Z33,1)+LARGE(H33:Z33,2)+LARGE(H33:Z33,3)+LARGE(H33:Z33,4)+LARGE(H33:Z33,5)+F33</f>
        <v>6</v>
      </c>
      <c r="F33" s="238"/>
      <c r="G33" s="30">
        <f>COUNT(H33:U33)</f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>LARGE(H34:Z34,1)+LARGE(H34:Z34,2)+LARGE(H34:Z34,3)+LARGE(H34:Z34,4)+LARGE(H34:Z34,5)+F34</f>
        <v>6</v>
      </c>
      <c r="F34" s="238"/>
      <c r="G34" s="30">
        <f>COUNT(H34:U34)</f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>LARGE(H35:Z35,1)+LARGE(H35:Z35,2)+LARGE(H35:Z35,3)+LARGE(H35:Z35,4)+LARGE(H35:Z35,5)+F35</f>
        <v>6</v>
      </c>
      <c r="F35" s="239"/>
      <c r="G35" s="30">
        <f>COUNT(H35:U35)</f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>LARGE(H36:Z36,1)+LARGE(H36:Z36,2)+LARGE(H36:Z36,3)+LARGE(H36:Z36,4)+LARGE(H36:Z36,5)+F36</f>
        <v>6</v>
      </c>
      <c r="F36" s="238"/>
      <c r="G36" s="30">
        <f>COUNT(H36:U36)</f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>LARGE(H37:Z37,1)+LARGE(H37:Z37,2)+LARGE(H37:Z37,3)+LARGE(H37:Z37,4)+LARGE(H37:Z37,5)+F37</f>
        <v>5</v>
      </c>
      <c r="F37" s="239"/>
      <c r="G37" s="30">
        <f>COUNT(H37:U37)</f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>LARGE(H38:Z38,1)+LARGE(H38:Z38,2)+LARGE(H38:Z38,3)+LARGE(H38:Z38,4)+LARGE(H38:Z38,5)+F38</f>
        <v>4</v>
      </c>
      <c r="F38" s="239"/>
      <c r="G38" s="30">
        <f>COUNT(H38:U38)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>LARGE(H39:Z39,1)+LARGE(H39:Z39,2)+LARGE(H39:Z39,3)+LARGE(H39:Z39,4)+LARGE(H39:Z39,5)+F39</f>
        <v>4</v>
      </c>
      <c r="F39" s="238"/>
      <c r="G39" s="30">
        <f>COUNT(H39:U39)</f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>LARGE(H40:Z40,1)+LARGE(H40:Z40,2)+LARGE(H40:Z40,3)+LARGE(H40:Z40,4)+LARGE(H40:Z40,5)+F40</f>
        <v>4</v>
      </c>
      <c r="F40" s="239"/>
      <c r="G40" s="30">
        <f>COUNT(H40:U40)</f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>LARGE(H41:Z41,1)+LARGE(H41:Z41,2)+LARGE(H41:Z41,3)+LARGE(H41:Z41,4)+LARGE(H41:Z41,5)+F41</f>
        <v>3</v>
      </c>
      <c r="F41" s="239"/>
      <c r="G41" s="30">
        <f>COUNT(H41:U41)</f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>LARGE(H42:Z42,1)+LARGE(H42:Z42,2)+LARGE(H42:Z42,3)+LARGE(H42:Z42,4)+LARGE(H42:Z42,5)+F42</f>
        <v>3</v>
      </c>
      <c r="F42" s="239"/>
      <c r="G42" s="30">
        <f>COUNT(H42:U42)</f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>LARGE(H43:Z43,1)+LARGE(H43:Z43,2)+LARGE(H43:Z43,3)+LARGE(H43:Z43,4)+LARGE(H43:Z43,5)+F43</f>
        <v>2</v>
      </c>
      <c r="F43" s="238"/>
      <c r="G43" s="30">
        <f>COUNT(H43:U43)</f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>LARGE(H44:Z44,1)+LARGE(H44:Z44,2)+LARGE(H44:Z44,3)+LARGE(H44:Z44,4)+LARGE(H44:Z44,5)+F44</f>
        <v>1</v>
      </c>
      <c r="F44" s="238"/>
      <c r="G44" s="30">
        <f>COUNT(H44:U44)</f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2:E48" si="0">LARGE(H45:Z45,1)+LARGE(H45:Z45,2)+LARGE(H45:Z45,3)+LARGE(H45:Z45,4)+LARGE(H45:Z45,5)+F45</f>
        <v>0</v>
      </c>
      <c r="F45" s="239"/>
      <c r="G45" s="30">
        <f t="shared" ref="G42:G48" si="1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0"/>
        <v>0</v>
      </c>
      <c r="F48" s="239"/>
      <c r="G48" s="30">
        <f t="shared" si="1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122</v>
      </c>
      <c r="E6" s="2">
        <f>LARGE(H6:Y6,1)+LARGE(H6:Y6,2)+LARGE(H6:Y6,3)+LARGE(H6:Y6,4)+LARGE(H6:Y6,5)+F6</f>
        <v>31</v>
      </c>
      <c r="F6" s="238"/>
      <c r="G6" s="30">
        <f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>B7-A7</f>
        <v>4</v>
      </c>
      <c r="D7" s="18" t="s">
        <v>1226</v>
      </c>
      <c r="E7" s="2">
        <f>LARGE(H7:Y7,1)+LARGE(H7:Y7,2)+LARGE(H7:Y7,3)+LARGE(H7:Y7,4)+LARGE(H7:Y7,5)+F7</f>
        <v>30</v>
      </c>
      <c r="F7" s="239">
        <v>20</v>
      </c>
      <c r="G7" s="30">
        <f>COUNT(H7:T7)</f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123</v>
      </c>
      <c r="E8" s="2">
        <f>LARGE(H8:Y8,1)+LARGE(H8:Y8,2)+LARGE(H8:Y8,3)+LARGE(H8:Y8,4)+LARGE(H8:Y8,5)+F8</f>
        <v>27</v>
      </c>
      <c r="F8" s="238"/>
      <c r="G8" s="30">
        <f>COUNT(H8:T8)</f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1223</v>
      </c>
      <c r="E9" s="2">
        <f>LARGE(H9:Y9,1)+LARGE(H9:Y9,2)+LARGE(H9:Y9,3)+LARGE(H9:Y9,4)+LARGE(H9:Y9,5)+F9</f>
        <v>20</v>
      </c>
      <c r="F9" s="239">
        <v>20</v>
      </c>
      <c r="G9" s="30">
        <f>COUNT(H9:T9)</f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1224</v>
      </c>
      <c r="E10" s="2">
        <f>LARGE(H10:Y10,1)+LARGE(H10:Y10,2)+LARGE(H10:Y10,3)+LARGE(H10:Y10,4)+LARGE(H10:Y10,5)+F10</f>
        <v>20</v>
      </c>
      <c r="F10" s="239">
        <v>20</v>
      </c>
      <c r="G10" s="30">
        <f>COUNT(H10:T10)</f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1225</v>
      </c>
      <c r="E11" s="2">
        <f>LARGE(H11:Y11,1)+LARGE(H11:Y11,2)+LARGE(H11:Y11,3)+LARGE(H11:Y11,4)+LARGE(H11:Y11,5)+F11</f>
        <v>20</v>
      </c>
      <c r="F11" s="239">
        <v>20</v>
      </c>
      <c r="G11" s="30">
        <f>COUNT(H11:T11)</f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1715</v>
      </c>
      <c r="E12" s="2">
        <f>LARGE(H12:Y12,1)+LARGE(H12:Y12,2)+LARGE(H12:Y12,3)+LARGE(H12:Y12,4)+LARGE(H12:Y12,5)+F12</f>
        <v>20</v>
      </c>
      <c r="F12" s="238">
        <v>20</v>
      </c>
      <c r="G12" s="30">
        <f>COUNT(H12:T12)</f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382</v>
      </c>
      <c r="E13" s="2">
        <f>LARGE(H13:Y13,1)+LARGE(H13:Y13,2)+LARGE(H13:Y13,3)+LARGE(H13:Y13,4)+LARGE(H13:Y13,5)+F13</f>
        <v>20</v>
      </c>
      <c r="F13" s="238"/>
      <c r="G13" s="30">
        <f>COUNT(H13:T13)</f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275</v>
      </c>
      <c r="E14" s="2">
        <f>LARGE(H14:Y14,1)+LARGE(H14:Y14,2)+LARGE(H14:Y14,3)+LARGE(H14:Y14,4)+LARGE(H14:Y14,5)+F14</f>
        <v>14</v>
      </c>
      <c r="F14" s="238"/>
      <c r="G14" s="30">
        <f>COUNT(H14:T14)</f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>B15-A15</f>
        <v>0</v>
      </c>
      <c r="D15" s="2" t="s">
        <v>368</v>
      </c>
      <c r="E15" s="2">
        <f>LARGE(H15:Y15,1)+LARGE(H15:Y15,2)+LARGE(H15:Y15,3)+LARGE(H15:Y15,4)+LARGE(H15:Y15,5)+F15</f>
        <v>10</v>
      </c>
      <c r="F15" s="239"/>
      <c r="G15" s="30">
        <f>COUNT(H15:T15)</f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1085</v>
      </c>
      <c r="E16" s="2">
        <f>LARGE(H16:Y16,1)+LARGE(H16:Y16,2)+LARGE(H16:Y16,3)+LARGE(H16:Y16,4)+LARGE(H16:Y16,5)+F16</f>
        <v>10</v>
      </c>
      <c r="F16" s="238"/>
      <c r="G16" s="30">
        <f>COUNT(H16:T16)</f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828</v>
      </c>
      <c r="E17" s="2">
        <f>LARGE(H17:Y17,1)+LARGE(H17:Y17,2)+LARGE(H17:Y17,3)+LARGE(H17:Y17,4)+LARGE(H17:Y17,5)+F17</f>
        <v>8</v>
      </c>
      <c r="F17" s="238"/>
      <c r="G17" s="30">
        <f>COUNT(H17:T17)</f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1227</v>
      </c>
      <c r="E18" s="2">
        <f>LARGE(H18:Y18,1)+LARGE(H18:Y18,2)+LARGE(H18:Y18,3)+LARGE(H18:Y18,4)+LARGE(H18:Y18,5)+F18</f>
        <v>8</v>
      </c>
      <c r="F18" s="239"/>
      <c r="G18" s="30">
        <f>COUNT(H18:T18)</f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2" t="s">
        <v>1086</v>
      </c>
      <c r="E19" s="2">
        <f>LARGE(H19:Y19,1)+LARGE(H19:Y19,2)+LARGE(H19:Y19,3)+LARGE(H19:Y19,4)+LARGE(H19:Y19,5)+F19</f>
        <v>8</v>
      </c>
      <c r="F19" s="239"/>
      <c r="G19" s="30">
        <f>COUNT(H19:T19)</f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>LARGE(H20:Y20,1)+LARGE(H20:Y20,2)+LARGE(H20:Y20,3)+LARGE(H20:Y20,4)+LARGE(H20:Y20,5)+F20</f>
        <v>8</v>
      </c>
      <c r="F20" s="238"/>
      <c r="G20" s="30">
        <f>COUNT(H20:T20)</f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1639</v>
      </c>
      <c r="E21" s="2">
        <f>LARGE(H21:Y21,1)+LARGE(H21:Y21,2)+LARGE(H21:Y21,3)+LARGE(H21:Y21,4)+LARGE(H21:Y21,5)+F21</f>
        <v>6</v>
      </c>
      <c r="F21" s="238"/>
      <c r="G21" s="30">
        <f>COUNT(H21:T21)</f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>B22-A22</f>
        <v>-1</v>
      </c>
      <c r="D22" s="2" t="s">
        <v>415</v>
      </c>
      <c r="E22" s="2">
        <f>LARGE(H22:Y22,1)+LARGE(H22:Y22,2)+LARGE(H22:Y22,3)+LARGE(H22:Y22,4)+LARGE(H22:Y22,5)+F22</f>
        <v>6</v>
      </c>
      <c r="F22" s="239"/>
      <c r="G22" s="30">
        <f>COUNT(H22:T22)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645</v>
      </c>
      <c r="E23" s="2">
        <f>LARGE(H23:Y23,1)+LARGE(H23:Y23,2)+LARGE(H23:Y23,3)+LARGE(H23:Y23,4)+LARGE(H23:Y23,5)+F23</f>
        <v>6</v>
      </c>
      <c r="F23" s="238"/>
      <c r="G23" s="30">
        <f>COUNT(H23:T23)</f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206</v>
      </c>
      <c r="E24" s="2">
        <f>LARGE(H24:Y24,1)+LARGE(H24:Y24,2)+LARGE(H24:Y24,3)+LARGE(H24:Y24,4)+LARGE(H24:Y24,5)+F24</f>
        <v>5</v>
      </c>
      <c r="F24" s="238"/>
      <c r="G24" s="30">
        <f>COUNT(H24:T24)</f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>B25-A25</f>
        <v>-1</v>
      </c>
      <c r="D25" s="2" t="s">
        <v>224</v>
      </c>
      <c r="E25" s="2">
        <f>LARGE(H25:Y25,1)+LARGE(H25:Y25,2)+LARGE(H25:Y25,3)+LARGE(H25:Y25,4)+LARGE(H25:Y25,5)+F25</f>
        <v>4</v>
      </c>
      <c r="F25" s="239"/>
      <c r="G25" s="30">
        <f>COUNT(H25:T25)</f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1640</v>
      </c>
      <c r="E26" s="2">
        <f>LARGE(H26:Y26,1)+LARGE(H26:Y26,2)+LARGE(H26:Y26,3)+LARGE(H26:Y26,4)+LARGE(H26:Y26,5)+F26</f>
        <v>4</v>
      </c>
      <c r="F26" s="238"/>
      <c r="G26" s="30">
        <f>COUNT(H26:T26)</f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1087</v>
      </c>
      <c r="E27" s="2">
        <f>LARGE(H27:Y27,1)+LARGE(H27:Y27,2)+LARGE(H27:Y27,3)+LARGE(H27:Y27,4)+LARGE(H27:Y27,5)+F27</f>
        <v>4</v>
      </c>
      <c r="F27" s="238"/>
      <c r="G27" s="30">
        <f>COUNT(H27:T27)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1485</v>
      </c>
      <c r="E28" s="2">
        <f>LARGE(H28:Y28,1)+LARGE(H28:Y28,2)+LARGE(H28:Y28,3)+LARGE(H28:Y28,4)+LARGE(H28:Y28,5)+F28</f>
        <v>3</v>
      </c>
      <c r="F28" s="239"/>
      <c r="G28" s="30">
        <f>COUNT(H28:T28)</f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>B29-A29</f>
        <v>-1</v>
      </c>
      <c r="D29" s="2" t="s">
        <v>1641</v>
      </c>
      <c r="E29" s="2">
        <f>LARGE(H29:Y29,1)+LARGE(H29:Y29,2)+LARGE(H29:Y29,3)+LARGE(H29:Y29,4)+LARGE(H29:Y29,5)+F29</f>
        <v>3</v>
      </c>
      <c r="F29" s="239"/>
      <c r="G29" s="30">
        <f>COUNT(H29:T29)</f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>B30-A30</f>
        <v>-1</v>
      </c>
      <c r="D30" s="2" t="s">
        <v>1738</v>
      </c>
      <c r="E30" s="2">
        <f>LARGE(H30:Y30,1)+LARGE(H30:Y30,2)+LARGE(H30:Y30,3)+LARGE(H30:Y30,4)+LARGE(H30:Y30,5)+F30</f>
        <v>3</v>
      </c>
      <c r="F30" s="239"/>
      <c r="G30" s="30">
        <f>COUNT(H30:T30)</f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1739</v>
      </c>
      <c r="E31" s="2">
        <f>LARGE(H31:Y31,1)+LARGE(H31:Y31,2)+LARGE(H31:Y31,3)+LARGE(H31:Y31,4)+LARGE(H31:Y31,5)+F31</f>
        <v>2</v>
      </c>
      <c r="F31" s="238"/>
      <c r="G31" s="30">
        <f>COUNT(H31:T31)</f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1740</v>
      </c>
      <c r="E32" s="2">
        <f>LARGE(H32:Y32,1)+LARGE(H32:Y32,2)+LARGE(H32:Y32,3)+LARGE(H32:Y32,4)+LARGE(H32:Y32,5)+F32</f>
        <v>1</v>
      </c>
      <c r="F32" s="238"/>
      <c r="G32" s="30">
        <f>COUNT(H32:T32)</f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2:E38" si="0">LARGE(H33:Y33,1)+LARGE(H33:Y33,2)+LARGE(H33:Y33,3)+LARGE(H33:Y33,4)+LARGE(H33:Y33,5)+F33</f>
        <v>0</v>
      </c>
      <c r="F33" s="239"/>
      <c r="G33" s="30">
        <f t="shared" ref="G32:G38" si="1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0"/>
        <v>0</v>
      </c>
      <c r="F35" s="239"/>
      <c r="G35" s="30">
        <f t="shared" si="1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0"/>
        <v>0</v>
      </c>
      <c r="F36" s="239"/>
      <c r="G36" s="30">
        <f t="shared" si="1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0"/>
        <v>0</v>
      </c>
      <c r="F37" s="239"/>
      <c r="G37" s="30">
        <f t="shared" si="1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0"/>
        <v>0</v>
      </c>
      <c r="F38" s="239"/>
      <c r="G38" s="30">
        <f t="shared" si="1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J69"/>
  <sheetViews>
    <sheetView showGridLines="0" tabSelected="1" workbookViewId="0">
      <selection activeCell="I3" sqref="I3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7" width="10.81640625" style="182" customWidth="1"/>
    <col min="18" max="18" width="8.1796875" style="147" customWidth="1"/>
    <col min="19" max="23" width="10.81640625" style="147" hidden="1" customWidth="1"/>
    <col min="24" max="218" width="10.81640625" style="147" customWidth="1"/>
  </cols>
  <sheetData>
    <row r="1" spans="1:218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45794</v>
      </c>
      <c r="J1" s="183">
        <v>45774</v>
      </c>
      <c r="K1" s="188">
        <v>45761</v>
      </c>
      <c r="L1" s="183">
        <v>45759</v>
      </c>
      <c r="M1" s="5">
        <v>45752</v>
      </c>
      <c r="N1" s="183">
        <v>45739</v>
      </c>
      <c r="O1" s="188">
        <v>45669</v>
      </c>
      <c r="P1" s="183">
        <v>45640</v>
      </c>
      <c r="Q1" s="5">
        <v>45627</v>
      </c>
      <c r="R1" s="76"/>
      <c r="S1" s="6"/>
      <c r="T1" s="7"/>
      <c r="U1" s="7"/>
      <c r="V1" s="7"/>
      <c r="W1" s="8"/>
      <c r="X1" s="137"/>
      <c r="Y1" s="137"/>
      <c r="Z1" s="148"/>
      <c r="AA1" s="149"/>
      <c r="AB1" s="149"/>
      <c r="AC1" s="149"/>
      <c r="AD1" s="150"/>
      <c r="AE1" s="148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50"/>
    </row>
    <row r="2" spans="1:218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1691</v>
      </c>
      <c r="J2" s="184" t="s">
        <v>1581</v>
      </c>
      <c r="K2" s="189" t="s">
        <v>817</v>
      </c>
      <c r="L2" s="184" t="s">
        <v>1605</v>
      </c>
      <c r="M2" s="17" t="s">
        <v>218</v>
      </c>
      <c r="N2" s="184" t="s">
        <v>1583</v>
      </c>
      <c r="O2" s="189" t="s">
        <v>253</v>
      </c>
      <c r="P2" s="184" t="s">
        <v>1584</v>
      </c>
      <c r="Q2" s="17" t="s">
        <v>926</v>
      </c>
      <c r="R2" s="59"/>
      <c r="S2" s="19"/>
      <c r="T2" s="20"/>
      <c r="U2" s="20"/>
      <c r="V2" s="20"/>
      <c r="W2" s="21"/>
      <c r="X2" s="137"/>
      <c r="Y2" s="137"/>
      <c r="Z2" s="151"/>
      <c r="AA2" s="200"/>
      <c r="AB2" s="200"/>
      <c r="AC2" s="200"/>
      <c r="AD2" s="152"/>
      <c r="AE2" s="151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152"/>
    </row>
    <row r="3" spans="1:218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412</v>
      </c>
      <c r="K3" s="190" t="s">
        <v>412</v>
      </c>
      <c r="L3" s="185" t="s">
        <v>32</v>
      </c>
      <c r="M3" s="2" t="s">
        <v>32</v>
      </c>
      <c r="N3" s="185" t="s">
        <v>412</v>
      </c>
      <c r="O3" s="190" t="s">
        <v>412</v>
      </c>
      <c r="P3" s="185" t="s">
        <v>412</v>
      </c>
      <c r="Q3" s="2" t="s">
        <v>32</v>
      </c>
      <c r="R3" s="59"/>
      <c r="S3" s="27"/>
      <c r="T3" s="21"/>
      <c r="U3" s="21"/>
      <c r="V3" s="21"/>
      <c r="W3" s="21"/>
      <c r="X3" s="137"/>
      <c r="Y3" s="137"/>
      <c r="Z3" s="151"/>
      <c r="AA3" s="200"/>
      <c r="AB3" s="200"/>
      <c r="AC3" s="200"/>
      <c r="AD3" s="152"/>
      <c r="AE3" s="151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152"/>
    </row>
    <row r="4" spans="1:218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42</v>
      </c>
      <c r="J4" s="185" t="s">
        <v>42</v>
      </c>
      <c r="K4" s="190" t="s">
        <v>42</v>
      </c>
      <c r="L4" s="185" t="s">
        <v>42</v>
      </c>
      <c r="M4" s="2" t="s">
        <v>1314</v>
      </c>
      <c r="N4" s="185" t="s">
        <v>42</v>
      </c>
      <c r="O4" s="190" t="s">
        <v>1305</v>
      </c>
      <c r="P4" s="185" t="s">
        <v>42</v>
      </c>
      <c r="Q4" s="2" t="s">
        <v>1296</v>
      </c>
      <c r="R4" s="59"/>
      <c r="S4" s="27"/>
      <c r="T4" s="21"/>
      <c r="U4" s="21"/>
      <c r="V4" s="21"/>
      <c r="W4" s="21"/>
      <c r="X4" s="137"/>
      <c r="Y4" s="137"/>
      <c r="Z4" s="151"/>
      <c r="AA4" s="200"/>
      <c r="AB4" s="200"/>
      <c r="AC4" s="200"/>
      <c r="AD4" s="152"/>
      <c r="AE4" s="151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152"/>
    </row>
    <row r="5" spans="1:218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2">
        <v>47</v>
      </c>
      <c r="J5" s="185">
        <v>15</v>
      </c>
      <c r="K5" s="190">
        <v>23</v>
      </c>
      <c r="L5" s="185">
        <v>36</v>
      </c>
      <c r="M5" s="2">
        <v>44</v>
      </c>
      <c r="N5" s="185">
        <v>20</v>
      </c>
      <c r="O5" s="190">
        <v>18</v>
      </c>
      <c r="P5" s="185">
        <v>42</v>
      </c>
      <c r="Q5" s="2">
        <v>7</v>
      </c>
      <c r="R5" s="153"/>
      <c r="S5" s="28"/>
      <c r="T5" s="29"/>
      <c r="U5" s="29"/>
      <c r="V5" s="29"/>
      <c r="W5" s="29"/>
      <c r="X5" s="137"/>
      <c r="Y5" s="137"/>
      <c r="Z5" s="151"/>
      <c r="AA5" s="200"/>
      <c r="AB5" s="200"/>
      <c r="AC5" s="200"/>
      <c r="AD5" s="152"/>
      <c r="AE5" s="151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152"/>
    </row>
    <row r="6" spans="1:218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39" si="1">LARGE(H6:W6,1)+LARGE(H6:W6,2)+LARGE(H6:W6,3)+LARGE(H6:W6,4)+LARGE(H6:W6,5)+F6</f>
        <v>85</v>
      </c>
      <c r="F6" s="238">
        <v>20</v>
      </c>
      <c r="G6" s="30">
        <f t="shared" ref="G6:G39" si="2">COUNT(H6:R6)</f>
        <v>4</v>
      </c>
      <c r="H6" s="31"/>
      <c r="I6" s="31">
        <v>5</v>
      </c>
      <c r="J6" s="186" t="s">
        <v>13</v>
      </c>
      <c r="K6" s="191">
        <v>10</v>
      </c>
      <c r="L6" s="186" t="s">
        <v>13</v>
      </c>
      <c r="M6" s="31">
        <v>38</v>
      </c>
      <c r="N6" s="186" t="s">
        <v>13</v>
      </c>
      <c r="O6" s="191">
        <v>12</v>
      </c>
      <c r="P6" s="186" t="s">
        <v>13</v>
      </c>
      <c r="Q6" s="31" t="s">
        <v>13</v>
      </c>
      <c r="R6" s="63"/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154"/>
      <c r="Y6" s="154"/>
      <c r="Z6" s="151"/>
      <c r="AA6" s="200"/>
      <c r="AB6" s="200"/>
      <c r="AC6" s="200"/>
      <c r="AD6" s="152"/>
      <c r="AE6" s="151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152"/>
    </row>
    <row r="7" spans="1:218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64</v>
      </c>
      <c r="F7" s="239">
        <v>20</v>
      </c>
      <c r="G7" s="30">
        <f t="shared" si="2"/>
        <v>2</v>
      </c>
      <c r="H7" s="31"/>
      <c r="I7" s="31">
        <v>10</v>
      </c>
      <c r="J7" s="186" t="s">
        <v>13</v>
      </c>
      <c r="K7" s="191" t="s">
        <v>13</v>
      </c>
      <c r="L7" s="186" t="s">
        <v>13</v>
      </c>
      <c r="M7" s="31">
        <v>34</v>
      </c>
      <c r="N7" s="186" t="s">
        <v>13</v>
      </c>
      <c r="O7" s="191" t="s">
        <v>13</v>
      </c>
      <c r="P7" s="186" t="s">
        <v>13</v>
      </c>
      <c r="Q7" s="31" t="s">
        <v>13</v>
      </c>
      <c r="R7" s="63"/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154"/>
      <c r="Y7" s="154"/>
      <c r="Z7" s="151"/>
      <c r="AA7" s="200"/>
      <c r="AB7" s="200"/>
      <c r="AC7" s="200"/>
      <c r="AD7" s="152"/>
      <c r="AE7" s="151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152"/>
    </row>
    <row r="8" spans="1:218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1010</v>
      </c>
      <c r="E8" s="2">
        <f t="shared" si="1"/>
        <v>57</v>
      </c>
      <c r="F8" s="238"/>
      <c r="G8" s="30">
        <f t="shared" si="2"/>
        <v>2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31">
        <v>43</v>
      </c>
      <c r="N8" s="186" t="s">
        <v>13</v>
      </c>
      <c r="O8" s="191">
        <v>14</v>
      </c>
      <c r="P8" s="186" t="s">
        <v>13</v>
      </c>
      <c r="Q8" s="31" t="s">
        <v>13</v>
      </c>
      <c r="R8" s="63"/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154"/>
      <c r="Y8" s="154"/>
      <c r="Z8" s="151"/>
      <c r="AA8" s="200"/>
      <c r="AB8" s="200"/>
      <c r="AC8" s="200"/>
      <c r="AD8" s="152"/>
      <c r="AE8" s="151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152"/>
    </row>
    <row r="9" spans="1:218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34</v>
      </c>
      <c r="E9" s="2">
        <f t="shared" si="1"/>
        <v>40</v>
      </c>
      <c r="F9" s="238">
        <v>20</v>
      </c>
      <c r="G9" s="30">
        <f t="shared" si="2"/>
        <v>1</v>
      </c>
      <c r="H9" s="31"/>
      <c r="I9" s="31" t="s">
        <v>13</v>
      </c>
      <c r="J9" s="186" t="s">
        <v>13</v>
      </c>
      <c r="K9" s="191" t="s">
        <v>13</v>
      </c>
      <c r="L9" s="186">
        <v>20</v>
      </c>
      <c r="M9" s="31" t="s">
        <v>13</v>
      </c>
      <c r="N9" s="186" t="s">
        <v>13</v>
      </c>
      <c r="O9" s="191" t="s">
        <v>13</v>
      </c>
      <c r="P9" s="186" t="s">
        <v>13</v>
      </c>
      <c r="Q9" s="31" t="s">
        <v>13</v>
      </c>
      <c r="R9" s="155"/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154"/>
      <c r="Y9" s="154"/>
      <c r="Z9" s="151"/>
      <c r="AA9" s="200"/>
      <c r="AB9" s="200"/>
      <c r="AC9" s="200"/>
      <c r="AD9" s="152"/>
      <c r="AE9" s="151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152"/>
    </row>
    <row r="10" spans="1:218" ht="17.149999999999999" customHeight="1" x14ac:dyDescent="0.3">
      <c r="A10" s="30">
        <v>5</v>
      </c>
      <c r="B10" s="30">
        <v>7</v>
      </c>
      <c r="C10" s="30">
        <f t="shared" si="0"/>
        <v>2</v>
      </c>
      <c r="D10" s="18" t="s">
        <v>132</v>
      </c>
      <c r="E10" s="2">
        <f t="shared" si="1"/>
        <v>38</v>
      </c>
      <c r="F10" s="238">
        <v>20</v>
      </c>
      <c r="G10" s="30">
        <f t="shared" si="2"/>
        <v>2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>
        <v>8</v>
      </c>
      <c r="P10" s="186" t="s">
        <v>13</v>
      </c>
      <c r="Q10" s="31">
        <v>10</v>
      </c>
      <c r="R10" s="63"/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154"/>
      <c r="Y10" s="154"/>
      <c r="Z10" s="151"/>
      <c r="AA10" s="200"/>
      <c r="AB10" s="200"/>
      <c r="AC10" s="200"/>
      <c r="AD10" s="152"/>
      <c r="AE10" s="151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152"/>
    </row>
    <row r="11" spans="1:218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44</v>
      </c>
      <c r="E11" s="2">
        <f t="shared" si="1"/>
        <v>36</v>
      </c>
      <c r="F11" s="239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31">
        <v>6</v>
      </c>
      <c r="N11" s="186" t="s">
        <v>13</v>
      </c>
      <c r="O11" s="191">
        <v>2</v>
      </c>
      <c r="P11" s="186" t="s">
        <v>13</v>
      </c>
      <c r="Q11" s="31">
        <v>8</v>
      </c>
      <c r="R11" s="63"/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154"/>
      <c r="Y11" s="154"/>
      <c r="Z11" s="151"/>
      <c r="AA11" s="200"/>
      <c r="AB11" s="200"/>
      <c r="AC11" s="200"/>
      <c r="AD11" s="152"/>
      <c r="AE11" s="151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152"/>
    </row>
    <row r="12" spans="1:218" ht="17.149999999999999" customHeight="1" x14ac:dyDescent="0.3">
      <c r="A12" s="30">
        <v>7</v>
      </c>
      <c r="B12" s="30">
        <v>5</v>
      </c>
      <c r="C12" s="30">
        <f t="shared" si="0"/>
        <v>-2</v>
      </c>
      <c r="D12" s="18" t="s">
        <v>259</v>
      </c>
      <c r="E12" s="2">
        <f t="shared" si="1"/>
        <v>35</v>
      </c>
      <c r="F12" s="239">
        <v>20</v>
      </c>
      <c r="G12" s="30">
        <f t="shared" si="2"/>
        <v>1</v>
      </c>
      <c r="H12" s="31"/>
      <c r="I12" s="31" t="s">
        <v>13</v>
      </c>
      <c r="J12" s="186" t="s">
        <v>13</v>
      </c>
      <c r="K12" s="191" t="s">
        <v>13</v>
      </c>
      <c r="L12" s="186">
        <v>15</v>
      </c>
      <c r="M12" s="31" t="s">
        <v>13</v>
      </c>
      <c r="N12" s="186" t="s">
        <v>13</v>
      </c>
      <c r="O12" s="191" t="s">
        <v>13</v>
      </c>
      <c r="P12" s="186" t="s">
        <v>13</v>
      </c>
      <c r="Q12" s="31" t="s">
        <v>13</v>
      </c>
      <c r="R12" s="63"/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154"/>
      <c r="Y12" s="154"/>
      <c r="Z12" s="151"/>
      <c r="AA12" s="200"/>
      <c r="AB12" s="200"/>
      <c r="AC12" s="200"/>
      <c r="AD12" s="152"/>
      <c r="AE12" s="151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152"/>
    </row>
    <row r="13" spans="1:218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130</v>
      </c>
      <c r="E13" s="2">
        <f t="shared" si="1"/>
        <v>34</v>
      </c>
      <c r="F13" s="238">
        <v>20</v>
      </c>
      <c r="G13" s="30">
        <f t="shared" si="2"/>
        <v>2</v>
      </c>
      <c r="H13" s="31"/>
      <c r="I13" s="31" t="s">
        <v>13</v>
      </c>
      <c r="J13" s="186">
        <v>10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>
        <v>4</v>
      </c>
      <c r="P13" s="186" t="s">
        <v>13</v>
      </c>
      <c r="Q13" s="31" t="s">
        <v>13</v>
      </c>
      <c r="R13" s="155"/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154"/>
      <c r="Y13" s="154"/>
      <c r="Z13" s="151"/>
      <c r="AA13" s="200"/>
      <c r="AB13" s="200"/>
      <c r="AC13" s="200"/>
      <c r="AD13" s="152"/>
      <c r="AE13" s="151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152"/>
    </row>
    <row r="14" spans="1:218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815</v>
      </c>
      <c r="E14" s="2">
        <f t="shared" si="1"/>
        <v>30</v>
      </c>
      <c r="F14" s="239"/>
      <c r="G14" s="30">
        <f t="shared" si="2"/>
        <v>1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31">
        <v>30</v>
      </c>
      <c r="N14" s="186" t="s">
        <v>13</v>
      </c>
      <c r="O14" s="191" t="s">
        <v>13</v>
      </c>
      <c r="P14" s="186" t="s">
        <v>13</v>
      </c>
      <c r="Q14" s="31" t="s">
        <v>13</v>
      </c>
      <c r="R14" s="63"/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154"/>
      <c r="Y14" s="154"/>
      <c r="Z14" s="151"/>
      <c r="AA14" s="200"/>
      <c r="AB14" s="200"/>
      <c r="AC14" s="200"/>
      <c r="AD14" s="152"/>
      <c r="AE14" s="15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152"/>
    </row>
    <row r="15" spans="1:218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260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31" t="s">
        <v>13</v>
      </c>
      <c r="J15" s="186" t="s">
        <v>13</v>
      </c>
      <c r="K15" s="191" t="s">
        <v>13</v>
      </c>
      <c r="L15" s="186">
        <v>10</v>
      </c>
      <c r="M15" s="31" t="s">
        <v>13</v>
      </c>
      <c r="N15" s="186" t="s">
        <v>13</v>
      </c>
      <c r="O15" s="191" t="s">
        <v>13</v>
      </c>
      <c r="P15" s="186" t="s">
        <v>13</v>
      </c>
      <c r="Q15" s="31" t="s">
        <v>13</v>
      </c>
      <c r="R15" s="63"/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154"/>
      <c r="Y15" s="154"/>
      <c r="Z15" s="151"/>
      <c r="AA15" s="200"/>
      <c r="AB15" s="200"/>
      <c r="AC15" s="200"/>
      <c r="AD15" s="152"/>
      <c r="AE15" s="151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152"/>
    </row>
    <row r="16" spans="1:218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134</v>
      </c>
      <c r="E16" s="2">
        <f t="shared" si="1"/>
        <v>30</v>
      </c>
      <c r="F16" s="238">
        <v>20</v>
      </c>
      <c r="G16" s="30">
        <f t="shared" si="2"/>
        <v>2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31" t="s">
        <v>13</v>
      </c>
      <c r="N16" s="186">
        <v>5</v>
      </c>
      <c r="O16" s="191" t="s">
        <v>13</v>
      </c>
      <c r="P16" s="186">
        <v>5</v>
      </c>
      <c r="Q16" s="31" t="s">
        <v>13</v>
      </c>
      <c r="R16" s="155"/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154"/>
      <c r="Y16" s="154"/>
      <c r="Z16" s="151"/>
      <c r="AA16" s="200"/>
      <c r="AB16" s="200"/>
      <c r="AC16" s="200"/>
      <c r="AD16" s="152"/>
      <c r="AE16" s="15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152"/>
    </row>
    <row r="17" spans="1:218" ht="17.149999999999999" customHeight="1" x14ac:dyDescent="0.3">
      <c r="A17" s="30">
        <v>12</v>
      </c>
      <c r="B17" s="30">
        <v>28</v>
      </c>
      <c r="C17" s="30">
        <f t="shared" si="0"/>
        <v>16</v>
      </c>
      <c r="D17" s="18" t="s">
        <v>133</v>
      </c>
      <c r="E17" s="2">
        <f t="shared" si="1"/>
        <v>28</v>
      </c>
      <c r="F17" s="238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31">
        <v>8</v>
      </c>
      <c r="N17" s="186" t="s">
        <v>13</v>
      </c>
      <c r="O17" s="191" t="s">
        <v>13</v>
      </c>
      <c r="P17" s="186" t="s">
        <v>13</v>
      </c>
      <c r="Q17" s="31" t="s">
        <v>13</v>
      </c>
      <c r="R17" s="63"/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154"/>
      <c r="Y17" s="154"/>
      <c r="Z17" s="151"/>
      <c r="AA17" s="200"/>
      <c r="AB17" s="200"/>
      <c r="AC17" s="200"/>
      <c r="AD17" s="152"/>
      <c r="AE17" s="15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152"/>
    </row>
    <row r="18" spans="1:218" ht="17.149999999999999" customHeight="1" x14ac:dyDescent="0.3">
      <c r="A18" s="30">
        <v>13</v>
      </c>
      <c r="B18" s="30">
        <v>12</v>
      </c>
      <c r="C18" s="30">
        <f t="shared" si="0"/>
        <v>-1</v>
      </c>
      <c r="D18" s="18" t="s">
        <v>45</v>
      </c>
      <c r="E18" s="2">
        <f t="shared" si="1"/>
        <v>27</v>
      </c>
      <c r="F18" s="239">
        <v>20</v>
      </c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 t="s">
        <v>13</v>
      </c>
      <c r="O18" s="191">
        <v>1</v>
      </c>
      <c r="P18" s="186" t="s">
        <v>13</v>
      </c>
      <c r="Q18" s="31">
        <v>6</v>
      </c>
      <c r="R18" s="63"/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154"/>
      <c r="Y18" s="154"/>
      <c r="Z18" s="151"/>
      <c r="AA18" s="200"/>
      <c r="AB18" s="200"/>
      <c r="AC18" s="200"/>
      <c r="AD18" s="152"/>
      <c r="AE18" s="151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152"/>
    </row>
    <row r="19" spans="1:218" ht="17.149999999999999" customHeight="1" x14ac:dyDescent="0.3">
      <c r="A19" s="30">
        <v>14</v>
      </c>
      <c r="B19" s="30">
        <v>13</v>
      </c>
      <c r="C19" s="30">
        <f t="shared" si="0"/>
        <v>-1</v>
      </c>
      <c r="D19" s="18" t="s">
        <v>1315</v>
      </c>
      <c r="E19" s="2">
        <f t="shared" si="1"/>
        <v>26</v>
      </c>
      <c r="F19" s="239"/>
      <c r="G19" s="30">
        <f t="shared" si="2"/>
        <v>1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31">
        <v>26</v>
      </c>
      <c r="N19" s="186" t="s">
        <v>13</v>
      </c>
      <c r="O19" s="191" t="s">
        <v>13</v>
      </c>
      <c r="P19" s="186" t="s">
        <v>13</v>
      </c>
      <c r="Q19" s="31" t="s">
        <v>13</v>
      </c>
      <c r="R19" s="63"/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154"/>
      <c r="Y19" s="154"/>
      <c r="Z19" s="151"/>
      <c r="AA19" s="200"/>
      <c r="AB19" s="200"/>
      <c r="AC19" s="200"/>
      <c r="AD19" s="152"/>
      <c r="AE19" s="15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152"/>
    </row>
    <row r="20" spans="1:218" ht="17.149999999999999" customHeight="1" x14ac:dyDescent="0.3">
      <c r="A20" s="30">
        <v>15</v>
      </c>
      <c r="B20" s="30">
        <v>14</v>
      </c>
      <c r="C20" s="30">
        <f t="shared" si="0"/>
        <v>-1</v>
      </c>
      <c r="D20" s="18" t="s">
        <v>131</v>
      </c>
      <c r="E20" s="2">
        <f t="shared" si="1"/>
        <v>25</v>
      </c>
      <c r="F20" s="238">
        <v>20</v>
      </c>
      <c r="G20" s="30">
        <f t="shared" si="2"/>
        <v>1</v>
      </c>
      <c r="H20" s="31"/>
      <c r="I20" s="31" t="s">
        <v>13</v>
      </c>
      <c r="J20" s="186">
        <v>5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31" t="s">
        <v>13</v>
      </c>
      <c r="R20" s="63"/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154"/>
      <c r="Y20" s="154"/>
      <c r="Z20" s="151"/>
      <c r="AA20" s="200"/>
      <c r="AB20" s="200"/>
      <c r="AC20" s="200"/>
      <c r="AD20" s="152"/>
      <c r="AE20" s="15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152"/>
    </row>
    <row r="21" spans="1:218" ht="17.149999999999999" customHeight="1" x14ac:dyDescent="0.3">
      <c r="A21" s="30">
        <v>16</v>
      </c>
      <c r="B21" s="30">
        <v>15</v>
      </c>
      <c r="C21" s="30">
        <f t="shared" si="0"/>
        <v>-1</v>
      </c>
      <c r="D21" s="18" t="s">
        <v>48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31">
        <v>3</v>
      </c>
      <c r="R21" s="63"/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154"/>
      <c r="Y21" s="154"/>
      <c r="Z21" s="151"/>
      <c r="AA21" s="200"/>
      <c r="AB21" s="200"/>
      <c r="AC21" s="200"/>
      <c r="AD21" s="152"/>
      <c r="AE21" s="151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152"/>
    </row>
    <row r="22" spans="1:218" ht="17.149999999999999" customHeight="1" x14ac:dyDescent="0.3">
      <c r="A22" s="30">
        <v>17</v>
      </c>
      <c r="B22" s="30">
        <v>16</v>
      </c>
      <c r="C22" s="30">
        <f t="shared" si="0"/>
        <v>-1</v>
      </c>
      <c r="D22" s="18" t="s">
        <v>1316</v>
      </c>
      <c r="E22" s="2">
        <f t="shared" si="1"/>
        <v>23</v>
      </c>
      <c r="F22" s="239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31">
        <v>23</v>
      </c>
      <c r="N22" s="186" t="s">
        <v>13</v>
      </c>
      <c r="O22" s="191" t="s">
        <v>13</v>
      </c>
      <c r="P22" s="186" t="s">
        <v>13</v>
      </c>
      <c r="Q22" s="31" t="s">
        <v>13</v>
      </c>
      <c r="R22" s="63"/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154"/>
      <c r="Y22" s="154"/>
      <c r="Z22" s="151"/>
      <c r="AA22" s="200"/>
      <c r="AB22" s="200"/>
      <c r="AC22" s="200"/>
      <c r="AD22" s="152"/>
      <c r="AE22" s="151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152"/>
    </row>
    <row r="23" spans="1:218" ht="17.149999999999999" customHeight="1" x14ac:dyDescent="0.3">
      <c r="A23" s="30">
        <v>18</v>
      </c>
      <c r="B23" s="30">
        <v>17</v>
      </c>
      <c r="C23" s="30">
        <f t="shared" si="0"/>
        <v>-1</v>
      </c>
      <c r="D23" s="18" t="s">
        <v>927</v>
      </c>
      <c r="E23" s="2">
        <f t="shared" si="1"/>
        <v>22</v>
      </c>
      <c r="F23" s="239">
        <v>20</v>
      </c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31">
        <v>2</v>
      </c>
      <c r="R23" s="63"/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154"/>
      <c r="Y23" s="154"/>
      <c r="Z23" s="151"/>
      <c r="AA23" s="200"/>
      <c r="AB23" s="200"/>
      <c r="AC23" s="200"/>
      <c r="AD23" s="152"/>
      <c r="AE23" s="151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152"/>
    </row>
    <row r="24" spans="1:218" ht="17.149999999999999" customHeight="1" x14ac:dyDescent="0.3">
      <c r="A24" s="30">
        <v>19</v>
      </c>
      <c r="B24" s="30">
        <v>18</v>
      </c>
      <c r="C24" s="30">
        <f t="shared" si="0"/>
        <v>-1</v>
      </c>
      <c r="D24" s="18" t="s">
        <v>54</v>
      </c>
      <c r="E24" s="2">
        <f t="shared" si="1"/>
        <v>21</v>
      </c>
      <c r="F24" s="238">
        <v>20</v>
      </c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31">
        <v>1</v>
      </c>
      <c r="R24" s="63"/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154"/>
      <c r="Y24" s="154"/>
      <c r="Z24" s="151"/>
      <c r="AA24" s="200"/>
      <c r="AB24" s="200"/>
      <c r="AC24" s="200"/>
      <c r="AD24" s="152"/>
      <c r="AE24" s="151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152"/>
    </row>
    <row r="25" spans="1:218" ht="17.149999999999999" customHeight="1" x14ac:dyDescent="0.3">
      <c r="A25" s="30">
        <v>20</v>
      </c>
      <c r="B25" s="30">
        <v>19</v>
      </c>
      <c r="C25" s="30">
        <f t="shared" si="0"/>
        <v>-1</v>
      </c>
      <c r="D25" s="18" t="s">
        <v>1317</v>
      </c>
      <c r="E25" s="2">
        <f t="shared" si="1"/>
        <v>20</v>
      </c>
      <c r="F25" s="239"/>
      <c r="G25" s="30">
        <f t="shared" si="2"/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31">
        <v>20</v>
      </c>
      <c r="N25" s="186" t="s">
        <v>13</v>
      </c>
      <c r="O25" s="191" t="s">
        <v>13</v>
      </c>
      <c r="P25" s="186" t="s">
        <v>13</v>
      </c>
      <c r="Q25" s="31" t="s">
        <v>13</v>
      </c>
      <c r="R25" s="63"/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154"/>
      <c r="Y25" s="154"/>
      <c r="Z25" s="151"/>
      <c r="AA25" s="200"/>
      <c r="AB25" s="200"/>
      <c r="AC25" s="200"/>
      <c r="AD25" s="152"/>
      <c r="AE25" s="151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152"/>
    </row>
    <row r="26" spans="1:218" ht="17.149999999999999" customHeight="1" x14ac:dyDescent="0.3">
      <c r="A26" s="30">
        <v>21</v>
      </c>
      <c r="B26" s="30">
        <v>24</v>
      </c>
      <c r="C26" s="30">
        <f t="shared" si="0"/>
        <v>3</v>
      </c>
      <c r="D26" s="18" t="s">
        <v>1008</v>
      </c>
      <c r="E26" s="2">
        <f t="shared" si="1"/>
        <v>20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>
        <v>20</v>
      </c>
      <c r="P26" s="186" t="s">
        <v>13</v>
      </c>
      <c r="Q26" s="31" t="s">
        <v>13</v>
      </c>
      <c r="R26" s="63"/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154"/>
      <c r="Y26" s="154"/>
      <c r="Z26" s="151"/>
      <c r="AA26" s="200"/>
      <c r="AB26" s="200"/>
      <c r="AC26" s="200"/>
      <c r="AD26" s="152"/>
      <c r="AE26" s="151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152"/>
    </row>
    <row r="27" spans="1:218" ht="17.149999999999999" customHeight="1" x14ac:dyDescent="0.3">
      <c r="A27" s="30">
        <v>22</v>
      </c>
      <c r="B27" s="30">
        <v>21</v>
      </c>
      <c r="C27" s="30">
        <f t="shared" si="0"/>
        <v>-1</v>
      </c>
      <c r="D27" s="18" t="s">
        <v>46</v>
      </c>
      <c r="E27" s="2">
        <f t="shared" si="1"/>
        <v>19</v>
      </c>
      <c r="F27" s="239"/>
      <c r="G27" s="30">
        <f t="shared" si="2"/>
        <v>3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31">
        <v>12</v>
      </c>
      <c r="N27" s="186" t="s">
        <v>13</v>
      </c>
      <c r="O27" s="191">
        <v>3</v>
      </c>
      <c r="P27" s="186" t="s">
        <v>13</v>
      </c>
      <c r="Q27" s="31">
        <v>4</v>
      </c>
      <c r="R27" s="63"/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154"/>
      <c r="Y27" s="154"/>
      <c r="Z27" s="151"/>
      <c r="AA27" s="200"/>
      <c r="AB27" s="200"/>
      <c r="AC27" s="200"/>
      <c r="AD27" s="152"/>
      <c r="AE27" s="151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152"/>
    </row>
    <row r="28" spans="1:218" ht="17.149999999999999" customHeight="1" x14ac:dyDescent="0.3">
      <c r="A28" s="30">
        <v>23</v>
      </c>
      <c r="B28" s="30">
        <v>20</v>
      </c>
      <c r="C28" s="30">
        <f t="shared" si="0"/>
        <v>-3</v>
      </c>
      <c r="D28" s="18" t="s">
        <v>1318</v>
      </c>
      <c r="E28" s="2">
        <f t="shared" si="1"/>
        <v>17</v>
      </c>
      <c r="F28" s="239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31">
        <v>17</v>
      </c>
      <c r="N28" s="186" t="s">
        <v>13</v>
      </c>
      <c r="O28" s="191" t="s">
        <v>13</v>
      </c>
      <c r="P28" s="186" t="s">
        <v>13</v>
      </c>
      <c r="Q28" s="31" t="s">
        <v>13</v>
      </c>
      <c r="R28" s="63"/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154"/>
      <c r="Y28" s="154"/>
      <c r="Z28" s="151"/>
      <c r="AA28" s="200"/>
      <c r="AB28" s="200"/>
      <c r="AC28" s="200"/>
      <c r="AD28" s="152"/>
      <c r="AE28" s="151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152"/>
    </row>
    <row r="29" spans="1:218" ht="17.149999999999999" customHeight="1" x14ac:dyDescent="0.3">
      <c r="A29" s="30">
        <v>24</v>
      </c>
      <c r="B29" s="30">
        <v>27</v>
      </c>
      <c r="C29" s="30">
        <f t="shared" si="0"/>
        <v>3</v>
      </c>
      <c r="D29" s="18" t="s">
        <v>1009</v>
      </c>
      <c r="E29" s="2">
        <f t="shared" si="1"/>
        <v>17</v>
      </c>
      <c r="F29" s="239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191">
        <v>17</v>
      </c>
      <c r="P29" s="186" t="s">
        <v>13</v>
      </c>
      <c r="Q29" s="31" t="s">
        <v>13</v>
      </c>
      <c r="R29" s="63"/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154"/>
      <c r="Y29" s="154"/>
      <c r="Z29" s="151"/>
      <c r="AA29" s="200"/>
      <c r="AB29" s="200"/>
      <c r="AC29" s="200"/>
      <c r="AD29" s="152"/>
      <c r="AE29" s="151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152"/>
    </row>
    <row r="30" spans="1:218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53</v>
      </c>
      <c r="E30" s="2">
        <f t="shared" si="1"/>
        <v>16</v>
      </c>
      <c r="F30" s="238"/>
      <c r="G30" s="30">
        <f t="shared" si="2"/>
        <v>2</v>
      </c>
      <c r="H30" s="31"/>
      <c r="I30" s="31" t="s">
        <v>13</v>
      </c>
      <c r="J30" s="186">
        <v>10</v>
      </c>
      <c r="K30" s="191" t="s">
        <v>13</v>
      </c>
      <c r="L30" s="186" t="s">
        <v>13</v>
      </c>
      <c r="M30" s="31" t="s">
        <v>13</v>
      </c>
      <c r="N30" s="186" t="s">
        <v>13</v>
      </c>
      <c r="O30" s="191">
        <v>6</v>
      </c>
      <c r="P30" s="186" t="s">
        <v>13</v>
      </c>
      <c r="Q30" s="31" t="s">
        <v>13</v>
      </c>
      <c r="R30" s="63"/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154"/>
      <c r="Y30" s="154"/>
      <c r="Z30" s="151"/>
      <c r="AA30" s="200"/>
      <c r="AB30" s="200"/>
      <c r="AC30" s="200"/>
      <c r="AD30" s="152"/>
      <c r="AE30" s="151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152"/>
    </row>
    <row r="31" spans="1:218" ht="17.149999999999999" customHeight="1" x14ac:dyDescent="0.3">
      <c r="A31" s="30">
        <v>26</v>
      </c>
      <c r="B31" s="30">
        <v>22</v>
      </c>
      <c r="C31" s="30">
        <f t="shared" si="0"/>
        <v>-4</v>
      </c>
      <c r="D31" s="18" t="s">
        <v>1098</v>
      </c>
      <c r="E31" s="2">
        <f t="shared" si="1"/>
        <v>15</v>
      </c>
      <c r="F31" s="239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15</v>
      </c>
      <c r="M31" s="31" t="s">
        <v>13</v>
      </c>
      <c r="N31" s="186" t="s">
        <v>13</v>
      </c>
      <c r="O31" s="191" t="s">
        <v>13</v>
      </c>
      <c r="P31" s="186" t="s">
        <v>13</v>
      </c>
      <c r="Q31" s="31" t="s">
        <v>13</v>
      </c>
      <c r="R31" s="63"/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154"/>
      <c r="Y31" s="154"/>
      <c r="Z31" s="151"/>
      <c r="AA31" s="200"/>
      <c r="AB31" s="200"/>
      <c r="AC31" s="200"/>
      <c r="AD31" s="152"/>
      <c r="AE31" s="151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152"/>
    </row>
    <row r="32" spans="1:218" ht="17.149999999999999" customHeight="1" x14ac:dyDescent="0.3">
      <c r="A32" s="30">
        <v>27</v>
      </c>
      <c r="B32" s="30">
        <v>23</v>
      </c>
      <c r="C32" s="30">
        <f t="shared" si="0"/>
        <v>-4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31">
        <v>14</v>
      </c>
      <c r="N32" s="186" t="s">
        <v>13</v>
      </c>
      <c r="O32" s="191" t="s">
        <v>13</v>
      </c>
      <c r="P32" s="186" t="s">
        <v>13</v>
      </c>
      <c r="Q32" s="31" t="s">
        <v>13</v>
      </c>
      <c r="R32" s="63"/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154"/>
      <c r="Y32" s="154"/>
      <c r="Z32" s="151"/>
      <c r="AA32" s="200"/>
      <c r="AB32" s="200"/>
      <c r="AC32" s="200"/>
      <c r="AD32" s="152"/>
      <c r="AE32" s="151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152"/>
    </row>
    <row r="33" spans="1:218" ht="17.149999999999999" customHeight="1" x14ac:dyDescent="0.3">
      <c r="A33" s="30">
        <v>28</v>
      </c>
      <c r="B33" s="30">
        <v>26</v>
      </c>
      <c r="C33" s="30">
        <f t="shared" si="0"/>
        <v>-2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31">
        <v>10</v>
      </c>
      <c r="N33" s="186" t="s">
        <v>13</v>
      </c>
      <c r="O33" s="191" t="s">
        <v>13</v>
      </c>
      <c r="P33" s="186" t="s">
        <v>13</v>
      </c>
      <c r="Q33" s="31" t="s">
        <v>13</v>
      </c>
      <c r="R33" s="63"/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154"/>
      <c r="Y33" s="154"/>
      <c r="Z33" s="151"/>
      <c r="AA33" s="200"/>
      <c r="AB33" s="200"/>
      <c r="AC33" s="200"/>
      <c r="AD33" s="152"/>
      <c r="AE33" s="151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152"/>
    </row>
    <row r="34" spans="1:218" ht="17.149999999999999" customHeight="1" x14ac:dyDescent="0.3">
      <c r="A34" s="30">
        <v>29</v>
      </c>
      <c r="B34" s="30">
        <v>30</v>
      </c>
      <c r="C34" s="30">
        <f t="shared" si="0"/>
        <v>1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31" t="s">
        <v>13</v>
      </c>
      <c r="N34" s="186" t="s">
        <v>13</v>
      </c>
      <c r="O34" s="191">
        <v>10</v>
      </c>
      <c r="P34" s="186" t="s">
        <v>13</v>
      </c>
      <c r="Q34" s="31" t="s">
        <v>13</v>
      </c>
      <c r="R34" s="63"/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154"/>
      <c r="Y34" s="154"/>
      <c r="Z34" s="151"/>
      <c r="AA34" s="200"/>
      <c r="AB34" s="200"/>
      <c r="AC34" s="200"/>
      <c r="AD34" s="152"/>
      <c r="AE34" s="151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152"/>
    </row>
    <row r="35" spans="1:218" ht="17.149999999999999" customHeight="1" x14ac:dyDescent="0.3">
      <c r="A35" s="30">
        <v>30</v>
      </c>
      <c r="B35" s="30">
        <v>29</v>
      </c>
      <c r="C35" s="30">
        <f t="shared" si="0"/>
        <v>-1</v>
      </c>
      <c r="D35" s="18" t="s">
        <v>72</v>
      </c>
      <c r="E35" s="2">
        <f t="shared" si="1"/>
        <v>5</v>
      </c>
      <c r="F35" s="239"/>
      <c r="G35" s="30">
        <f t="shared" si="2"/>
        <v>1</v>
      </c>
      <c r="H35" s="31"/>
      <c r="I35" s="31" t="s">
        <v>13</v>
      </c>
      <c r="J35" s="186">
        <v>5</v>
      </c>
      <c r="K35" s="19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31" t="s">
        <v>13</v>
      </c>
      <c r="R35" s="63"/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154"/>
      <c r="Y35" s="154"/>
      <c r="Z35" s="151"/>
      <c r="AA35" s="200"/>
      <c r="AB35" s="200"/>
      <c r="AC35" s="200"/>
      <c r="AD35" s="152"/>
      <c r="AE35" s="151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152"/>
    </row>
    <row r="36" spans="1:218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31">
        <v>4</v>
      </c>
      <c r="N36" s="186" t="s">
        <v>13</v>
      </c>
      <c r="O36" s="191" t="s">
        <v>13</v>
      </c>
      <c r="P36" s="186" t="s">
        <v>13</v>
      </c>
      <c r="Q36" s="31" t="s">
        <v>13</v>
      </c>
      <c r="R36" s="63"/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154"/>
      <c r="Y36" s="154"/>
      <c r="Z36" s="151"/>
      <c r="AA36" s="200"/>
      <c r="AB36" s="200"/>
      <c r="AC36" s="200"/>
      <c r="AD36" s="152"/>
      <c r="AE36" s="151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152"/>
    </row>
    <row r="37" spans="1:218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31">
        <v>3</v>
      </c>
      <c r="N37" s="186" t="s">
        <v>13</v>
      </c>
      <c r="O37" s="191" t="s">
        <v>13</v>
      </c>
      <c r="P37" s="186" t="s">
        <v>13</v>
      </c>
      <c r="Q37" s="31" t="s">
        <v>13</v>
      </c>
      <c r="R37" s="63"/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154"/>
      <c r="Y37" s="154"/>
      <c r="Z37" s="151"/>
      <c r="AA37" s="200"/>
      <c r="AB37" s="200"/>
      <c r="AC37" s="200"/>
      <c r="AD37" s="152"/>
      <c r="AE37" s="151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152"/>
    </row>
    <row r="38" spans="1:218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31">
        <v>2</v>
      </c>
      <c r="N38" s="186" t="s">
        <v>13</v>
      </c>
      <c r="O38" s="191" t="s">
        <v>13</v>
      </c>
      <c r="P38" s="186" t="s">
        <v>13</v>
      </c>
      <c r="Q38" s="31" t="s">
        <v>13</v>
      </c>
      <c r="R38" s="63"/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154"/>
      <c r="Y38" s="154"/>
      <c r="Z38" s="151"/>
      <c r="AA38" s="200"/>
      <c r="AB38" s="200"/>
      <c r="AC38" s="200"/>
      <c r="AD38" s="152"/>
      <c r="AE38" s="151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152"/>
    </row>
    <row r="39" spans="1:218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31">
        <v>1</v>
      </c>
      <c r="N39" s="186" t="s">
        <v>13</v>
      </c>
      <c r="O39" s="191" t="s">
        <v>13</v>
      </c>
      <c r="P39" s="186" t="s">
        <v>13</v>
      </c>
      <c r="Q39" s="31" t="s">
        <v>13</v>
      </c>
      <c r="R39" s="63"/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154"/>
      <c r="Y39" s="154"/>
      <c r="Z39" s="151"/>
      <c r="AA39" s="200"/>
      <c r="AB39" s="200"/>
      <c r="AC39" s="200"/>
      <c r="AD39" s="152"/>
      <c r="AE39" s="151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152"/>
    </row>
    <row r="40" spans="1:218" ht="17.149999999999999" customHeight="1" x14ac:dyDescent="0.3">
      <c r="A40" s="30"/>
      <c r="B40" s="30"/>
      <c r="C40" s="30"/>
      <c r="D40" s="18"/>
      <c r="E40" s="2">
        <f t="shared" ref="E40:E47" si="3">LARGE(H40:W40,1)+LARGE(H40:W40,2)+LARGE(H40:W40,3)+LARGE(H40:W40,4)+LARGE(H40:W40,5)+F40</f>
        <v>0</v>
      </c>
      <c r="F40" s="238"/>
      <c r="G40" s="30">
        <f t="shared" ref="G40:G47" si="4">COUNT(H40:R40)</f>
        <v>0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31" t="s">
        <v>13</v>
      </c>
      <c r="R40" s="63"/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154"/>
      <c r="Y40" s="154"/>
      <c r="Z40" s="151"/>
      <c r="AA40" s="200"/>
      <c r="AB40" s="200"/>
      <c r="AC40" s="200"/>
      <c r="AD40" s="152"/>
      <c r="AE40" s="151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152"/>
    </row>
    <row r="41" spans="1:218" ht="17.149999999999999" customHeight="1" x14ac:dyDescent="0.3">
      <c r="A41" s="30"/>
      <c r="B41" s="30"/>
      <c r="C41" s="30"/>
      <c r="D41" s="18"/>
      <c r="E41" s="2">
        <f t="shared" si="3"/>
        <v>0</v>
      </c>
      <c r="F41" s="238"/>
      <c r="G41" s="30">
        <f t="shared" si="4"/>
        <v>0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31" t="s">
        <v>13</v>
      </c>
      <c r="R41" s="63"/>
      <c r="S41" s="36">
        <v>0</v>
      </c>
      <c r="T41" s="37">
        <v>0</v>
      </c>
      <c r="U41" s="37">
        <v>0</v>
      </c>
      <c r="V41" s="37">
        <v>0</v>
      </c>
      <c r="W41" s="37">
        <v>0</v>
      </c>
      <c r="X41" s="154"/>
      <c r="Y41" s="154"/>
      <c r="Z41" s="151"/>
      <c r="AA41" s="200"/>
      <c r="AB41" s="200"/>
      <c r="AC41" s="200"/>
      <c r="AD41" s="152"/>
      <c r="AE41" s="151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152"/>
    </row>
    <row r="42" spans="1:218" ht="17.149999999999999" customHeight="1" x14ac:dyDescent="0.3">
      <c r="A42" s="30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31" t="s">
        <v>13</v>
      </c>
      <c r="R42" s="63"/>
      <c r="S42" s="36">
        <v>0</v>
      </c>
      <c r="T42" s="37">
        <v>0</v>
      </c>
      <c r="U42" s="37">
        <v>0</v>
      </c>
      <c r="V42" s="37">
        <v>0</v>
      </c>
      <c r="W42" s="37">
        <v>0</v>
      </c>
      <c r="X42" s="154"/>
      <c r="Y42" s="154"/>
      <c r="Z42" s="151"/>
      <c r="AA42" s="200"/>
      <c r="AB42" s="200"/>
      <c r="AC42" s="200"/>
      <c r="AD42" s="152"/>
      <c r="AE42" s="151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152"/>
    </row>
    <row r="43" spans="1:218" ht="17.149999999999999" customHeight="1" x14ac:dyDescent="0.3">
      <c r="A43" s="30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31" t="s">
        <v>13</v>
      </c>
      <c r="R43" s="63"/>
      <c r="S43" s="36">
        <v>0</v>
      </c>
      <c r="T43" s="37">
        <v>0</v>
      </c>
      <c r="U43" s="37">
        <v>0</v>
      </c>
      <c r="V43" s="37">
        <v>0</v>
      </c>
      <c r="W43" s="37">
        <v>0</v>
      </c>
      <c r="X43" s="154"/>
      <c r="Y43" s="154"/>
      <c r="Z43" s="151"/>
      <c r="AA43" s="200"/>
      <c r="AB43" s="200"/>
      <c r="AC43" s="200"/>
      <c r="AD43" s="152"/>
      <c r="AE43" s="151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152"/>
    </row>
    <row r="44" spans="1:218" ht="17.149999999999999" customHeight="1" x14ac:dyDescent="0.3">
      <c r="A44" s="30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31" t="s">
        <v>13</v>
      </c>
      <c r="R44" s="63"/>
      <c r="S44" s="36">
        <v>0</v>
      </c>
      <c r="T44" s="37">
        <v>0</v>
      </c>
      <c r="U44" s="37">
        <v>0</v>
      </c>
      <c r="V44" s="37">
        <v>0</v>
      </c>
      <c r="W44" s="37">
        <v>0</v>
      </c>
      <c r="X44" s="154"/>
      <c r="Y44" s="154"/>
      <c r="Z44" s="151"/>
      <c r="AA44" s="200"/>
      <c r="AB44" s="200"/>
      <c r="AC44" s="200"/>
      <c r="AD44" s="152"/>
      <c r="AE44" s="151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152"/>
    </row>
    <row r="45" spans="1:218" ht="17.149999999999999" customHeight="1" x14ac:dyDescent="0.3">
      <c r="A45" s="30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31" t="s">
        <v>13</v>
      </c>
      <c r="R45" s="63"/>
      <c r="S45" s="36">
        <v>0</v>
      </c>
      <c r="T45" s="37">
        <v>0</v>
      </c>
      <c r="U45" s="37">
        <v>0</v>
      </c>
      <c r="V45" s="37">
        <v>0</v>
      </c>
      <c r="W45" s="37">
        <v>0</v>
      </c>
      <c r="X45" s="154"/>
      <c r="Y45" s="154"/>
      <c r="Z45" s="151"/>
      <c r="AA45" s="200"/>
      <c r="AB45" s="200"/>
      <c r="AC45" s="200"/>
      <c r="AD45" s="152"/>
      <c r="AE45" s="151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152"/>
    </row>
    <row r="46" spans="1:218" ht="17.149999999999999" customHeight="1" x14ac:dyDescent="0.3">
      <c r="A46" s="38"/>
      <c r="B46" s="38"/>
      <c r="C46" s="38"/>
      <c r="D46" s="18"/>
      <c r="E46" s="2">
        <f t="shared" si="3"/>
        <v>0</v>
      </c>
      <c r="F46" s="239"/>
      <c r="G46" s="30">
        <f t="shared" si="4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31" t="s">
        <v>13</v>
      </c>
      <c r="R46" s="63"/>
      <c r="S46" s="36">
        <v>0</v>
      </c>
      <c r="T46" s="37">
        <v>0</v>
      </c>
      <c r="U46" s="37">
        <v>0</v>
      </c>
      <c r="V46" s="37">
        <v>0</v>
      </c>
      <c r="W46" s="37">
        <v>0</v>
      </c>
      <c r="X46" s="154"/>
      <c r="Y46" s="154"/>
      <c r="Z46" s="151"/>
      <c r="AA46" s="200"/>
      <c r="AB46" s="200"/>
      <c r="AC46" s="200"/>
      <c r="AD46" s="152"/>
      <c r="AE46" s="151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152"/>
    </row>
    <row r="47" spans="1:218" ht="17.149999999999999" customHeight="1" x14ac:dyDescent="0.3">
      <c r="A47" s="2"/>
      <c r="B47" s="2"/>
      <c r="C47" s="2"/>
      <c r="D47" s="2"/>
      <c r="E47" s="2">
        <f t="shared" si="3"/>
        <v>0</v>
      </c>
      <c r="F47" s="239"/>
      <c r="G47" s="30">
        <f t="shared" si="4"/>
        <v>0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31" t="s">
        <v>13</v>
      </c>
      <c r="R47" s="63"/>
      <c r="S47" s="36">
        <v>0</v>
      </c>
      <c r="T47" s="37">
        <v>0</v>
      </c>
      <c r="U47" s="37">
        <v>0</v>
      </c>
      <c r="V47" s="37">
        <v>0</v>
      </c>
      <c r="W47" s="37">
        <v>0</v>
      </c>
      <c r="X47" s="154"/>
      <c r="Y47" s="154"/>
      <c r="Z47" s="151"/>
      <c r="AA47" s="200"/>
      <c r="AB47" s="200"/>
      <c r="AC47" s="200"/>
      <c r="AD47" s="152"/>
      <c r="AE47" s="151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152"/>
    </row>
    <row r="48" spans="1:218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57"/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154"/>
      <c r="Y48" s="154"/>
      <c r="Z48" s="151"/>
      <c r="AA48" s="200"/>
      <c r="AB48" s="200"/>
      <c r="AC48" s="200"/>
      <c r="AD48" s="152"/>
      <c r="AE48" s="151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152"/>
    </row>
    <row r="49" spans="1:218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>
        <f t="shared" ref="M49:Q49" si="5">SUM(M6:M47)</f>
        <v>291</v>
      </c>
      <c r="N49" s="21"/>
      <c r="O49" s="21">
        <f t="shared" si="5"/>
        <v>97</v>
      </c>
      <c r="P49" s="21"/>
      <c r="Q49" s="21">
        <f t="shared" si="5"/>
        <v>34</v>
      </c>
      <c r="R49" s="81"/>
      <c r="S49" s="37">
        <f>SUM(S6:S20)</f>
        <v>0</v>
      </c>
      <c r="T49" s="37">
        <f>SUM(T6:T20)</f>
        <v>0</v>
      </c>
      <c r="U49" s="37">
        <f>SUM(U6:U20)</f>
        <v>0</v>
      </c>
      <c r="V49" s="37">
        <f>SUM(V6:V20)</f>
        <v>0</v>
      </c>
      <c r="W49" s="37">
        <f>SUM(W6:W20)</f>
        <v>0</v>
      </c>
      <c r="X49" s="154"/>
      <c r="Y49" s="154"/>
      <c r="Z49" s="151"/>
      <c r="AA49" s="200"/>
      <c r="AB49" s="200"/>
      <c r="AC49" s="200"/>
      <c r="AD49" s="152"/>
      <c r="AE49" s="151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152"/>
    </row>
    <row r="50" spans="1:218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154"/>
      <c r="S50" s="37">
        <v>0</v>
      </c>
      <c r="T50" s="37">
        <v>0</v>
      </c>
      <c r="U50" s="37">
        <v>0</v>
      </c>
      <c r="V50" s="154"/>
      <c r="W50" s="154"/>
      <c r="X50" s="62"/>
      <c r="Y50" s="62"/>
      <c r="Z50" s="151"/>
      <c r="AA50" s="200"/>
      <c r="AB50" s="200"/>
      <c r="AC50" s="200"/>
      <c r="AD50" s="152"/>
      <c r="AE50" s="151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152"/>
    </row>
    <row r="51" spans="1:218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154"/>
      <c r="S51" s="37">
        <v>0</v>
      </c>
      <c r="T51" s="37">
        <v>0</v>
      </c>
      <c r="U51" s="37">
        <v>0</v>
      </c>
      <c r="V51" s="154"/>
      <c r="W51" s="154"/>
      <c r="X51" s="62"/>
      <c r="Y51" s="62"/>
      <c r="Z51" s="151"/>
      <c r="AA51" s="200"/>
      <c r="AB51" s="200"/>
      <c r="AC51" s="200"/>
      <c r="AD51" s="152"/>
      <c r="AE51" s="151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152"/>
    </row>
    <row r="52" spans="1:218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154"/>
      <c r="S52" s="37">
        <v>0</v>
      </c>
      <c r="T52" s="37">
        <v>0</v>
      </c>
      <c r="U52" s="37">
        <v>0</v>
      </c>
      <c r="V52" s="154"/>
      <c r="W52" s="154"/>
      <c r="X52" s="62"/>
      <c r="Y52" s="62"/>
      <c r="Z52" s="151"/>
      <c r="AA52" s="200"/>
      <c r="AB52" s="200"/>
      <c r="AC52" s="200"/>
      <c r="AD52" s="152"/>
      <c r="AE52" s="151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152"/>
    </row>
    <row r="53" spans="1:218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154"/>
      <c r="S53" s="37">
        <v>0</v>
      </c>
      <c r="T53" s="37">
        <v>0</v>
      </c>
      <c r="U53" s="37">
        <v>0</v>
      </c>
      <c r="V53" s="154"/>
      <c r="W53" s="154"/>
      <c r="X53" s="62"/>
      <c r="Y53" s="62"/>
      <c r="Z53" s="151"/>
      <c r="AA53" s="200"/>
      <c r="AB53" s="200"/>
      <c r="AC53" s="200"/>
      <c r="AD53" s="152"/>
      <c r="AE53" s="151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152"/>
    </row>
    <row r="54" spans="1:218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154"/>
      <c r="S54" s="37">
        <v>0</v>
      </c>
      <c r="T54" s="37">
        <v>0</v>
      </c>
      <c r="U54" s="37">
        <v>0</v>
      </c>
      <c r="V54" s="154"/>
      <c r="W54" s="154"/>
      <c r="X54" s="62"/>
      <c r="Y54" s="62"/>
      <c r="Z54" s="151"/>
      <c r="AA54" s="200"/>
      <c r="AB54" s="200"/>
      <c r="AC54" s="200"/>
      <c r="AD54" s="152"/>
      <c r="AE54" s="151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152"/>
    </row>
    <row r="55" spans="1:218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154"/>
      <c r="S55" s="37">
        <v>0</v>
      </c>
      <c r="T55" s="37">
        <v>0</v>
      </c>
      <c r="U55" s="37">
        <v>0</v>
      </c>
      <c r="V55" s="154"/>
      <c r="W55" s="154"/>
      <c r="X55" s="62"/>
      <c r="Y55" s="62"/>
      <c r="Z55" s="151"/>
      <c r="AA55" s="200"/>
      <c r="AB55" s="200"/>
      <c r="AC55" s="200"/>
      <c r="AD55" s="152"/>
      <c r="AE55" s="151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152"/>
    </row>
    <row r="56" spans="1:218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154"/>
      <c r="S56" s="37">
        <v>0</v>
      </c>
      <c r="T56" s="37">
        <v>0</v>
      </c>
      <c r="U56" s="37">
        <v>0</v>
      </c>
      <c r="V56" s="154"/>
      <c r="W56" s="154"/>
      <c r="X56" s="62"/>
      <c r="Y56" s="62"/>
      <c r="Z56" s="151"/>
      <c r="AA56" s="200"/>
      <c r="AB56" s="200"/>
      <c r="AC56" s="200"/>
      <c r="AD56" s="152"/>
      <c r="AE56" s="151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152"/>
    </row>
    <row r="57" spans="1:218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154"/>
      <c r="S57" s="37">
        <v>0</v>
      </c>
      <c r="T57" s="37">
        <v>0</v>
      </c>
      <c r="U57" s="37">
        <v>0</v>
      </c>
      <c r="V57" s="154"/>
      <c r="W57" s="154"/>
      <c r="X57" s="62"/>
      <c r="Y57" s="62"/>
      <c r="Z57" s="151"/>
      <c r="AA57" s="200"/>
      <c r="AB57" s="200"/>
      <c r="AC57" s="200"/>
      <c r="AD57" s="152"/>
      <c r="AE57" s="151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152"/>
    </row>
    <row r="58" spans="1:218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154"/>
      <c r="S58" s="37">
        <v>0</v>
      </c>
      <c r="T58" s="37">
        <v>0</v>
      </c>
      <c r="U58" s="37">
        <v>0</v>
      </c>
      <c r="V58" s="154"/>
      <c r="W58" s="154"/>
      <c r="X58" s="62"/>
      <c r="Y58" s="62"/>
      <c r="Z58" s="151"/>
      <c r="AA58" s="200"/>
      <c r="AB58" s="200"/>
      <c r="AC58" s="200"/>
      <c r="AD58" s="152"/>
      <c r="AE58" s="151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152"/>
    </row>
    <row r="59" spans="1:218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154"/>
      <c r="S59" s="37">
        <v>0</v>
      </c>
      <c r="T59" s="37">
        <v>0</v>
      </c>
      <c r="U59" s="37">
        <v>0</v>
      </c>
      <c r="V59" s="154"/>
      <c r="W59" s="154"/>
      <c r="X59" s="62"/>
      <c r="Y59" s="62"/>
      <c r="Z59" s="151"/>
      <c r="AA59" s="200"/>
      <c r="AB59" s="200"/>
      <c r="AC59" s="200"/>
      <c r="AD59" s="152"/>
      <c r="AE59" s="151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152"/>
    </row>
    <row r="60" spans="1:218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154"/>
      <c r="S60" s="154"/>
      <c r="T60" s="154"/>
      <c r="U60" s="154"/>
      <c r="V60" s="154"/>
      <c r="W60" s="154"/>
      <c r="X60" s="154"/>
      <c r="Y60" s="154"/>
      <c r="Z60" s="151"/>
      <c r="AA60" s="200"/>
      <c r="AB60" s="200"/>
      <c r="AC60" s="200"/>
      <c r="AD60" s="152"/>
      <c r="AE60" s="151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152"/>
    </row>
    <row r="61" spans="1:218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154"/>
      <c r="S61" s="154"/>
      <c r="T61" s="154"/>
      <c r="U61" s="154"/>
      <c r="V61" s="154"/>
      <c r="W61" s="154"/>
      <c r="X61" s="154"/>
      <c r="Y61" s="154"/>
      <c r="Z61" s="151"/>
      <c r="AA61" s="200"/>
      <c r="AB61" s="200"/>
      <c r="AC61" s="200"/>
      <c r="AD61" s="152"/>
      <c r="AE61" s="151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152"/>
    </row>
    <row r="62" spans="1:218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154"/>
      <c r="S62" s="154"/>
      <c r="T62" s="154"/>
      <c r="U62" s="154"/>
      <c r="V62" s="154"/>
      <c r="W62" s="154"/>
      <c r="X62" s="154"/>
      <c r="Y62" s="154"/>
      <c r="Z62" s="151"/>
      <c r="AA62" s="200"/>
      <c r="AB62" s="200"/>
      <c r="AC62" s="200"/>
      <c r="AD62" s="152"/>
      <c r="AE62" s="151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152"/>
    </row>
    <row r="63" spans="1:218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154"/>
      <c r="S63" s="154"/>
      <c r="T63" s="154"/>
      <c r="U63" s="154"/>
      <c r="V63" s="154"/>
      <c r="W63" s="154"/>
      <c r="X63" s="154"/>
      <c r="Y63" s="154"/>
      <c r="Z63" s="151"/>
      <c r="AA63" s="200"/>
      <c r="AB63" s="200"/>
      <c r="AC63" s="200"/>
      <c r="AD63" s="152"/>
      <c r="AE63" s="151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152"/>
    </row>
    <row r="64" spans="1:218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154"/>
      <c r="S64" s="154"/>
      <c r="T64" s="154"/>
      <c r="U64" s="154"/>
      <c r="V64" s="154"/>
      <c r="W64" s="154"/>
      <c r="X64" s="154"/>
      <c r="Y64" s="154"/>
      <c r="Z64" s="151"/>
      <c r="AA64" s="200"/>
      <c r="AB64" s="200"/>
      <c r="AC64" s="200"/>
      <c r="AD64" s="152"/>
      <c r="AE64" s="151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152"/>
    </row>
    <row r="65" spans="1:218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154"/>
      <c r="S65" s="154"/>
      <c r="T65" s="154"/>
      <c r="U65" s="154"/>
      <c r="V65" s="154"/>
      <c r="W65" s="154"/>
      <c r="X65" s="154"/>
      <c r="Y65" s="154"/>
      <c r="Z65" s="151"/>
      <c r="AA65" s="200"/>
      <c r="AB65" s="200"/>
      <c r="AC65" s="200"/>
      <c r="AD65" s="152"/>
      <c r="AE65" s="151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152"/>
    </row>
    <row r="66" spans="1:218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154"/>
      <c r="S66" s="154"/>
      <c r="T66" s="154"/>
      <c r="U66" s="154"/>
      <c r="V66" s="154"/>
      <c r="W66" s="154"/>
      <c r="X66" s="154"/>
      <c r="Y66" s="154"/>
      <c r="Z66" s="151"/>
      <c r="AA66" s="200"/>
      <c r="AB66" s="200"/>
      <c r="AC66" s="200"/>
      <c r="AD66" s="152"/>
      <c r="AE66" s="151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152"/>
    </row>
    <row r="67" spans="1:218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154"/>
      <c r="S67" s="154"/>
      <c r="T67" s="154"/>
      <c r="U67" s="154"/>
      <c r="V67" s="154"/>
      <c r="W67" s="154"/>
      <c r="X67" s="154"/>
      <c r="Y67" s="154"/>
      <c r="Z67" s="151"/>
      <c r="AA67" s="200"/>
      <c r="AB67" s="200"/>
      <c r="AC67" s="200"/>
      <c r="AD67" s="152"/>
      <c r="AE67" s="151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152"/>
    </row>
    <row r="68" spans="1:218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154"/>
      <c r="S68" s="154"/>
      <c r="T68" s="154"/>
      <c r="U68" s="154"/>
      <c r="V68" s="154"/>
      <c r="W68" s="154"/>
      <c r="X68" s="154"/>
      <c r="Y68" s="154"/>
      <c r="Z68" s="151"/>
      <c r="AA68" s="200"/>
      <c r="AB68" s="200"/>
      <c r="AC68" s="200"/>
      <c r="AD68" s="152"/>
      <c r="AE68" s="151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152"/>
    </row>
    <row r="69" spans="1:218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154"/>
      <c r="S69" s="154"/>
      <c r="T69" s="154"/>
      <c r="U69" s="154"/>
      <c r="V69" s="154"/>
      <c r="W69" s="154"/>
      <c r="X69" s="154"/>
      <c r="Y69" s="154"/>
      <c r="Z69" s="160"/>
      <c r="AA69" s="161"/>
      <c r="AB69" s="161"/>
      <c r="AC69" s="161"/>
      <c r="AD69" s="162"/>
      <c r="AE69" s="160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2"/>
    </row>
  </sheetData>
  <sortState ref="B6:R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D10" sqref="D9:D10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42"/>
  <sheetViews>
    <sheetView showGridLines="0" workbookViewId="0">
      <selection activeCell="E13" sqref="E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1" width="10.81640625" style="182" customWidth="1"/>
    <col min="12" max="15" width="10.81640625" style="229" customWidth="1"/>
    <col min="16" max="18" width="10.81640625" style="182" customWidth="1"/>
    <col min="19" max="23" width="10.81640625" style="167" hidden="1" customWidth="1"/>
    <col min="24" max="24" width="6.54296875" style="167" customWidth="1"/>
    <col min="25" max="25" width="11.453125" style="167" customWidth="1"/>
    <col min="26" max="26" width="28.453125" style="167" customWidth="1"/>
    <col min="27" max="249" width="10.81640625" style="167" customWidth="1"/>
  </cols>
  <sheetData>
    <row r="1" spans="1:249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5">
        <v>45809</v>
      </c>
      <c r="J1" s="195">
        <v>45767</v>
      </c>
      <c r="K1" s="188">
        <v>45752</v>
      </c>
      <c r="L1" s="183">
        <v>45752</v>
      </c>
      <c r="M1" s="188">
        <v>45724</v>
      </c>
      <c r="N1" s="195">
        <v>45710</v>
      </c>
      <c r="O1" s="188">
        <v>45667</v>
      </c>
      <c r="P1" s="183">
        <v>45666</v>
      </c>
      <c r="Q1" s="188">
        <v>45627</v>
      </c>
      <c r="R1" s="183">
        <v>45627</v>
      </c>
      <c r="S1" s="6"/>
      <c r="T1" s="7"/>
      <c r="U1" s="7"/>
      <c r="V1" s="7"/>
      <c r="W1" s="8"/>
      <c r="X1" s="9"/>
      <c r="Y1" s="9"/>
      <c r="Z1" s="21"/>
      <c r="AA1" s="35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1769</v>
      </c>
      <c r="J2" s="184" t="s">
        <v>1295</v>
      </c>
      <c r="K2" s="189" t="s">
        <v>218</v>
      </c>
      <c r="L2" s="184" t="s">
        <v>218</v>
      </c>
      <c r="M2" s="189" t="s">
        <v>31</v>
      </c>
      <c r="N2" s="184" t="s">
        <v>1529</v>
      </c>
      <c r="O2" s="189" t="s">
        <v>253</v>
      </c>
      <c r="P2" s="184" t="s">
        <v>253</v>
      </c>
      <c r="Q2" s="189" t="s">
        <v>926</v>
      </c>
      <c r="R2" s="184" t="s">
        <v>926</v>
      </c>
      <c r="S2" s="19"/>
      <c r="T2" s="20"/>
      <c r="U2" s="20"/>
      <c r="V2" s="20"/>
      <c r="W2" s="21"/>
      <c r="X2" s="9"/>
      <c r="Y2" s="9"/>
      <c r="Z2" s="21"/>
      <c r="AA2" s="35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32</v>
      </c>
      <c r="K3" s="190" t="s">
        <v>32</v>
      </c>
      <c r="L3" s="185" t="s">
        <v>32</v>
      </c>
      <c r="M3" s="190" t="s">
        <v>32</v>
      </c>
      <c r="N3" s="185" t="s">
        <v>32</v>
      </c>
      <c r="O3" s="190" t="s">
        <v>32</v>
      </c>
      <c r="P3" s="185" t="s">
        <v>2</v>
      </c>
      <c r="Q3" s="190" t="s">
        <v>32</v>
      </c>
      <c r="R3" s="185" t="s">
        <v>32</v>
      </c>
      <c r="S3" s="27"/>
      <c r="T3" s="21"/>
      <c r="U3" s="21"/>
      <c r="V3" s="21"/>
      <c r="W3" s="21"/>
      <c r="X3" s="9"/>
      <c r="Y3" s="9"/>
      <c r="Z3" s="21"/>
      <c r="AA3" s="35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1296</v>
      </c>
      <c r="K4" s="190" t="s">
        <v>1296</v>
      </c>
      <c r="L4" s="185" t="s">
        <v>1305</v>
      </c>
      <c r="M4" s="190" t="s">
        <v>1015</v>
      </c>
      <c r="N4" s="185" t="s">
        <v>1015</v>
      </c>
      <c r="O4" s="190" t="s">
        <v>1296</v>
      </c>
      <c r="P4" s="185" t="s">
        <v>1305</v>
      </c>
      <c r="Q4" s="190" t="s">
        <v>1296</v>
      </c>
      <c r="R4" s="185" t="s">
        <v>1305</v>
      </c>
      <c r="S4" s="27"/>
      <c r="T4" s="21"/>
      <c r="U4" s="21"/>
      <c r="V4" s="21"/>
      <c r="W4" s="21"/>
      <c r="X4" s="9"/>
      <c r="Y4" s="9"/>
      <c r="Z4" s="21"/>
      <c r="AA4" s="35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1</v>
      </c>
      <c r="J5" s="185">
        <v>1</v>
      </c>
      <c r="K5" s="190">
        <v>1</v>
      </c>
      <c r="L5" s="185">
        <v>16</v>
      </c>
      <c r="M5" s="190">
        <v>2</v>
      </c>
      <c r="N5" s="185">
        <v>2</v>
      </c>
      <c r="O5" s="190">
        <v>8</v>
      </c>
      <c r="P5" s="185">
        <v>11</v>
      </c>
      <c r="Q5" s="190">
        <v>1</v>
      </c>
      <c r="R5" s="185">
        <v>12</v>
      </c>
      <c r="S5" s="28"/>
      <c r="T5" s="29"/>
      <c r="U5" s="29"/>
      <c r="V5" s="29"/>
      <c r="W5" s="29"/>
      <c r="X5" s="9"/>
      <c r="Y5" s="9"/>
      <c r="Z5" s="21"/>
      <c r="AA5" s="35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61">
        <v>1</v>
      </c>
      <c r="B6" s="30">
        <v>1</v>
      </c>
      <c r="C6" s="30">
        <f t="shared" ref="C6:C17" si="0">B6-A6</f>
        <v>0</v>
      </c>
      <c r="D6" s="18" t="s">
        <v>515</v>
      </c>
      <c r="E6" s="2">
        <f t="shared" ref="E6:E39" si="1">LARGE(H6:W6,1)+LARGE(H6:W6,2)+LARGE(H6:W6,3)+LARGE(H6:W6,4)+LARGE(H6:W6,5)+F6</f>
        <v>46</v>
      </c>
      <c r="F6" s="238">
        <v>20</v>
      </c>
      <c r="G6" s="30">
        <f t="shared" ref="G6:G39" si="2">COUNT(H6:R6)</f>
        <v>3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191">
        <v>6</v>
      </c>
      <c r="N6" s="186" t="s">
        <v>13</v>
      </c>
      <c r="O6" s="191">
        <v>10</v>
      </c>
      <c r="P6" s="186" t="s">
        <v>13</v>
      </c>
      <c r="Q6" s="191" t="s">
        <v>13</v>
      </c>
      <c r="R6" s="186">
        <v>10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62"/>
      <c r="AA6" s="35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268</v>
      </c>
      <c r="E7" s="2">
        <f t="shared" si="1"/>
        <v>40</v>
      </c>
      <c r="F7" s="238">
        <v>20</v>
      </c>
      <c r="G7" s="30">
        <f t="shared" si="2"/>
        <v>1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>
        <v>20</v>
      </c>
      <c r="Q7" s="191" t="s">
        <v>13</v>
      </c>
      <c r="R7" s="186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62"/>
      <c r="AA7" s="62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149</v>
      </c>
      <c r="E8" s="2">
        <f t="shared" si="1"/>
        <v>40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 t="s">
        <v>13</v>
      </c>
      <c r="L8" s="186">
        <v>8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>
        <v>12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62"/>
      <c r="AA8" s="62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607</v>
      </c>
      <c r="E9" s="2">
        <f t="shared" si="1"/>
        <v>39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>
        <v>5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14</v>
      </c>
      <c r="Q9" s="191" t="s">
        <v>13</v>
      </c>
      <c r="R9" s="186" t="s">
        <v>13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62"/>
      <c r="AA9" s="35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269</v>
      </c>
      <c r="E10" s="2">
        <f t="shared" si="1"/>
        <v>37</v>
      </c>
      <c r="F10" s="238">
        <v>20</v>
      </c>
      <c r="G10" s="30">
        <f t="shared" si="2"/>
        <v>1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17</v>
      </c>
      <c r="Q10" s="191" t="s">
        <v>13</v>
      </c>
      <c r="R10" s="186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62"/>
      <c r="AA10" s="35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61">
        <v>6</v>
      </c>
      <c r="B11" s="30">
        <v>16</v>
      </c>
      <c r="C11" s="30">
        <f t="shared" si="0"/>
        <v>10</v>
      </c>
      <c r="D11" s="18" t="s">
        <v>747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>
        <v>5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>
        <v>6</v>
      </c>
      <c r="Q11" s="191">
        <v>5</v>
      </c>
      <c r="R11" s="186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62"/>
      <c r="AA11" s="35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668</v>
      </c>
      <c r="E12" s="2">
        <f t="shared" si="1"/>
        <v>35</v>
      </c>
      <c r="F12" s="238">
        <v>20</v>
      </c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>
        <v>1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>
        <v>14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62"/>
      <c r="AA12" s="35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364</v>
      </c>
      <c r="E13" s="2">
        <f t="shared" si="1"/>
        <v>34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>
        <v>8</v>
      </c>
      <c r="P13" s="186" t="s">
        <v>13</v>
      </c>
      <c r="Q13" s="191" t="s">
        <v>13</v>
      </c>
      <c r="R13" s="186">
        <v>6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62"/>
      <c r="AA13" s="35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61">
        <v>9</v>
      </c>
      <c r="B14" s="30">
        <v>8</v>
      </c>
      <c r="C14" s="30">
        <f t="shared" si="0"/>
        <v>-1</v>
      </c>
      <c r="D14" s="18" t="s">
        <v>361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31" t="s">
        <v>13</v>
      </c>
      <c r="J14" s="186" t="s">
        <v>13</v>
      </c>
      <c r="K14" s="191" t="s">
        <v>13</v>
      </c>
      <c r="L14" s="186">
        <v>4</v>
      </c>
      <c r="M14" s="191" t="s">
        <v>13</v>
      </c>
      <c r="N14" s="186" t="s">
        <v>13</v>
      </c>
      <c r="O14" s="191">
        <v>6</v>
      </c>
      <c r="P14" s="186" t="s">
        <v>13</v>
      </c>
      <c r="Q14" s="191" t="s">
        <v>13</v>
      </c>
      <c r="R14" s="186">
        <v>4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62"/>
      <c r="AA14" s="35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61">
        <v>10</v>
      </c>
      <c r="B15" s="30">
        <v>9</v>
      </c>
      <c r="C15" s="30">
        <f t="shared" si="0"/>
        <v>-1</v>
      </c>
      <c r="D15" s="18" t="s">
        <v>150</v>
      </c>
      <c r="E15" s="2">
        <f t="shared" si="1"/>
        <v>32</v>
      </c>
      <c r="F15" s="238">
        <v>20</v>
      </c>
      <c r="G15" s="30">
        <f t="shared" si="2"/>
        <v>2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>
        <v>4</v>
      </c>
      <c r="P15" s="186" t="s">
        <v>13</v>
      </c>
      <c r="Q15" s="191" t="s">
        <v>13</v>
      </c>
      <c r="R15" s="186">
        <v>8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62"/>
      <c r="AA15" s="35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398</v>
      </c>
      <c r="E16" s="2">
        <f t="shared" si="1"/>
        <v>27</v>
      </c>
      <c r="F16" s="238">
        <v>20</v>
      </c>
      <c r="G16" s="30">
        <f t="shared" si="2"/>
        <v>2</v>
      </c>
      <c r="H16" s="31"/>
      <c r="I16" s="31">
        <v>5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>
        <v>2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62"/>
      <c r="AA16" s="35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516</v>
      </c>
      <c r="E17" s="2">
        <f t="shared" si="1"/>
        <v>21</v>
      </c>
      <c r="F17" s="238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>
        <v>1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62"/>
      <c r="AA17" s="35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61">
        <v>13</v>
      </c>
      <c r="B18" s="30"/>
      <c r="C18" s="30"/>
      <c r="D18" s="18" t="s">
        <v>1607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62"/>
      <c r="AA18" s="35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61">
        <v>14</v>
      </c>
      <c r="B19" s="30">
        <v>12</v>
      </c>
      <c r="C19" s="30">
        <f t="shared" ref="C19:C39" si="3">B19-A19</f>
        <v>-2</v>
      </c>
      <c r="D19" s="18" t="s">
        <v>152</v>
      </c>
      <c r="E19" s="2">
        <f t="shared" si="1"/>
        <v>20</v>
      </c>
      <c r="F19" s="238"/>
      <c r="G19" s="30">
        <f t="shared" si="2"/>
        <v>1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>
        <v>20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62"/>
      <c r="AA19" s="35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61">
        <v>15</v>
      </c>
      <c r="B20" s="30">
        <v>13</v>
      </c>
      <c r="C20" s="30">
        <f t="shared" si="3"/>
        <v>-2</v>
      </c>
      <c r="D20" s="18" t="s">
        <v>1352</v>
      </c>
      <c r="E20" s="2">
        <f t="shared" si="1"/>
        <v>20</v>
      </c>
      <c r="F20" s="238"/>
      <c r="G20" s="30">
        <f t="shared" si="2"/>
        <v>1</v>
      </c>
      <c r="H20" s="31"/>
      <c r="I20" s="31" t="s">
        <v>13</v>
      </c>
      <c r="J20" s="186" t="s">
        <v>13</v>
      </c>
      <c r="K20" s="191" t="s">
        <v>13</v>
      </c>
      <c r="L20" s="186">
        <v>20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62"/>
      <c r="AA20" s="35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61">
        <v>16</v>
      </c>
      <c r="B21" s="30">
        <v>14</v>
      </c>
      <c r="C21" s="30">
        <f t="shared" si="3"/>
        <v>-2</v>
      </c>
      <c r="D21" s="18" t="s">
        <v>338</v>
      </c>
      <c r="E21" s="2">
        <f t="shared" si="1"/>
        <v>17</v>
      </c>
      <c r="F21" s="238"/>
      <c r="G21" s="30">
        <f t="shared" si="2"/>
        <v>1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>
        <v>17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62"/>
      <c r="AA21" s="35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18" t="s">
        <v>1353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>
        <v>17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62"/>
      <c r="AA22" s="35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18" t="s">
        <v>1354</v>
      </c>
      <c r="E23" s="2">
        <f t="shared" si="1"/>
        <v>14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>
        <v>14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62"/>
      <c r="AA23" s="35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18" t="s">
        <v>1355</v>
      </c>
      <c r="E24" s="2">
        <f t="shared" si="1"/>
        <v>12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191" t="s">
        <v>13</v>
      </c>
      <c r="L24" s="186">
        <v>12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62"/>
      <c r="AA24" s="35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18" t="s">
        <v>999</v>
      </c>
      <c r="E25" s="2">
        <f t="shared" si="1"/>
        <v>12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>
        <v>12</v>
      </c>
      <c r="Q25" s="191" t="s">
        <v>13</v>
      </c>
      <c r="R25" s="186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62"/>
      <c r="AA25" s="35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18" t="s">
        <v>145</v>
      </c>
      <c r="E26" s="2">
        <f t="shared" si="1"/>
        <v>10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>
        <v>10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62"/>
      <c r="AA26" s="35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18" t="s">
        <v>1000</v>
      </c>
      <c r="E27" s="2">
        <f t="shared" si="1"/>
        <v>10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>
        <v>10</v>
      </c>
      <c r="Q27" s="191" t="s">
        <v>13</v>
      </c>
      <c r="R27" s="186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62"/>
      <c r="AA27" s="35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18" t="s">
        <v>1001</v>
      </c>
      <c r="E28" s="2">
        <f t="shared" si="1"/>
        <v>8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8</v>
      </c>
      <c r="Q28" s="191" t="s">
        <v>13</v>
      </c>
      <c r="R28" s="186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62"/>
      <c r="AA28" s="35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18" t="s">
        <v>146</v>
      </c>
      <c r="E29" s="2">
        <f t="shared" si="1"/>
        <v>6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6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62"/>
      <c r="AA29" s="35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18" t="s">
        <v>1537</v>
      </c>
      <c r="E30" s="2">
        <f t="shared" si="1"/>
        <v>6</v>
      </c>
      <c r="F30" s="238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>
        <v>6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62"/>
      <c r="AA30" s="35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18" t="s">
        <v>1462</v>
      </c>
      <c r="E31" s="2">
        <f t="shared" si="1"/>
        <v>4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>
        <v>4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62"/>
      <c r="AA31" s="35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18" t="s">
        <v>1538</v>
      </c>
      <c r="E32" s="2">
        <f t="shared" si="1"/>
        <v>4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>
        <v>4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62"/>
      <c r="AA32" s="35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18" t="s">
        <v>802</v>
      </c>
      <c r="E33" s="2">
        <f t="shared" si="1"/>
        <v>4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>
        <v>4</v>
      </c>
      <c r="Q33" s="191" t="s">
        <v>13</v>
      </c>
      <c r="R33" s="186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62"/>
      <c r="AA33" s="35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18" t="s">
        <v>606</v>
      </c>
      <c r="E34" s="2">
        <f t="shared" si="1"/>
        <v>3</v>
      </c>
      <c r="F34" s="238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>
        <v>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62"/>
      <c r="AA34" s="35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18" t="s">
        <v>267</v>
      </c>
      <c r="E35" s="2">
        <f t="shared" si="1"/>
        <v>3</v>
      </c>
      <c r="F35" s="238"/>
      <c r="G35" s="30">
        <f t="shared" si="2"/>
        <v>1</v>
      </c>
      <c r="H35" s="31"/>
      <c r="I35" s="31" t="s">
        <v>13</v>
      </c>
      <c r="J35" s="186" t="s">
        <v>13</v>
      </c>
      <c r="K35" s="191" t="s">
        <v>13</v>
      </c>
      <c r="L35" s="186">
        <v>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62"/>
      <c r="AA35" s="35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18" t="s">
        <v>1591</v>
      </c>
      <c r="E36" s="2">
        <f t="shared" si="1"/>
        <v>3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>
        <v>3</v>
      </c>
      <c r="Q36" s="191" t="s">
        <v>13</v>
      </c>
      <c r="R36" s="186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62"/>
      <c r="AA36" s="35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1356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 t="s">
        <v>13</v>
      </c>
      <c r="K37" s="191" t="s">
        <v>13</v>
      </c>
      <c r="L37" s="186">
        <v>2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62"/>
      <c r="AA37" s="35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18" t="s">
        <v>1592</v>
      </c>
      <c r="E38" s="2">
        <f t="shared" si="1"/>
        <v>2</v>
      </c>
      <c r="F38" s="238"/>
      <c r="G38" s="30">
        <f t="shared" si="2"/>
        <v>1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>
        <v>2</v>
      </c>
      <c r="Q38" s="191" t="s">
        <v>13</v>
      </c>
      <c r="R38" s="186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62"/>
      <c r="AA38" s="35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1039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>
        <v>1</v>
      </c>
      <c r="Q39" s="191" t="s">
        <v>13</v>
      </c>
      <c r="R39" s="186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62"/>
      <c r="AA39" s="35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.149999999999999" customHeight="1" x14ac:dyDescent="0.35">
      <c r="A40" s="64"/>
      <c r="B40" s="2"/>
      <c r="C40" s="2"/>
      <c r="D40" s="2"/>
      <c r="E40" s="2">
        <f t="shared" ref="E40" si="4">LARGE(H40:W40,1)+LARGE(H40:W40,2)+LARGE(H40:W40,3)+LARGE(H40:W40,4)+LARGE(H40:W40,5)+F40</f>
        <v>0</v>
      </c>
      <c r="F40" s="238"/>
      <c r="G40" s="30">
        <f t="shared" ref="G40" si="5">COUNT(H40:R40)</f>
        <v>0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6">
        <v>0</v>
      </c>
      <c r="T40" s="37">
        <v>0</v>
      </c>
      <c r="U40" s="37">
        <v>0</v>
      </c>
      <c r="V40" s="37">
        <v>0</v>
      </c>
      <c r="W40" s="37">
        <v>0</v>
      </c>
      <c r="X40" s="35"/>
      <c r="Y40" s="35"/>
      <c r="Z40" s="62"/>
      <c r="AA40" s="35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248"/>
      <c r="M41" s="248"/>
      <c r="N41" s="248"/>
      <c r="O41" s="248"/>
      <c r="P41" s="65"/>
      <c r="Q41" s="65"/>
      <c r="R41" s="65"/>
      <c r="S41" s="62"/>
      <c r="T41" s="62"/>
      <c r="U41" s="62"/>
      <c r="V41" s="62"/>
      <c r="W41" s="62"/>
      <c r="X41" s="35"/>
      <c r="Y41" s="35"/>
      <c r="Z41" s="35"/>
      <c r="AA41" s="35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  <row r="42" spans="1:249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N42" si="6">SUM(F6:F40)</f>
        <v>260</v>
      </c>
      <c r="G42" s="62">
        <f t="shared" si="6"/>
        <v>45</v>
      </c>
      <c r="H42" s="62">
        <f t="shared" si="6"/>
        <v>0</v>
      </c>
      <c r="I42" s="62"/>
      <c r="J42" s="62">
        <f t="shared" si="6"/>
        <v>5</v>
      </c>
      <c r="K42" s="62">
        <f t="shared" si="6"/>
        <v>5</v>
      </c>
      <c r="L42" s="62">
        <f t="shared" si="6"/>
        <v>97</v>
      </c>
      <c r="M42" s="62">
        <f t="shared" si="6"/>
        <v>10</v>
      </c>
      <c r="N42" s="62">
        <f t="shared" si="6"/>
        <v>10</v>
      </c>
      <c r="O42" s="62"/>
      <c r="P42" s="62">
        <f t="shared" ref="P42:W42" si="7">SUM(P6:P40)</f>
        <v>97</v>
      </c>
      <c r="Q42" s="62">
        <f t="shared" si="7"/>
        <v>5</v>
      </c>
      <c r="R42" s="62">
        <f t="shared" si="7"/>
        <v>97</v>
      </c>
      <c r="S42" s="62">
        <f t="shared" si="7"/>
        <v>0</v>
      </c>
      <c r="T42" s="62">
        <f t="shared" si="7"/>
        <v>0</v>
      </c>
      <c r="U42" s="62">
        <f t="shared" si="7"/>
        <v>0</v>
      </c>
      <c r="V42" s="62">
        <f t="shared" si="7"/>
        <v>0</v>
      </c>
      <c r="W42" s="62">
        <f t="shared" si="7"/>
        <v>0</v>
      </c>
      <c r="X42" s="35"/>
      <c r="Y42" s="35"/>
      <c r="Z42" s="35"/>
      <c r="AA42" s="35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</row>
  </sheetData>
  <sortState ref="B6:W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37"/>
  <sheetViews>
    <sheetView showGridLines="0" workbookViewId="0">
      <selection activeCell="D15" sqref="D15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6" width="10.81640625" style="216" customWidth="1"/>
    <col min="17" max="21" width="10.81640625" style="216" hidden="1" customWidth="1"/>
    <col min="22" max="23" width="11.453125" style="216" customWidth="1"/>
    <col min="24" max="249" width="10.81640625" style="216" customWidth="1"/>
    <col min="250" max="16384" width="10.81640625" style="217"/>
  </cols>
  <sheetData>
    <row r="1" spans="1:38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5">
        <v>45753</v>
      </c>
      <c r="J1" s="183">
        <v>45752</v>
      </c>
      <c r="K1" s="4">
        <v>45725</v>
      </c>
      <c r="L1" s="183">
        <v>45710</v>
      </c>
      <c r="M1" s="196">
        <v>45703</v>
      </c>
      <c r="N1" s="183">
        <v>45667</v>
      </c>
      <c r="O1" s="188">
        <v>45666</v>
      </c>
      <c r="P1" s="183">
        <v>45627</v>
      </c>
      <c r="Q1" s="6">
        <v>1</v>
      </c>
      <c r="R1" s="7"/>
      <c r="S1" s="7"/>
      <c r="T1" s="7"/>
      <c r="U1" s="8"/>
      <c r="V1" s="137"/>
      <c r="W1" s="137"/>
      <c r="X1" s="213"/>
      <c r="Y1" s="214"/>
      <c r="Z1" s="214"/>
      <c r="AA1" s="214"/>
      <c r="AB1" s="215"/>
      <c r="AC1" s="213"/>
      <c r="AD1" s="214"/>
      <c r="AE1" s="214"/>
      <c r="AF1" s="214"/>
      <c r="AG1" s="215"/>
      <c r="AH1" s="213"/>
      <c r="AI1" s="214"/>
      <c r="AJ1" s="214"/>
      <c r="AK1" s="214"/>
      <c r="AL1" s="215"/>
    </row>
    <row r="2" spans="1:38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7" t="s">
        <v>1606</v>
      </c>
      <c r="J2" s="184" t="s">
        <v>218</v>
      </c>
      <c r="K2" s="17" t="s">
        <v>1416</v>
      </c>
      <c r="L2" s="184" t="s">
        <v>1529</v>
      </c>
      <c r="M2" s="189" t="s">
        <v>1568</v>
      </c>
      <c r="N2" s="184" t="s">
        <v>253</v>
      </c>
      <c r="O2" s="189" t="s">
        <v>253</v>
      </c>
      <c r="P2" s="184" t="s">
        <v>926</v>
      </c>
      <c r="Q2" s="19"/>
      <c r="R2" s="20"/>
      <c r="S2" s="20"/>
      <c r="T2" s="20"/>
      <c r="U2" s="21"/>
      <c r="V2" s="137"/>
      <c r="W2" s="137"/>
      <c r="X2" s="218"/>
      <c r="Y2" s="219"/>
      <c r="Z2" s="219"/>
      <c r="AA2" s="219"/>
      <c r="AB2" s="220"/>
      <c r="AC2" s="218"/>
      <c r="AD2" s="219"/>
      <c r="AE2" s="219"/>
      <c r="AF2" s="219"/>
      <c r="AG2" s="220"/>
      <c r="AH2" s="218"/>
      <c r="AI2" s="219"/>
      <c r="AJ2" s="219"/>
      <c r="AK2" s="219"/>
      <c r="AL2" s="220"/>
    </row>
    <row r="3" spans="1:38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321</v>
      </c>
      <c r="J3" s="185" t="s">
        <v>32</v>
      </c>
      <c r="K3" s="2" t="s">
        <v>32</v>
      </c>
      <c r="L3" s="185" t="s">
        <v>32</v>
      </c>
      <c r="M3" s="190" t="s">
        <v>32</v>
      </c>
      <c r="N3" s="185" t="s">
        <v>32</v>
      </c>
      <c r="O3" s="190" t="s">
        <v>2</v>
      </c>
      <c r="P3" s="185" t="s">
        <v>32</v>
      </c>
      <c r="Q3" s="27"/>
      <c r="R3" s="21"/>
      <c r="S3" s="21"/>
      <c r="T3" s="21"/>
      <c r="U3" s="21"/>
      <c r="V3" s="137"/>
      <c r="W3" s="137"/>
      <c r="X3" s="218"/>
      <c r="Y3" s="219"/>
      <c r="Z3" s="219"/>
      <c r="AA3" s="219"/>
      <c r="AB3" s="220"/>
      <c r="AC3" s="218"/>
      <c r="AD3" s="219"/>
      <c r="AE3" s="219"/>
      <c r="AF3" s="219"/>
      <c r="AG3" s="220"/>
      <c r="AH3" s="218"/>
      <c r="AI3" s="219"/>
      <c r="AJ3" s="219"/>
      <c r="AK3" s="219"/>
      <c r="AL3" s="220"/>
    </row>
    <row r="4" spans="1:38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1015</v>
      </c>
      <c r="J4" s="185" t="s">
        <v>1296</v>
      </c>
      <c r="K4" s="2" t="s">
        <v>1015</v>
      </c>
      <c r="L4" s="185" t="s">
        <v>1015</v>
      </c>
      <c r="M4" s="190" t="s">
        <v>1015</v>
      </c>
      <c r="N4" s="185" t="s">
        <v>1296</v>
      </c>
      <c r="O4" s="190" t="s">
        <v>1296</v>
      </c>
      <c r="P4" s="185" t="s">
        <v>1296</v>
      </c>
      <c r="Q4" s="27"/>
      <c r="R4" s="21"/>
      <c r="S4" s="21"/>
      <c r="T4" s="21"/>
      <c r="U4" s="21"/>
      <c r="V4" s="137"/>
      <c r="W4" s="137"/>
      <c r="X4" s="218"/>
      <c r="Y4" s="219"/>
      <c r="Z4" s="219"/>
      <c r="AA4" s="219"/>
      <c r="AB4" s="220"/>
      <c r="AC4" s="218"/>
      <c r="AD4" s="219"/>
      <c r="AE4" s="219"/>
      <c r="AF4" s="219"/>
      <c r="AG4" s="220"/>
      <c r="AH4" s="218"/>
      <c r="AI4" s="219"/>
      <c r="AJ4" s="219"/>
      <c r="AK4" s="219"/>
      <c r="AL4" s="220"/>
    </row>
    <row r="5" spans="1:38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1</v>
      </c>
      <c r="J5" s="185">
        <v>9</v>
      </c>
      <c r="K5" s="2">
        <v>1</v>
      </c>
      <c r="L5" s="185">
        <v>1</v>
      </c>
      <c r="M5" s="190">
        <v>1</v>
      </c>
      <c r="N5" s="185">
        <v>5</v>
      </c>
      <c r="O5" s="190">
        <v>7</v>
      </c>
      <c r="P5" s="185">
        <v>1</v>
      </c>
      <c r="Q5" s="28"/>
      <c r="R5" s="29"/>
      <c r="S5" s="29"/>
      <c r="T5" s="29"/>
      <c r="U5" s="29"/>
      <c r="V5" s="137"/>
      <c r="W5" s="137"/>
      <c r="X5" s="218"/>
      <c r="Y5" s="219"/>
      <c r="Z5" s="219"/>
      <c r="AA5" s="219"/>
      <c r="AB5" s="220"/>
      <c r="AC5" s="218"/>
      <c r="AD5" s="219"/>
      <c r="AE5" s="219"/>
      <c r="AF5" s="219"/>
      <c r="AG5" s="220"/>
      <c r="AH5" s="218"/>
      <c r="AI5" s="219"/>
      <c r="AJ5" s="219"/>
      <c r="AK5" s="219"/>
      <c r="AL5" s="220"/>
    </row>
    <row r="6" spans="1:38" ht="17" customHeight="1" x14ac:dyDescent="0.3">
      <c r="A6" s="61">
        <v>1</v>
      </c>
      <c r="B6" s="30">
        <v>1</v>
      </c>
      <c r="C6" s="30">
        <f t="shared" ref="C6:C12" si="0">B6-A6</f>
        <v>0</v>
      </c>
      <c r="D6" s="18" t="s">
        <v>162</v>
      </c>
      <c r="E6" s="2">
        <f t="shared" ref="E6:E24" si="1">LARGE(H6:U6,1)+LARGE(H6:U6,2)+LARGE(H6:U6,3)+LARGE(H6:U6,4)+LARGE(H6:U6,5)+F6</f>
        <v>48</v>
      </c>
      <c r="F6" s="239">
        <v>20</v>
      </c>
      <c r="G6" s="30">
        <f t="shared" ref="G6:G24" si="2">COUNT(H6:P6)</f>
        <v>4</v>
      </c>
      <c r="H6" s="31"/>
      <c r="I6" s="31" t="s">
        <v>13</v>
      </c>
      <c r="J6" s="186">
        <v>3</v>
      </c>
      <c r="K6" s="31" t="s">
        <v>13</v>
      </c>
      <c r="L6" s="186" t="s">
        <v>13</v>
      </c>
      <c r="M6" s="191" t="s">
        <v>13</v>
      </c>
      <c r="N6" s="186">
        <v>10</v>
      </c>
      <c r="O6" s="191">
        <v>10</v>
      </c>
      <c r="P6" s="186">
        <v>5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154"/>
      <c r="W6" s="154"/>
      <c r="X6" s="218"/>
      <c r="Y6" s="219"/>
      <c r="Z6" s="219"/>
      <c r="AA6" s="219"/>
      <c r="AB6" s="220"/>
      <c r="AC6" s="218"/>
      <c r="AD6" s="219"/>
      <c r="AE6" s="219"/>
      <c r="AF6" s="219"/>
      <c r="AG6" s="220"/>
      <c r="AH6" s="218"/>
      <c r="AI6" s="219"/>
      <c r="AJ6" s="219"/>
      <c r="AK6" s="219"/>
      <c r="AL6" s="220"/>
    </row>
    <row r="7" spans="1:38" ht="17.149999999999999" customHeight="1" x14ac:dyDescent="0.3">
      <c r="A7" s="61">
        <v>2</v>
      </c>
      <c r="B7" s="30">
        <v>7</v>
      </c>
      <c r="C7" s="30">
        <f t="shared" si="0"/>
        <v>5</v>
      </c>
      <c r="D7" s="18" t="s">
        <v>270</v>
      </c>
      <c r="E7" s="2">
        <f t="shared" si="1"/>
        <v>32</v>
      </c>
      <c r="F7" s="238">
        <v>20</v>
      </c>
      <c r="G7" s="30">
        <f t="shared" si="2"/>
        <v>2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>
        <v>4</v>
      </c>
      <c r="O7" s="191">
        <v>8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54"/>
      <c r="W7" s="154"/>
      <c r="X7" s="218"/>
      <c r="Y7" s="219"/>
      <c r="Z7" s="219"/>
      <c r="AA7" s="219"/>
      <c r="AB7" s="220"/>
      <c r="AC7" s="218"/>
      <c r="AD7" s="219"/>
      <c r="AE7" s="219"/>
      <c r="AF7" s="219"/>
      <c r="AG7" s="220"/>
      <c r="AH7" s="218"/>
      <c r="AI7" s="219"/>
      <c r="AJ7" s="219"/>
      <c r="AK7" s="219"/>
      <c r="AL7" s="220"/>
    </row>
    <row r="8" spans="1:38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152</v>
      </c>
      <c r="E8" s="2">
        <f t="shared" si="1"/>
        <v>30</v>
      </c>
      <c r="F8" s="238">
        <v>20</v>
      </c>
      <c r="G8" s="30">
        <f t="shared" si="2"/>
        <v>2</v>
      </c>
      <c r="H8" s="31"/>
      <c r="I8" s="31" t="s">
        <v>13</v>
      </c>
      <c r="J8" s="186">
        <v>2</v>
      </c>
      <c r="K8" s="31" t="s">
        <v>13</v>
      </c>
      <c r="L8" s="186" t="s">
        <v>13</v>
      </c>
      <c r="M8" s="191" t="s">
        <v>13</v>
      </c>
      <c r="N8" s="186">
        <v>8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54"/>
      <c r="W8" s="154"/>
      <c r="X8" s="218"/>
      <c r="Y8" s="219"/>
      <c r="Z8" s="219"/>
      <c r="AA8" s="219"/>
      <c r="AB8" s="220"/>
      <c r="AC8" s="218"/>
      <c r="AD8" s="219"/>
      <c r="AE8" s="219"/>
      <c r="AF8" s="219"/>
      <c r="AG8" s="220"/>
      <c r="AH8" s="218"/>
      <c r="AI8" s="219"/>
      <c r="AJ8" s="219"/>
      <c r="AK8" s="219"/>
      <c r="AL8" s="220"/>
    </row>
    <row r="9" spans="1:38" ht="17.149999999999999" customHeight="1" x14ac:dyDescent="0.3">
      <c r="A9" s="61">
        <v>4</v>
      </c>
      <c r="B9" s="30">
        <v>3</v>
      </c>
      <c r="C9" s="30">
        <f t="shared" si="0"/>
        <v>-1</v>
      </c>
      <c r="D9" s="18" t="s">
        <v>153</v>
      </c>
      <c r="E9" s="2">
        <f t="shared" si="1"/>
        <v>27</v>
      </c>
      <c r="F9" s="238">
        <v>20</v>
      </c>
      <c r="G9" s="30">
        <f t="shared" si="2"/>
        <v>2</v>
      </c>
      <c r="H9" s="31"/>
      <c r="I9" s="31" t="s">
        <v>13</v>
      </c>
      <c r="J9" s="186">
        <v>1</v>
      </c>
      <c r="K9" s="31" t="s">
        <v>13</v>
      </c>
      <c r="L9" s="186" t="s">
        <v>13</v>
      </c>
      <c r="M9" s="191" t="s">
        <v>13</v>
      </c>
      <c r="N9" s="186" t="s">
        <v>13</v>
      </c>
      <c r="O9" s="191">
        <v>6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54"/>
      <c r="W9" s="154"/>
      <c r="X9" s="218"/>
      <c r="Y9" s="219"/>
      <c r="Z9" s="219"/>
      <c r="AA9" s="219"/>
      <c r="AB9" s="220"/>
      <c r="AC9" s="218"/>
      <c r="AD9" s="219"/>
      <c r="AE9" s="219"/>
      <c r="AF9" s="219"/>
      <c r="AG9" s="220"/>
      <c r="AH9" s="218"/>
      <c r="AI9" s="219"/>
      <c r="AJ9" s="219"/>
      <c r="AK9" s="219"/>
      <c r="AL9" s="220"/>
    </row>
    <row r="10" spans="1:38" ht="17.149999999999999" customHeight="1" x14ac:dyDescent="0.3">
      <c r="A10" s="61">
        <v>5</v>
      </c>
      <c r="B10" s="30">
        <v>4</v>
      </c>
      <c r="C10" s="30">
        <f t="shared" si="0"/>
        <v>-1</v>
      </c>
      <c r="D10" s="18" t="s">
        <v>338</v>
      </c>
      <c r="E10" s="2">
        <f t="shared" si="1"/>
        <v>26</v>
      </c>
      <c r="F10" s="238">
        <v>20</v>
      </c>
      <c r="G10" s="30">
        <f t="shared" si="2"/>
        <v>1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191" t="s">
        <v>13</v>
      </c>
      <c r="N10" s="186">
        <v>6</v>
      </c>
      <c r="O10" s="191" t="s">
        <v>13</v>
      </c>
      <c r="P10" s="186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54"/>
      <c r="W10" s="154"/>
      <c r="X10" s="218"/>
      <c r="Y10" s="219"/>
      <c r="Z10" s="219"/>
      <c r="AA10" s="219"/>
      <c r="AB10" s="220"/>
      <c r="AC10" s="218"/>
      <c r="AD10" s="219"/>
      <c r="AE10" s="219"/>
      <c r="AF10" s="219"/>
      <c r="AG10" s="220"/>
      <c r="AH10" s="218"/>
      <c r="AI10" s="219"/>
      <c r="AJ10" s="219"/>
      <c r="AK10" s="219"/>
      <c r="AL10" s="220"/>
    </row>
    <row r="11" spans="1:38" ht="17.149999999999999" customHeight="1" x14ac:dyDescent="0.3">
      <c r="A11" s="61">
        <v>6</v>
      </c>
      <c r="B11" s="30">
        <v>15</v>
      </c>
      <c r="C11" s="30">
        <f t="shared" si="0"/>
        <v>9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31">
        <v>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/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54"/>
      <c r="W11" s="154"/>
      <c r="X11" s="218"/>
      <c r="Y11" s="219"/>
      <c r="Z11" s="219"/>
      <c r="AA11" s="219"/>
      <c r="AB11" s="220"/>
      <c r="AC11" s="218"/>
      <c r="AD11" s="219"/>
      <c r="AE11" s="219"/>
      <c r="AF11" s="219"/>
      <c r="AG11" s="220"/>
      <c r="AH11" s="218"/>
      <c r="AI11" s="219"/>
      <c r="AJ11" s="219"/>
      <c r="AK11" s="219"/>
      <c r="AL11" s="220"/>
    </row>
    <row r="12" spans="1:38" ht="17.149999999999999" customHeight="1" x14ac:dyDescent="0.3">
      <c r="A12" s="61">
        <v>7</v>
      </c>
      <c r="B12" s="30">
        <v>5</v>
      </c>
      <c r="C12" s="30">
        <f t="shared" si="0"/>
        <v>-2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54"/>
      <c r="W12" s="154"/>
      <c r="X12" s="218"/>
      <c r="Y12" s="219"/>
      <c r="Z12" s="219"/>
      <c r="AA12" s="219"/>
      <c r="AB12" s="220"/>
      <c r="AC12" s="218"/>
      <c r="AD12" s="219"/>
      <c r="AE12" s="219"/>
      <c r="AF12" s="219"/>
      <c r="AG12" s="220"/>
      <c r="AH12" s="218"/>
      <c r="AI12" s="219"/>
      <c r="AJ12" s="219"/>
      <c r="AK12" s="219"/>
      <c r="AL12" s="220"/>
    </row>
    <row r="13" spans="1:38" ht="17.149999999999999" customHeight="1" x14ac:dyDescent="0.3">
      <c r="A13" s="61">
        <v>8</v>
      </c>
      <c r="B13" s="38"/>
      <c r="C13" s="38"/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3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/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154"/>
      <c r="W13" s="154"/>
      <c r="X13" s="218"/>
      <c r="Y13" s="219"/>
      <c r="Z13" s="219"/>
      <c r="AA13" s="219"/>
      <c r="AB13" s="220"/>
      <c r="AC13" s="218"/>
      <c r="AD13" s="219"/>
      <c r="AE13" s="219"/>
      <c r="AF13" s="219"/>
      <c r="AG13" s="220"/>
      <c r="AH13" s="218"/>
      <c r="AI13" s="219"/>
      <c r="AJ13" s="219"/>
      <c r="AK13" s="219"/>
      <c r="AL13" s="220"/>
    </row>
    <row r="14" spans="1:38" ht="17.149999999999999" customHeight="1" x14ac:dyDescent="0.3">
      <c r="A14" s="61">
        <v>9</v>
      </c>
      <c r="B14" s="38"/>
      <c r="C14" s="38"/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3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/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154"/>
      <c r="W14" s="154"/>
      <c r="X14" s="218"/>
      <c r="Y14" s="219"/>
      <c r="Z14" s="219"/>
      <c r="AA14" s="219"/>
      <c r="AB14" s="220"/>
      <c r="AC14" s="218"/>
      <c r="AD14" s="219"/>
      <c r="AE14" s="219"/>
      <c r="AF14" s="219"/>
      <c r="AG14" s="220"/>
      <c r="AH14" s="218"/>
      <c r="AI14" s="219"/>
      <c r="AJ14" s="219"/>
      <c r="AK14" s="219"/>
      <c r="AL14" s="220"/>
    </row>
    <row r="15" spans="1:38" ht="17.149999999999999" customHeight="1" x14ac:dyDescent="0.3">
      <c r="A15" s="61">
        <v>10</v>
      </c>
      <c r="B15" s="30">
        <v>6</v>
      </c>
      <c r="C15" s="30">
        <f t="shared" ref="C15:C22" si="3">B15-A15</f>
        <v>-4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31" t="s">
        <v>13</v>
      </c>
      <c r="J15" s="186" t="s">
        <v>13</v>
      </c>
      <c r="K15" s="31">
        <v>5</v>
      </c>
      <c r="L15" s="186">
        <v>5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154"/>
      <c r="W15" s="154"/>
      <c r="X15" s="218"/>
      <c r="Y15" s="219"/>
      <c r="Z15" s="219"/>
      <c r="AA15" s="219"/>
      <c r="AB15" s="220"/>
      <c r="AC15" s="218"/>
      <c r="AD15" s="219"/>
      <c r="AE15" s="219"/>
      <c r="AF15" s="219"/>
      <c r="AG15" s="220"/>
      <c r="AH15" s="218"/>
      <c r="AI15" s="219"/>
      <c r="AJ15" s="219"/>
      <c r="AK15" s="219"/>
      <c r="AL15" s="220"/>
    </row>
    <row r="16" spans="1:38" ht="17.149999999999999" customHeight="1" x14ac:dyDescent="0.3">
      <c r="A16" s="61">
        <v>11</v>
      </c>
      <c r="B16" s="30">
        <v>8</v>
      </c>
      <c r="C16" s="30">
        <f t="shared" si="3"/>
        <v>-3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31" t="s">
        <v>13</v>
      </c>
      <c r="J16" s="186">
        <v>10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154"/>
      <c r="W16" s="154"/>
      <c r="X16" s="218"/>
      <c r="Y16" s="219"/>
      <c r="Z16" s="219"/>
      <c r="AA16" s="219"/>
      <c r="AB16" s="220"/>
      <c r="AC16" s="218"/>
      <c r="AD16" s="219"/>
      <c r="AE16" s="219"/>
      <c r="AF16" s="219"/>
      <c r="AG16" s="220"/>
      <c r="AH16" s="218"/>
      <c r="AI16" s="219"/>
      <c r="AJ16" s="219"/>
      <c r="AK16" s="219"/>
      <c r="AL16" s="220"/>
    </row>
    <row r="17" spans="1:38" ht="17.149999999999999" customHeight="1" x14ac:dyDescent="0.3">
      <c r="A17" s="61">
        <v>12</v>
      </c>
      <c r="B17" s="30">
        <v>9</v>
      </c>
      <c r="C17" s="30">
        <f t="shared" si="3"/>
        <v>-3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31" t="s">
        <v>13</v>
      </c>
      <c r="J17" s="186">
        <v>8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154"/>
      <c r="W17" s="154"/>
      <c r="X17" s="218"/>
      <c r="Y17" s="219"/>
      <c r="Z17" s="219"/>
      <c r="AA17" s="219"/>
      <c r="AB17" s="220"/>
      <c r="AC17" s="218"/>
      <c r="AD17" s="219"/>
      <c r="AE17" s="219"/>
      <c r="AF17" s="219"/>
      <c r="AG17" s="220"/>
      <c r="AH17" s="218"/>
      <c r="AI17" s="219"/>
      <c r="AJ17" s="219"/>
      <c r="AK17" s="219"/>
      <c r="AL17" s="220"/>
    </row>
    <row r="18" spans="1:38" ht="17.149999999999999" customHeight="1" x14ac:dyDescent="0.3">
      <c r="A18" s="61">
        <v>13</v>
      </c>
      <c r="B18" s="30">
        <v>10</v>
      </c>
      <c r="C18" s="30">
        <f t="shared" si="3"/>
        <v>-3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31" t="s">
        <v>13</v>
      </c>
      <c r="J18" s="186">
        <v>6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154"/>
      <c r="W18" s="154"/>
      <c r="X18" s="218"/>
      <c r="Y18" s="219"/>
      <c r="Z18" s="219"/>
      <c r="AA18" s="219"/>
      <c r="AB18" s="220"/>
      <c r="AC18" s="218"/>
      <c r="AD18" s="219"/>
      <c r="AE18" s="219"/>
      <c r="AF18" s="219"/>
      <c r="AG18" s="220"/>
      <c r="AH18" s="218"/>
      <c r="AI18" s="219"/>
      <c r="AJ18" s="219"/>
      <c r="AK18" s="219"/>
      <c r="AL18" s="220"/>
    </row>
    <row r="19" spans="1:38" ht="17.149999999999999" customHeight="1" x14ac:dyDescent="0.3">
      <c r="A19" s="61">
        <v>14</v>
      </c>
      <c r="B19" s="30">
        <v>11</v>
      </c>
      <c r="C19" s="30">
        <f t="shared" si="3"/>
        <v>-3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31" t="s">
        <v>13</v>
      </c>
      <c r="J19" s="186">
        <v>4</v>
      </c>
      <c r="K19" s="31" t="s">
        <v>13</v>
      </c>
      <c r="L19" s="186" t="s">
        <v>13</v>
      </c>
      <c r="M19" s="191" t="s">
        <v>13</v>
      </c>
      <c r="N19" s="186"/>
      <c r="O19" s="19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154"/>
      <c r="W19" s="154"/>
      <c r="X19" s="218"/>
      <c r="Y19" s="219"/>
      <c r="Z19" s="219"/>
      <c r="AA19" s="219"/>
      <c r="AB19" s="220"/>
      <c r="AC19" s="218"/>
      <c r="AD19" s="219"/>
      <c r="AE19" s="219"/>
      <c r="AF19" s="219"/>
      <c r="AG19" s="220"/>
      <c r="AH19" s="218"/>
      <c r="AI19" s="219"/>
      <c r="AJ19" s="219"/>
      <c r="AK19" s="219"/>
      <c r="AL19" s="220"/>
    </row>
    <row r="20" spans="1:38" ht="17.149999999999999" customHeight="1" x14ac:dyDescent="0.3">
      <c r="A20" s="61">
        <v>15</v>
      </c>
      <c r="B20" s="30">
        <v>12</v>
      </c>
      <c r="C20" s="30">
        <f t="shared" si="3"/>
        <v>-3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/>
      <c r="O20" s="191">
        <v>4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154"/>
      <c r="W20" s="154"/>
      <c r="X20" s="218"/>
      <c r="Y20" s="219"/>
      <c r="Z20" s="219"/>
      <c r="AA20" s="219"/>
      <c r="AB20" s="220"/>
      <c r="AC20" s="218"/>
      <c r="AD20" s="219"/>
      <c r="AE20" s="219"/>
      <c r="AF20" s="219"/>
      <c r="AG20" s="220"/>
      <c r="AH20" s="218"/>
      <c r="AI20" s="219"/>
      <c r="AJ20" s="219"/>
      <c r="AK20" s="219"/>
      <c r="AL20" s="220"/>
    </row>
    <row r="21" spans="1:38" ht="17.149999999999999" customHeight="1" x14ac:dyDescent="0.3">
      <c r="A21" s="61">
        <v>16</v>
      </c>
      <c r="B21" s="30">
        <v>13</v>
      </c>
      <c r="C21" s="30">
        <f t="shared" si="3"/>
        <v>-3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191">
        <v>3</v>
      </c>
      <c r="N21" s="186"/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154"/>
      <c r="W21" s="154"/>
      <c r="X21" s="218"/>
      <c r="Y21" s="219"/>
      <c r="Z21" s="219"/>
      <c r="AA21" s="219"/>
      <c r="AB21" s="220"/>
      <c r="AC21" s="218"/>
      <c r="AD21" s="219"/>
      <c r="AE21" s="219"/>
      <c r="AF21" s="219"/>
      <c r="AG21" s="220"/>
      <c r="AH21" s="218"/>
      <c r="AI21" s="219"/>
      <c r="AJ21" s="219"/>
      <c r="AK21" s="219"/>
      <c r="AL21" s="220"/>
    </row>
    <row r="22" spans="1:38" ht="17.149999999999999" customHeight="1" x14ac:dyDescent="0.3">
      <c r="A22" s="61">
        <v>17</v>
      </c>
      <c r="B22" s="30">
        <v>14</v>
      </c>
      <c r="C22" s="30">
        <f t="shared" si="3"/>
        <v>-3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/>
      <c r="O22" s="191">
        <v>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154"/>
      <c r="W22" s="154"/>
      <c r="X22" s="218"/>
      <c r="Y22" s="219"/>
      <c r="Z22" s="219"/>
      <c r="AA22" s="219"/>
      <c r="AB22" s="220"/>
      <c r="AC22" s="218"/>
      <c r="AD22" s="219"/>
      <c r="AE22" s="219"/>
      <c r="AF22" s="219"/>
      <c r="AG22" s="220"/>
      <c r="AH22" s="218"/>
      <c r="AI22" s="219"/>
      <c r="AJ22" s="219"/>
      <c r="AK22" s="219"/>
      <c r="AL22" s="220"/>
    </row>
    <row r="23" spans="1:38" ht="17.149999999999999" customHeight="1" x14ac:dyDescent="0.3">
      <c r="A23" s="61">
        <v>18</v>
      </c>
      <c r="B23" s="30">
        <v>16</v>
      </c>
      <c r="C23" s="30">
        <f t="shared" ref="C23:C24" si="4">B23-A23</f>
        <v>-2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/>
      <c r="O23" s="191">
        <v>2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154"/>
      <c r="W23" s="154"/>
      <c r="X23" s="218"/>
      <c r="Y23" s="219"/>
      <c r="Z23" s="219"/>
      <c r="AA23" s="219"/>
      <c r="AB23" s="220"/>
      <c r="AC23" s="218"/>
      <c r="AD23" s="219"/>
      <c r="AE23" s="219"/>
      <c r="AF23" s="219"/>
      <c r="AG23" s="220"/>
      <c r="AH23" s="218"/>
      <c r="AI23" s="219"/>
      <c r="AJ23" s="219"/>
      <c r="AK23" s="219"/>
      <c r="AL23" s="220"/>
    </row>
    <row r="24" spans="1:38" ht="17.149999999999999" customHeight="1" x14ac:dyDescent="0.3">
      <c r="A24" s="61">
        <v>19</v>
      </c>
      <c r="B24" s="30">
        <v>17</v>
      </c>
      <c r="C24" s="30">
        <f t="shared" si="4"/>
        <v>-2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3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/>
      <c r="O24" s="191">
        <v>1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154"/>
      <c r="W24" s="154"/>
      <c r="X24" s="218"/>
      <c r="Y24" s="219"/>
      <c r="Z24" s="219"/>
      <c r="AA24" s="219"/>
      <c r="AB24" s="220"/>
      <c r="AC24" s="218"/>
      <c r="AD24" s="219"/>
      <c r="AE24" s="219"/>
      <c r="AF24" s="219"/>
      <c r="AG24" s="220"/>
      <c r="AH24" s="218"/>
      <c r="AI24" s="219"/>
      <c r="AJ24" s="219"/>
      <c r="AK24" s="219"/>
      <c r="AL24" s="220"/>
    </row>
    <row r="25" spans="1:38" ht="17.149999999999999" customHeight="1" x14ac:dyDescent="0.3">
      <c r="A25" s="64"/>
      <c r="B25" s="2"/>
      <c r="C25" s="2"/>
      <c r="D25" s="2"/>
      <c r="E25" s="2">
        <f t="shared" ref="E25" si="5">LARGE(H25:U25,1)+LARGE(H25:U25,2)+LARGE(H25:U25,3)+LARGE(H25:U25,4)+LARGE(H25:U25,5)+F25</f>
        <v>0</v>
      </c>
      <c r="F25" s="239"/>
      <c r="G25" s="30">
        <f t="shared" ref="G25" si="6">COUNT(H25:P25)</f>
        <v>0</v>
      </c>
      <c r="H25" s="31"/>
      <c r="I25" s="3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/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154"/>
      <c r="W25" s="154"/>
      <c r="X25" s="218"/>
      <c r="Y25" s="219"/>
      <c r="Z25" s="219"/>
      <c r="AA25" s="219"/>
      <c r="AB25" s="220"/>
      <c r="AC25" s="218"/>
      <c r="AD25" s="219"/>
      <c r="AE25" s="219"/>
      <c r="AF25" s="219"/>
      <c r="AG25" s="220"/>
      <c r="AH25" s="218"/>
      <c r="AI25" s="219"/>
      <c r="AJ25" s="219"/>
      <c r="AK25" s="219"/>
      <c r="AL25" s="220"/>
    </row>
    <row r="26" spans="1:38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4"/>
      <c r="R26" s="154"/>
      <c r="S26" s="154"/>
      <c r="T26" s="154"/>
      <c r="U26" s="154"/>
      <c r="V26" s="154"/>
      <c r="W26" s="154"/>
      <c r="X26" s="218"/>
      <c r="Y26" s="219"/>
      <c r="Z26" s="219"/>
      <c r="AA26" s="219"/>
      <c r="AB26" s="220"/>
      <c r="AC26" s="218"/>
      <c r="AD26" s="219"/>
      <c r="AE26" s="219"/>
      <c r="AF26" s="219"/>
      <c r="AG26" s="220"/>
      <c r="AH26" s="218"/>
      <c r="AI26" s="219"/>
      <c r="AJ26" s="219"/>
      <c r="AK26" s="219"/>
      <c r="AL26" s="220"/>
    </row>
    <row r="27" spans="1:38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>
        <f>SUM(J6:J25)</f>
        <v>34</v>
      </c>
      <c r="K27" s="154"/>
      <c r="L27" s="154"/>
      <c r="M27" s="154"/>
      <c r="N27" s="154"/>
      <c r="O27" s="154">
        <f>SUM(O6:O25)</f>
        <v>34</v>
      </c>
      <c r="P27" s="154">
        <f>SUM(P6:P25)</f>
        <v>5</v>
      </c>
      <c r="Q27" s="154"/>
      <c r="R27" s="154"/>
      <c r="S27" s="154"/>
      <c r="T27" s="154"/>
      <c r="U27" s="154"/>
      <c r="V27" s="154"/>
      <c r="W27" s="154"/>
      <c r="X27" s="218"/>
      <c r="Y27" s="219"/>
      <c r="Z27" s="219"/>
      <c r="AA27" s="219"/>
      <c r="AB27" s="220"/>
      <c r="AC27" s="218"/>
      <c r="AD27" s="219"/>
      <c r="AE27" s="219"/>
      <c r="AF27" s="219"/>
      <c r="AG27" s="220"/>
      <c r="AH27" s="218"/>
      <c r="AI27" s="219"/>
      <c r="AJ27" s="219"/>
      <c r="AK27" s="219"/>
      <c r="AL27" s="220"/>
    </row>
    <row r="28" spans="1:38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218"/>
      <c r="Y28" s="219"/>
      <c r="Z28" s="219"/>
      <c r="AA28" s="219"/>
      <c r="AB28" s="220"/>
      <c r="AC28" s="218"/>
      <c r="AD28" s="219"/>
      <c r="AE28" s="219"/>
      <c r="AF28" s="219"/>
      <c r="AG28" s="220"/>
      <c r="AH28" s="218"/>
      <c r="AI28" s="219"/>
      <c r="AJ28" s="219"/>
      <c r="AK28" s="219"/>
      <c r="AL28" s="220"/>
    </row>
    <row r="29" spans="1:38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218"/>
      <c r="Y29" s="219"/>
      <c r="Z29" s="219"/>
      <c r="AA29" s="219"/>
      <c r="AB29" s="220"/>
      <c r="AC29" s="218"/>
      <c r="AD29" s="219"/>
      <c r="AE29" s="219"/>
      <c r="AF29" s="219"/>
      <c r="AG29" s="220"/>
      <c r="AH29" s="218"/>
      <c r="AI29" s="219"/>
      <c r="AJ29" s="219"/>
      <c r="AK29" s="219"/>
      <c r="AL29" s="220"/>
    </row>
    <row r="30" spans="1:38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218"/>
      <c r="Y30" s="219"/>
      <c r="Z30" s="219"/>
      <c r="AA30" s="219"/>
      <c r="AB30" s="220"/>
      <c r="AC30" s="218"/>
      <c r="AD30" s="219"/>
      <c r="AE30" s="219"/>
      <c r="AF30" s="219"/>
      <c r="AG30" s="220"/>
      <c r="AH30" s="218"/>
      <c r="AI30" s="219"/>
      <c r="AJ30" s="219"/>
      <c r="AK30" s="219"/>
      <c r="AL30" s="220"/>
    </row>
    <row r="31" spans="1:38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218"/>
      <c r="Y31" s="219"/>
      <c r="Z31" s="219"/>
      <c r="AA31" s="219"/>
      <c r="AB31" s="220"/>
      <c r="AC31" s="218"/>
      <c r="AD31" s="219"/>
      <c r="AE31" s="219"/>
      <c r="AF31" s="219"/>
      <c r="AG31" s="220"/>
      <c r="AH31" s="218"/>
      <c r="AI31" s="219"/>
      <c r="AJ31" s="219"/>
      <c r="AK31" s="219"/>
      <c r="AL31" s="220"/>
    </row>
    <row r="32" spans="1:38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218"/>
      <c r="Y32" s="219"/>
      <c r="Z32" s="219"/>
      <c r="AA32" s="219"/>
      <c r="AB32" s="220"/>
      <c r="AC32" s="218"/>
      <c r="AD32" s="219"/>
      <c r="AE32" s="219"/>
      <c r="AF32" s="219"/>
      <c r="AG32" s="220"/>
      <c r="AH32" s="218"/>
      <c r="AI32" s="219"/>
      <c r="AJ32" s="219"/>
      <c r="AK32" s="219"/>
      <c r="AL32" s="220"/>
    </row>
    <row r="33" spans="1:38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218"/>
      <c r="Y33" s="219"/>
      <c r="Z33" s="219"/>
      <c r="AA33" s="219"/>
      <c r="AB33" s="220"/>
      <c r="AC33" s="218"/>
      <c r="AD33" s="219"/>
      <c r="AE33" s="219"/>
      <c r="AF33" s="219"/>
      <c r="AG33" s="220"/>
      <c r="AH33" s="218"/>
      <c r="AI33" s="219"/>
      <c r="AJ33" s="219"/>
      <c r="AK33" s="219"/>
      <c r="AL33" s="220"/>
    </row>
    <row r="34" spans="1:38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218"/>
      <c r="Y34" s="219"/>
      <c r="Z34" s="219"/>
      <c r="AA34" s="219"/>
      <c r="AB34" s="220"/>
      <c r="AC34" s="218"/>
      <c r="AD34" s="219"/>
      <c r="AE34" s="219"/>
      <c r="AF34" s="219"/>
      <c r="AG34" s="220"/>
      <c r="AH34" s="218"/>
      <c r="AI34" s="219"/>
      <c r="AJ34" s="219"/>
      <c r="AK34" s="219"/>
      <c r="AL34" s="220"/>
    </row>
    <row r="35" spans="1:38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218"/>
      <c r="Y35" s="219"/>
      <c r="Z35" s="219"/>
      <c r="AA35" s="219"/>
      <c r="AB35" s="220"/>
      <c r="AC35" s="218"/>
      <c r="AD35" s="219"/>
      <c r="AE35" s="219"/>
      <c r="AF35" s="219"/>
      <c r="AG35" s="220"/>
      <c r="AH35" s="218"/>
      <c r="AI35" s="219"/>
      <c r="AJ35" s="219"/>
      <c r="AK35" s="219"/>
      <c r="AL35" s="220"/>
    </row>
    <row r="36" spans="1:38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218"/>
      <c r="Y36" s="219"/>
      <c r="Z36" s="219"/>
      <c r="AA36" s="219"/>
      <c r="AB36" s="220"/>
      <c r="AC36" s="218"/>
      <c r="AD36" s="219"/>
      <c r="AE36" s="219"/>
      <c r="AF36" s="219"/>
      <c r="AG36" s="220"/>
      <c r="AH36" s="218"/>
      <c r="AI36" s="219"/>
      <c r="AJ36" s="219"/>
      <c r="AK36" s="219"/>
      <c r="AL36" s="220"/>
    </row>
    <row r="37" spans="1:38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221"/>
      <c r="Y37" s="222"/>
      <c r="Z37" s="222"/>
      <c r="AA37" s="222"/>
      <c r="AB37" s="223"/>
      <c r="AC37" s="221"/>
      <c r="AD37" s="222"/>
      <c r="AE37" s="222"/>
      <c r="AF37" s="222"/>
      <c r="AG37" s="223"/>
      <c r="AH37" s="221"/>
      <c r="AI37" s="222"/>
      <c r="AJ37" s="222"/>
      <c r="AK37" s="222"/>
      <c r="AL37" s="223"/>
    </row>
  </sheetData>
  <sortState ref="B6:V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workbookViewId="0">
      <selection activeCell="B30" sqref="B3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>B6-A6</f>
        <v>0</v>
      </c>
      <c r="D6" s="2" t="s">
        <v>949</v>
      </c>
      <c r="E6" s="2">
        <f>LARGE(H6:V6,1)+LARGE(H6:V6,2)+LARGE(H6:V6,3)+LARGE(H6:V6,4)+LARGE(H6:V6,5)+F6</f>
        <v>35</v>
      </c>
      <c r="F6" s="239">
        <v>20</v>
      </c>
      <c r="G6" s="30">
        <f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>B7-A7</f>
        <v>0</v>
      </c>
      <c r="D7" s="18" t="s">
        <v>155</v>
      </c>
      <c r="E7" s="2">
        <f>LARGE(H7:V7,1)+LARGE(H7:V7,2)+LARGE(H7:V7,3)+LARGE(H7:V7,4)+LARGE(H7:V7,5)+F7</f>
        <v>30</v>
      </c>
      <c r="F7" s="238">
        <v>20</v>
      </c>
      <c r="G7" s="30">
        <f>COUNT(H7:Q7)</f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>B8-A8</f>
        <v>2</v>
      </c>
      <c r="D8" s="2" t="s">
        <v>158</v>
      </c>
      <c r="E8" s="2">
        <f>LARGE(H8:V8,1)+LARGE(H8:V8,2)+LARGE(H8:V8,3)+LARGE(H8:V8,4)+LARGE(H8:V8,5)+F8</f>
        <v>29</v>
      </c>
      <c r="F8" s="239">
        <v>20</v>
      </c>
      <c r="G8" s="30">
        <f>COUNT(H8:Q8)</f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>B9-A9</f>
        <v>-1</v>
      </c>
      <c r="D9" s="2" t="s">
        <v>157</v>
      </c>
      <c r="E9" s="2">
        <f>LARGE(H9:V9,1)+LARGE(H9:V9,2)+LARGE(H9:V9,3)+LARGE(H9:V9,4)+LARGE(H9:V9,5)+F9</f>
        <v>26</v>
      </c>
      <c r="F9" s="239">
        <v>20</v>
      </c>
      <c r="G9" s="30">
        <f>COUNT(H9:Q9)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>B10-A10</f>
        <v>-1</v>
      </c>
      <c r="D10" s="2" t="s">
        <v>1231</v>
      </c>
      <c r="E10" s="2">
        <f>LARGE(H10:V10,1)+LARGE(H10:V10,2)+LARGE(H10:V10,3)+LARGE(H10:V10,4)+LARGE(H10:V10,5)+F10</f>
        <v>26</v>
      </c>
      <c r="F10" s="239">
        <v>20</v>
      </c>
      <c r="G10" s="30">
        <f>COUNT(H10:Q10)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>B11-A11</f>
        <v>0</v>
      </c>
      <c r="D11" s="2" t="s">
        <v>1232</v>
      </c>
      <c r="E11" s="2">
        <f>LARGE(H11:V11,1)+LARGE(H11:V11,2)+LARGE(H11:V11,3)+LARGE(H11:V11,4)+LARGE(H11:V11,5)+F11</f>
        <v>24</v>
      </c>
      <c r="F11" s="239">
        <v>20</v>
      </c>
      <c r="G11" s="30">
        <f>COUNT(H11:Q11)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>B12-A12</f>
        <v>0</v>
      </c>
      <c r="D12" s="2" t="s">
        <v>604</v>
      </c>
      <c r="E12" s="2">
        <f>LARGE(H12:V12,1)+LARGE(H12:V12,2)+LARGE(H12:V12,3)+LARGE(H12:V12,4)+LARGE(H12:V12,5)+F12</f>
        <v>20</v>
      </c>
      <c r="F12" s="239">
        <v>20</v>
      </c>
      <c r="G12" s="30">
        <f>COUNT(H12:Q12)</f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>B13-A13</f>
        <v>0</v>
      </c>
      <c r="D13" s="2" t="s">
        <v>565</v>
      </c>
      <c r="E13" s="2">
        <f>LARGE(H13:V13,1)+LARGE(H13:V13,2)+LARGE(H13:V13,3)+LARGE(H13:V13,4)+LARGE(H13:V13,5)+F13</f>
        <v>20</v>
      </c>
      <c r="F13" s="239">
        <v>20</v>
      </c>
      <c r="G13" s="30">
        <f>COUNT(H13:Q13)</f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>B14-A14</f>
        <v>0</v>
      </c>
      <c r="D14" s="18" t="s">
        <v>163</v>
      </c>
      <c r="E14" s="2">
        <f>LARGE(H14:V14,1)+LARGE(H14:V14,2)+LARGE(H14:V14,3)+LARGE(H14:V14,4)+LARGE(H14:V14,5)+F14</f>
        <v>20</v>
      </c>
      <c r="F14" s="239">
        <v>20</v>
      </c>
      <c r="G14" s="30">
        <f>COUNT(H14:Q14)</f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>B15-A15</f>
        <v>0</v>
      </c>
      <c r="D15" s="2" t="s">
        <v>235</v>
      </c>
      <c r="E15" s="2">
        <f>LARGE(H15:V15,1)+LARGE(H15:V15,2)+LARGE(H15:V15,3)+LARGE(H15:V15,4)+LARGE(H15:V15,5)+F15</f>
        <v>20</v>
      </c>
      <c r="F15" s="239">
        <v>20</v>
      </c>
      <c r="G15" s="30">
        <f>COUNT(H15:Q15)</f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>B16-A16</f>
        <v>0</v>
      </c>
      <c r="D16" s="18" t="s">
        <v>1230</v>
      </c>
      <c r="E16" s="2">
        <f>LARGE(H16:V16,1)+LARGE(H16:V16,2)+LARGE(H16:V16,3)+LARGE(H16:V16,4)+LARGE(H16:V16,5)+F16</f>
        <v>20</v>
      </c>
      <c r="F16" s="238">
        <v>20</v>
      </c>
      <c r="G16" s="30">
        <f>COUNT(H16:Q16)</f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>B17-A17</f>
        <v>0</v>
      </c>
      <c r="D17" s="2" t="s">
        <v>1233</v>
      </c>
      <c r="E17" s="2">
        <f>LARGE(H17:V17,1)+LARGE(H17:V17,2)+LARGE(H17:V17,3)+LARGE(H17:V17,4)+LARGE(H17:V17,5)+F17</f>
        <v>20</v>
      </c>
      <c r="F17" s="239">
        <v>20</v>
      </c>
      <c r="G17" s="30">
        <f>COUNT(H17:Q17)</f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>B18-A18</f>
        <v>0</v>
      </c>
      <c r="D18" s="2" t="s">
        <v>1234</v>
      </c>
      <c r="E18" s="2">
        <f>LARGE(H18:V18,1)+LARGE(H18:V18,2)+LARGE(H18:V18,3)+LARGE(H18:V18,4)+LARGE(H18:V18,5)+F18</f>
        <v>20</v>
      </c>
      <c r="F18" s="239">
        <v>20</v>
      </c>
      <c r="G18" s="30">
        <f>COUNT(H18:Q18)</f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>B19-A19</f>
        <v>0</v>
      </c>
      <c r="D19" s="18" t="s">
        <v>159</v>
      </c>
      <c r="E19" s="2">
        <f>LARGE(H19:V19,1)+LARGE(H19:V19,2)+LARGE(H19:V19,3)+LARGE(H19:V19,4)+LARGE(H19:V19,5)+F19</f>
        <v>20</v>
      </c>
      <c r="F19" s="238">
        <v>20</v>
      </c>
      <c r="G19" s="30">
        <f>COUNT(H19:Q19)</f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>B20-A20</f>
        <v>0</v>
      </c>
      <c r="D20" s="2" t="s">
        <v>1373</v>
      </c>
      <c r="E20" s="2">
        <f>LARGE(H20:V20,1)+LARGE(H20:V20,2)+LARGE(H20:V20,3)+LARGE(H20:V20,4)+LARGE(H20:V20,5)+F20</f>
        <v>11</v>
      </c>
      <c r="F20" s="239"/>
      <c r="G20" s="30">
        <f>COUNT(H20:Q20)</f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>B21-A21</f>
        <v>0</v>
      </c>
      <c r="D21" s="2" t="s">
        <v>605</v>
      </c>
      <c r="E21" s="2">
        <f>LARGE(H21:V21,1)+LARGE(H21:V21,2)+LARGE(H21:V21,3)+LARGE(H21:V21,4)+LARGE(H21:V21,5)+F21</f>
        <v>10</v>
      </c>
      <c r="F21" s="239"/>
      <c r="G21" s="30">
        <f>COUNT(H21:Q21)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>B22-A22</f>
        <v>0</v>
      </c>
      <c r="D22" s="18" t="s">
        <v>160</v>
      </c>
      <c r="E22" s="2">
        <f>LARGE(H22:V22,1)+LARGE(H22:V22,2)+LARGE(H22:V22,3)+LARGE(H22:V22,4)+LARGE(H22:V22,5)+F22</f>
        <v>8</v>
      </c>
      <c r="F22" s="238"/>
      <c r="G22" s="30">
        <f>COUNT(H22:Q22)</f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>B23-A23</f>
        <v>0</v>
      </c>
      <c r="D23" s="18" t="s">
        <v>1011</v>
      </c>
      <c r="E23" s="2">
        <f>LARGE(H23:V23,1)+LARGE(H23:V23,2)+LARGE(H23:V23,3)+LARGE(H23:V23,4)+LARGE(H23:V23,5)+F23</f>
        <v>8</v>
      </c>
      <c r="F23" s="238"/>
      <c r="G23" s="30">
        <f>COUNT(H23:Q23)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>B24-A24</f>
        <v>0</v>
      </c>
      <c r="D24" s="2" t="s">
        <v>762</v>
      </c>
      <c r="E24" s="2">
        <f>LARGE(H24:V24,1)+LARGE(H24:V24,2)+LARGE(H24:V24,3)+LARGE(H24:V24,4)+LARGE(H24:V24,5)+F24</f>
        <v>6</v>
      </c>
      <c r="F24" s="239"/>
      <c r="G24" s="30">
        <f>COUNT(H24:Q24)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>LARGE(H25:V25,1)+LARGE(H25:V25,2)+LARGE(H25:V25,3)+LARGE(H25:V25,4)+LARGE(H25:V25,5)+F25</f>
        <v>5</v>
      </c>
      <c r="F25" s="238"/>
      <c r="G25" s="30">
        <f>COUNT(H25:Q25)</f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>LARGE(H26:V26,1)+LARGE(H26:V26,2)+LARGE(H26:V26,3)+LARGE(H26:V26,4)+LARGE(H26:V26,5)+F26</f>
        <v>4</v>
      </c>
      <c r="F26" s="238"/>
      <c r="G26" s="30">
        <f>COUNT(H26:Q26)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>LARGE(H27:V27,1)+LARGE(H27:V27,2)+LARGE(H27:V27,3)+LARGE(H27:V27,4)+LARGE(H27:V27,5)+F27</f>
        <v>3</v>
      </c>
      <c r="F27" s="238"/>
      <c r="G27" s="30">
        <f>COUNT(H27:Q27)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>LARGE(H28:V28,1)+LARGE(H28:V28,2)+LARGE(H28:V28,3)+LARGE(H28:V28,4)+LARGE(H28:V28,5)+F28</f>
        <v>3</v>
      </c>
      <c r="F28" s="239"/>
      <c r="G28" s="30">
        <f>COUNT(H28:Q28)</f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8:E32" si="0">LARGE(H29:V29,1)+LARGE(H29:V29,2)+LARGE(H29:V29,3)+LARGE(H29:V29,4)+LARGE(H29:V29,5)+F29</f>
        <v>0</v>
      </c>
      <c r="F29" s="239"/>
      <c r="G29" s="30">
        <f t="shared" ref="G28:G32" si="1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0"/>
        <v>0</v>
      </c>
      <c r="F30" s="239"/>
      <c r="G30" s="30">
        <f t="shared" si="1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0"/>
        <v>0</v>
      </c>
      <c r="F31" s="239"/>
      <c r="G31" s="30">
        <f t="shared" si="1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0"/>
        <v>0</v>
      </c>
      <c r="F32" s="239"/>
      <c r="G32" s="30">
        <f t="shared" si="1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950</v>
      </c>
      <c r="E6" s="2">
        <f>LARGE(H6:AA6,1)+LARGE(H6:AA6,2)+LARGE(H6:AA6,3)+LARGE(H6:AA6,4)+LARGE(H6:AA6,5)+F6</f>
        <v>47</v>
      </c>
      <c r="F6" s="238">
        <v>20</v>
      </c>
      <c r="G6" s="30">
        <f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166</v>
      </c>
      <c r="E7" s="2">
        <f>LARGE(H7:AA7,1)+LARGE(H7:AA7,2)+LARGE(H7:AA7,3)+LARGE(H7:AA7,4)+LARGE(H7:AA7,5)+F7</f>
        <v>40</v>
      </c>
      <c r="F7" s="239">
        <v>20</v>
      </c>
      <c r="G7" s="30">
        <f>COUNT(H7:V7)</f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517</v>
      </c>
      <c r="E8" s="2">
        <f>LARGE(H8:AA8,1)+LARGE(H8:AA8,2)+LARGE(H8:AA8,3)+LARGE(H8:AA8,4)+LARGE(H8:AA8,5)+F8</f>
        <v>28</v>
      </c>
      <c r="F8" s="239">
        <v>20</v>
      </c>
      <c r="G8" s="30">
        <f>COUNT(H8:V8)</f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1237</v>
      </c>
      <c r="E9" s="2">
        <f>LARGE(H9:AA9,1)+LARGE(H9:AA9,2)+LARGE(H9:AA9,3)+LARGE(H9:AA9,4)+LARGE(H9:AA9,5)+F9</f>
        <v>23</v>
      </c>
      <c r="F9" s="239">
        <v>20</v>
      </c>
      <c r="G9" s="30">
        <f>COUNT(H9:V9)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1235</v>
      </c>
      <c r="E10" s="2">
        <f>LARGE(H10:AA10,1)+LARGE(H10:AA10,2)+LARGE(H10:AA10,3)+LARGE(H10:AA10,4)+LARGE(H10:AA10,5)+F10</f>
        <v>20</v>
      </c>
      <c r="F10" s="239">
        <v>20</v>
      </c>
      <c r="G10" s="30">
        <f>COUNT(H10:V10)</f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1236</v>
      </c>
      <c r="E11" s="2">
        <f>LARGE(H11:AA11,1)+LARGE(H11:AA11,2)+LARGE(H11:AA11,3)+LARGE(H11:AA11,4)+LARGE(H11:AA11,5)+F11</f>
        <v>20</v>
      </c>
      <c r="F11" s="239">
        <v>20</v>
      </c>
      <c r="G11" s="30">
        <f>COUNT(H11:V11)</f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198</v>
      </c>
      <c r="E12" s="2">
        <f>LARGE(H12:AA12,1)+LARGE(H12:AA12,2)+LARGE(H12:AA12,3)+LARGE(H12:AA12,4)+LARGE(H12:AA12,5)+F12</f>
        <v>20</v>
      </c>
      <c r="F12" s="239">
        <v>20</v>
      </c>
      <c r="G12" s="30">
        <f>COUNT(H12:V12)</f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1238</v>
      </c>
      <c r="E13" s="2">
        <f>LARGE(H13:AA13,1)+LARGE(H13:AA13,2)+LARGE(H13:AA13,3)+LARGE(H13:AA13,4)+LARGE(H13:AA13,5)+F13</f>
        <v>20</v>
      </c>
      <c r="F13" s="239">
        <v>20</v>
      </c>
      <c r="G13" s="30">
        <f>COUNT(H13:V13)</f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1239</v>
      </c>
      <c r="E14" s="2">
        <f>LARGE(H14:AA14,1)+LARGE(H14:AA14,2)+LARGE(H14:AA14,3)+LARGE(H14:AA14,4)+LARGE(H14:AA14,5)+F14</f>
        <v>20</v>
      </c>
      <c r="F14" s="239">
        <v>20</v>
      </c>
      <c r="G14" s="30">
        <f>COUNT(H14:V14)</f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>B15-A15</f>
        <v>3</v>
      </c>
      <c r="D15" s="18" t="s">
        <v>453</v>
      </c>
      <c r="E15" s="2">
        <f>LARGE(H15:AA15,1)+LARGE(H15:AA15,2)+LARGE(H15:AA15,3)+LARGE(H15:AA15,4)+LARGE(H15:AA15,5)+F15</f>
        <v>16</v>
      </c>
      <c r="F15" s="238"/>
      <c r="G15" s="30">
        <f>COUNT(H15:V15)</f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>B16-A16</f>
        <v>-1</v>
      </c>
      <c r="D16" s="18" t="s">
        <v>795</v>
      </c>
      <c r="E16" s="2">
        <f>LARGE(H16:AA16,1)+LARGE(H16:AA16,2)+LARGE(H16:AA16,3)+LARGE(H16:AA16,4)+LARGE(H16:AA16,5)+F16</f>
        <v>10</v>
      </c>
      <c r="F16" s="238"/>
      <c r="G16" s="30">
        <f>COUNT(H16:V16)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164</v>
      </c>
      <c r="E17" s="2">
        <f>LARGE(H17:AA17,1)+LARGE(H17:AA17,2)+LARGE(H17:AA17,3)+LARGE(H17:AA17,4)+LARGE(H17:AA17,5)+F17</f>
        <v>8</v>
      </c>
      <c r="F17" s="238"/>
      <c r="G17" s="30">
        <f>COUNT(H17:V17)</f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951</v>
      </c>
      <c r="E18" s="2">
        <f>LARGE(H18:AA18,1)+LARGE(H18:AA18,2)+LARGE(H18:AA18,3)+LARGE(H18:AA18,4)+LARGE(H18:AA18,5)+F18</f>
        <v>8</v>
      </c>
      <c r="F18" s="238"/>
      <c r="G18" s="30">
        <f>COUNT(H18:V18)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452</v>
      </c>
      <c r="E19" s="2">
        <f>LARGE(H19:AA19,1)+LARGE(H19:AA19,2)+LARGE(H19:AA19,3)+LARGE(H19:AA19,4)+LARGE(H19:AA19,5)+F19</f>
        <v>6</v>
      </c>
      <c r="F19" s="238"/>
      <c r="G19" s="30">
        <f>COUNT(H19:V19)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>B20-A20</f>
        <v>0</v>
      </c>
      <c r="D20" s="18" t="s">
        <v>1463</v>
      </c>
      <c r="E20" s="2">
        <f>LARGE(H20:AA20,1)+LARGE(H20:AA20,2)+LARGE(H20:AA20,3)+LARGE(H20:AA20,4)+LARGE(H20:AA20,5)+F20</f>
        <v>6</v>
      </c>
      <c r="F20" s="239"/>
      <c r="G20" s="30">
        <f>COUNT(H20:V20)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1609</v>
      </c>
      <c r="E21" s="2">
        <f>LARGE(H21:AA21,1)+LARGE(H21:AA21,2)+LARGE(H21:AA21,3)+LARGE(H21:AA21,4)+LARGE(H21:AA21,5)+F21</f>
        <v>6</v>
      </c>
      <c r="F21" s="239"/>
      <c r="G21" s="30">
        <f>COUNT(H21:V21)</f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>B22-A22</f>
        <v>0</v>
      </c>
      <c r="D22" s="18" t="s">
        <v>1688</v>
      </c>
      <c r="E22" s="2">
        <f>LARGE(H22:AA22,1)+LARGE(H22:AA22,2)+LARGE(H22:AA22,3)+LARGE(H22:AA22,4)+LARGE(H22:AA22,5)+F22</f>
        <v>6</v>
      </c>
      <c r="F22" s="239"/>
      <c r="G22" s="30">
        <f>COUNT(H22:V22)</f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>B23-A23</f>
        <v>0</v>
      </c>
      <c r="D23" s="18" t="s">
        <v>1013</v>
      </c>
      <c r="E23" s="2">
        <f>LARGE(H23:AA23,1)+LARGE(H23:AA23,2)+LARGE(H23:AA23,3)+LARGE(H23:AA23,4)+LARGE(H23:AA23,5)+F23</f>
        <v>6</v>
      </c>
      <c r="F23" s="238"/>
      <c r="G23" s="30">
        <f>COUNT(H23:V23)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>B24-A24</f>
        <v>0</v>
      </c>
      <c r="D24" s="18" t="s">
        <v>1313</v>
      </c>
      <c r="E24" s="2">
        <f>LARGE(H24:AA24,1)+LARGE(H24:AA24,2)+LARGE(H24:AA24,3)+LARGE(H24:AA24,4)+LARGE(H24:AA24,5)+F24</f>
        <v>5</v>
      </c>
      <c r="F24" s="239"/>
      <c r="G24" s="30">
        <f>COUNT(H24:V24)</f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>B25-A25</f>
        <v>0</v>
      </c>
      <c r="D25" s="18" t="s">
        <v>1562</v>
      </c>
      <c r="E25" s="2">
        <f>LARGE(H25:AA25,1)+LARGE(H25:AA25,2)+LARGE(H25:AA25,3)+LARGE(H25:AA25,4)+LARGE(H25:AA25,5)+F25</f>
        <v>5</v>
      </c>
      <c r="F25" s="239"/>
      <c r="G25" s="30">
        <f>COUNT(H25:V25)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>B26-A26</f>
        <v>0</v>
      </c>
      <c r="D26" s="18" t="s">
        <v>887</v>
      </c>
      <c r="E26" s="2">
        <f>LARGE(H26:AA26,1)+LARGE(H26:AA26,2)+LARGE(H26:AA26,3)+LARGE(H26:AA26,4)+LARGE(H26:AA26,5)+F26</f>
        <v>4</v>
      </c>
      <c r="F26" s="239"/>
      <c r="G26" s="30">
        <f>COUNT(H26:V26)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758</v>
      </c>
      <c r="E27" s="2">
        <f>LARGE(H27:AA27,1)+LARGE(H27:AA27,2)+LARGE(H27:AA27,3)+LARGE(H27:AA27,4)+LARGE(H27:AA27,5)+F27</f>
        <v>4</v>
      </c>
      <c r="F27" s="238"/>
      <c r="G27" s="30">
        <f>COUNT(H27:V27)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1464</v>
      </c>
      <c r="E28" s="2">
        <f>LARGE(H28:AA28,1)+LARGE(H28:AA28,2)+LARGE(H28:AA28,3)+LARGE(H28:AA28,4)+LARGE(H28:AA28,5)+F28</f>
        <v>4</v>
      </c>
      <c r="F28" s="239"/>
      <c r="G28" s="30">
        <f>COUNT(H28:V28)</f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1610</v>
      </c>
      <c r="E29" s="2">
        <f>LARGE(H29:AA29,1)+LARGE(H29:AA29,2)+LARGE(H29:AA29,3)+LARGE(H29:AA29,4)+LARGE(H29:AA29,5)+F29</f>
        <v>4</v>
      </c>
      <c r="F29" s="239"/>
      <c r="G29" s="30">
        <f>COUNT(H29:V29)</f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1689</v>
      </c>
      <c r="E30" s="2">
        <f>LARGE(H30:AA30,1)+LARGE(H30:AA30,2)+LARGE(H30:AA30,3)+LARGE(H30:AA30,4)+LARGE(H30:AA30,5)+F30</f>
        <v>4</v>
      </c>
      <c r="F30" s="238"/>
      <c r="G30" s="30">
        <f>COUNT(H30:V30)</f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1012</v>
      </c>
      <c r="E31" s="2">
        <f>LARGE(H31:AA31,1)+LARGE(H31:AA31,2)+LARGE(H31:AA31,3)+LARGE(H31:AA31,4)+LARGE(H31:AA31,5)+F31</f>
        <v>4</v>
      </c>
      <c r="F31" s="238"/>
      <c r="G31" s="30">
        <f>COUNT(H31:V31)</f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842</v>
      </c>
      <c r="E32" s="2">
        <f>LARGE(H32:AA32,1)+LARGE(H32:AA32,2)+LARGE(H32:AA32,3)+LARGE(H32:AA32,4)+LARGE(H32:AA32,5)+F32</f>
        <v>3</v>
      </c>
      <c r="F32" s="239"/>
      <c r="G32" s="30">
        <f>COUNT(H32:V32)</f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757</v>
      </c>
      <c r="E33" s="2">
        <f>LARGE(H33:AA33,1)+LARGE(H33:AA33,2)+LARGE(H33:AA33,3)+LARGE(H33:AA33,4)+LARGE(H33:AA33,5)+F33</f>
        <v>3</v>
      </c>
      <c r="F33" s="238"/>
      <c r="G33" s="30">
        <f>COUNT(H33:V33)</f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326</v>
      </c>
      <c r="E34" s="2">
        <f>LARGE(H34:AA34,1)+LARGE(H34:AA34,2)+LARGE(H34:AA34,3)+LARGE(H34:AA34,4)+LARGE(H34:AA34,5)+F34</f>
        <v>3</v>
      </c>
      <c r="F34" s="239"/>
      <c r="G34" s="30">
        <f>COUNT(H34:V34)</f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1528</v>
      </c>
      <c r="E35" s="2">
        <f>LARGE(H35:AA35,1)+LARGE(H35:AA35,2)+LARGE(H35:AA35,3)+LARGE(H35:AA35,4)+LARGE(H35:AA35,5)+F35</f>
        <v>3</v>
      </c>
      <c r="F35" s="239"/>
      <c r="G35" s="30">
        <f>COUNT(H35:V35)</f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1014</v>
      </c>
      <c r="E36" s="2">
        <f>LARGE(H36:AA36,1)+LARGE(H36:AA36,2)+LARGE(H36:AA36,3)+LARGE(H36:AA36,4)+LARGE(H36:AA36,5)+F36</f>
        <v>3</v>
      </c>
      <c r="F36" s="238"/>
      <c r="G36" s="30">
        <f>COUNT(H36:V36)</f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729</v>
      </c>
      <c r="E37" s="2">
        <f>LARGE(H37:AA37,1)+LARGE(H37:AA37,2)+LARGE(H37:AA37,3)+LARGE(H37:AA37,4)+LARGE(H37:AA37,5)+F37</f>
        <v>2</v>
      </c>
      <c r="F37" s="238"/>
      <c r="G37" s="30">
        <f>COUNT(H37:V37)</f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1725</v>
      </c>
      <c r="E38" s="2">
        <f>LARGE(H38:AA38,1)+LARGE(H38:AA38,2)+LARGE(H38:AA38,3)+LARGE(H38:AA38,4)+LARGE(H38:AA38,5)+F38</f>
        <v>2</v>
      </c>
      <c r="F38" s="239"/>
      <c r="G38" s="30">
        <f>COUNT(H38:V38)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888</v>
      </c>
      <c r="E39" s="2">
        <f>LARGE(H39:AA39,1)+LARGE(H39:AA39,2)+LARGE(H39:AA39,3)+LARGE(H39:AA39,4)+LARGE(H39:AA39,5)+F39</f>
        <v>1</v>
      </c>
      <c r="F39" s="239"/>
      <c r="G39" s="30">
        <f>COUNT(H39:V39)</f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0">LARGE(H40:AA40,1)+LARGE(H40:AA40,2)+LARGE(H40:AA40,3)+LARGE(H40:AA40,4)+LARGE(H40:AA40,5)+F40</f>
        <v>0</v>
      </c>
      <c r="F40" s="239"/>
      <c r="G40" s="30">
        <f t="shared" ref="G40:G46" si="1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0"/>
        <v>0</v>
      </c>
      <c r="F41" s="239"/>
      <c r="G41" s="30">
        <f t="shared" si="1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0"/>
        <v>0</v>
      </c>
      <c r="F42" s="239"/>
      <c r="G42" s="30">
        <f t="shared" si="1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0"/>
        <v>0</v>
      </c>
      <c r="F43" s="239"/>
      <c r="G43" s="30">
        <f t="shared" si="1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0"/>
        <v>0</v>
      </c>
      <c r="F44" s="239"/>
      <c r="G44" s="30">
        <f t="shared" si="1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0"/>
        <v>0</v>
      </c>
      <c r="F46" s="239"/>
      <c r="G46" s="30">
        <f t="shared" si="1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2">LARGE(H47:AA47,1)+LARGE(H47:AA47,2)+LARGE(H47:AA47,3)+LARGE(H47:AA47,4)+LARGE(H47:AA47,5)+F47</f>
        <v>0</v>
      </c>
      <c r="F47" s="239"/>
      <c r="G47" s="30">
        <f t="shared" ref="G47" si="3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4">SUM(K6:K47)</f>
        <v>5</v>
      </c>
      <c r="L49" s="35"/>
      <c r="M49" s="35">
        <f t="shared" si="4"/>
        <v>18</v>
      </c>
      <c r="N49" s="35">
        <f t="shared" si="4"/>
        <v>13</v>
      </c>
      <c r="O49" s="35">
        <f t="shared" si="4"/>
        <v>3</v>
      </c>
      <c r="P49" s="35">
        <f t="shared" si="4"/>
        <v>13</v>
      </c>
      <c r="Q49" s="35">
        <f t="shared" si="4"/>
        <v>18</v>
      </c>
      <c r="R49" s="35">
        <f t="shared" si="4"/>
        <v>5</v>
      </c>
      <c r="S49" s="35">
        <f t="shared" ref="S49:AA49" si="5">SUM(S6:S47)</f>
        <v>34</v>
      </c>
      <c r="T49" s="35">
        <f t="shared" si="5"/>
        <v>16</v>
      </c>
      <c r="U49" s="35">
        <f t="shared" si="5"/>
        <v>3</v>
      </c>
      <c r="V49" s="35">
        <f t="shared" si="5"/>
        <v>18</v>
      </c>
      <c r="W49" s="35">
        <f t="shared" si="5"/>
        <v>0</v>
      </c>
      <c r="X49" s="35">
        <f t="shared" si="5"/>
        <v>0</v>
      </c>
      <c r="Y49" s="35">
        <f t="shared" si="5"/>
        <v>0</v>
      </c>
      <c r="Z49" s="35">
        <f t="shared" si="5"/>
        <v>0</v>
      </c>
      <c r="AA49" s="35">
        <f t="shared" si="5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33"/>
  <sheetViews>
    <sheetView defaultGridColor="0" colorId="13" workbookViewId="0">
      <selection activeCell="D12" sqref="D12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26953125" style="182" customWidth="1"/>
    <col min="10" max="10" width="10.90625" style="182" customWidth="1"/>
    <col min="11" max="11" width="11" style="182" customWidth="1"/>
    <col min="12" max="12" width="10.453125" style="182" customWidth="1"/>
    <col min="13" max="22" width="10" style="182" customWidth="1"/>
    <col min="23" max="23" width="10.08984375" style="182" customWidth="1"/>
    <col min="24" max="24" width="11" style="182" customWidth="1"/>
    <col min="25" max="26" width="11.81640625" style="182" customWidth="1"/>
    <col min="27" max="31" width="6.81640625" style="1" hidden="1" customWidth="1"/>
    <col min="32" max="233" width="6.81640625" style="1" customWidth="1"/>
  </cols>
  <sheetData>
    <row r="1" spans="1:36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3">
        <v>45809</v>
      </c>
      <c r="J1" s="5">
        <v>45809</v>
      </c>
      <c r="K1" s="195">
        <v>45788</v>
      </c>
      <c r="L1" s="5">
        <v>45781</v>
      </c>
      <c r="M1" s="195">
        <v>45767</v>
      </c>
      <c r="N1" s="5">
        <v>45753</v>
      </c>
      <c r="O1" s="184">
        <v>45752</v>
      </c>
      <c r="P1" s="4">
        <v>45725</v>
      </c>
      <c r="Q1" s="184">
        <v>45725</v>
      </c>
      <c r="R1" s="189">
        <v>45725</v>
      </c>
      <c r="S1" s="183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188">
        <v>45633</v>
      </c>
      <c r="Y1" s="183">
        <v>45634</v>
      </c>
      <c r="Z1" s="5">
        <v>45627</v>
      </c>
      <c r="AA1" s="6"/>
      <c r="AB1" s="7"/>
      <c r="AC1" s="7"/>
      <c r="AD1" s="7"/>
      <c r="AE1" s="8"/>
      <c r="AF1" s="9"/>
      <c r="AG1" s="9"/>
      <c r="AH1" s="10"/>
      <c r="AI1" s="11"/>
      <c r="AJ1" s="12"/>
    </row>
    <row r="2" spans="1:36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1769</v>
      </c>
      <c r="J2" s="17" t="s">
        <v>1769</v>
      </c>
      <c r="K2" s="185" t="s">
        <v>1669</v>
      </c>
      <c r="L2" s="2" t="s">
        <v>1628</v>
      </c>
      <c r="M2" s="184" t="s">
        <v>1295</v>
      </c>
      <c r="N2" s="17" t="s">
        <v>1606</v>
      </c>
      <c r="O2" s="184" t="s">
        <v>218</v>
      </c>
      <c r="P2" s="17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89" t="s">
        <v>885</v>
      </c>
      <c r="Y2" s="185" t="s">
        <v>31</v>
      </c>
      <c r="Z2" s="2" t="s">
        <v>926</v>
      </c>
      <c r="AA2" s="19"/>
      <c r="AB2" s="20"/>
      <c r="AC2" s="20"/>
      <c r="AD2" s="20"/>
      <c r="AE2" s="21"/>
      <c r="AF2" s="9"/>
      <c r="AG2" s="9"/>
      <c r="AH2" s="22"/>
      <c r="AI2" s="187"/>
      <c r="AJ2" s="23"/>
    </row>
    <row r="3" spans="1:36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321</v>
      </c>
      <c r="L3" s="2" t="s">
        <v>1629</v>
      </c>
      <c r="M3" s="185" t="s">
        <v>51</v>
      </c>
      <c r="N3" s="2" t="s">
        <v>321</v>
      </c>
      <c r="O3" s="185" t="s">
        <v>32</v>
      </c>
      <c r="P3" s="2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190" t="s">
        <v>51</v>
      </c>
      <c r="Y3" s="185" t="s">
        <v>32</v>
      </c>
      <c r="Z3" s="2" t="s">
        <v>32</v>
      </c>
      <c r="AA3" s="27"/>
      <c r="AB3" s="21"/>
      <c r="AC3" s="21"/>
      <c r="AD3" s="21"/>
      <c r="AE3" s="21"/>
      <c r="AF3" s="9"/>
      <c r="AG3" s="9"/>
      <c r="AH3" s="22"/>
      <c r="AI3" s="187"/>
      <c r="AJ3" s="23"/>
    </row>
    <row r="4" spans="1:36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2" t="s">
        <v>1015</v>
      </c>
      <c r="O4" s="185" t="s">
        <v>1296</v>
      </c>
      <c r="P4" s="2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1324</v>
      </c>
      <c r="X4" s="190" t="s">
        <v>1033</v>
      </c>
      <c r="Y4" s="185" t="s">
        <v>1015</v>
      </c>
      <c r="Z4" s="2" t="s">
        <v>1296</v>
      </c>
      <c r="AA4" s="172"/>
      <c r="AB4" s="172"/>
      <c r="AC4" s="172"/>
      <c r="AD4" s="172"/>
      <c r="AE4" s="172"/>
      <c r="AF4" s="173"/>
      <c r="AG4" s="9"/>
      <c r="AH4" s="22"/>
      <c r="AI4" s="187"/>
      <c r="AJ4" s="23"/>
    </row>
    <row r="5" spans="1:36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6</v>
      </c>
      <c r="J5" s="2">
        <v>9</v>
      </c>
      <c r="K5" s="185">
        <v>1</v>
      </c>
      <c r="L5" s="2">
        <v>4</v>
      </c>
      <c r="M5" s="185">
        <v>1</v>
      </c>
      <c r="N5" s="2">
        <v>2</v>
      </c>
      <c r="O5" s="185">
        <v>1</v>
      </c>
      <c r="P5" s="2">
        <v>2</v>
      </c>
      <c r="Q5" s="185">
        <v>3</v>
      </c>
      <c r="R5" s="190">
        <v>1</v>
      </c>
      <c r="S5" s="185">
        <v>1</v>
      </c>
      <c r="T5" s="190">
        <v>1</v>
      </c>
      <c r="U5" s="185">
        <v>6</v>
      </c>
      <c r="V5" s="190">
        <v>3</v>
      </c>
      <c r="W5" s="185">
        <v>26</v>
      </c>
      <c r="X5" s="190">
        <v>11</v>
      </c>
      <c r="Y5" s="185">
        <v>3</v>
      </c>
      <c r="Z5" s="2">
        <v>2</v>
      </c>
      <c r="AA5" s="174"/>
      <c r="AB5" s="174"/>
      <c r="AC5" s="174"/>
      <c r="AD5" s="174"/>
      <c r="AE5" s="174"/>
      <c r="AF5" s="173"/>
      <c r="AG5" s="9"/>
      <c r="AH5" s="22"/>
      <c r="AI5" s="187"/>
      <c r="AJ5" s="23"/>
    </row>
    <row r="6" spans="1:36" s="171" customFormat="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202</v>
      </c>
      <c r="E6" s="2">
        <f>LARGE(H6:AE6,1)+LARGE(H6:AE6,2)+LARGE(H6:AE6,3)+LARGE(H6:AE6,4)+LARGE(H6:AE6,5)+F6</f>
        <v>37</v>
      </c>
      <c r="F6" s="239">
        <v>20</v>
      </c>
      <c r="G6" s="30">
        <f>COUNT(H6:Z6)</f>
        <v>1</v>
      </c>
      <c r="H6" s="2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>
        <v>17</v>
      </c>
      <c r="X6" s="191" t="s">
        <v>13</v>
      </c>
      <c r="Y6" s="186" t="s">
        <v>13</v>
      </c>
      <c r="Z6" s="31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</row>
    <row r="7" spans="1:36" s="171" customFormat="1" ht="17.149999999999999" customHeight="1" x14ac:dyDescent="0.35">
      <c r="A7" s="61">
        <v>2</v>
      </c>
      <c r="B7" s="30">
        <v>5</v>
      </c>
      <c r="C7" s="30">
        <f>B7-A7</f>
        <v>3</v>
      </c>
      <c r="D7" s="18" t="s">
        <v>167</v>
      </c>
      <c r="E7" s="2">
        <f>LARGE(H7:AE7,1)+LARGE(H7:AE7,2)+LARGE(H7:AE7,3)+LARGE(H7:AE7,4)+LARGE(H7:AE7,5)+F7</f>
        <v>32</v>
      </c>
      <c r="F7" s="239"/>
      <c r="G7" s="30">
        <f>COUNT(H7:Z7)</f>
        <v>2</v>
      </c>
      <c r="H7" s="2"/>
      <c r="I7" s="186">
        <v>6</v>
      </c>
      <c r="J7" s="31" t="s">
        <v>13</v>
      </c>
      <c r="K7" s="186" t="s">
        <v>13</v>
      </c>
      <c r="L7" s="3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>
        <v>26</v>
      </c>
      <c r="X7" s="191" t="s">
        <v>13</v>
      </c>
      <c r="Y7" s="186" t="s">
        <v>13</v>
      </c>
      <c r="Z7" s="31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</row>
    <row r="8" spans="1:36" s="171" customFormat="1" ht="17.149999999999999" customHeight="1" x14ac:dyDescent="0.35">
      <c r="A8" s="61">
        <v>3</v>
      </c>
      <c r="B8" s="30">
        <v>2</v>
      </c>
      <c r="C8" s="30">
        <f>B8-A8</f>
        <v>-1</v>
      </c>
      <c r="D8" s="18" t="s">
        <v>1017</v>
      </c>
      <c r="E8" s="2">
        <f>LARGE(H8:AE8,1)+LARGE(H8:AE8,2)+LARGE(H8:AE8,3)+LARGE(H8:AE8,4)+LARGE(H8:AE8,5)+F8</f>
        <v>30</v>
      </c>
      <c r="F8" s="239"/>
      <c r="G8" s="30">
        <f>COUNT(H8:Z8)</f>
        <v>1</v>
      </c>
      <c r="H8" s="2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30</v>
      </c>
      <c r="X8" s="191" t="s">
        <v>13</v>
      </c>
      <c r="Y8" s="186" t="s">
        <v>13</v>
      </c>
      <c r="Z8" s="31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</row>
    <row r="9" spans="1:36" s="171" customFormat="1" ht="17.149999999999999" customHeight="1" x14ac:dyDescent="0.35">
      <c r="A9" s="61">
        <v>4</v>
      </c>
      <c r="B9" s="30">
        <v>3</v>
      </c>
      <c r="C9" s="30">
        <f>B9-A9</f>
        <v>-1</v>
      </c>
      <c r="D9" s="18" t="s">
        <v>876</v>
      </c>
      <c r="E9" s="2">
        <f>LARGE(H9:AE9,1)+LARGE(H9:AE9,2)+LARGE(H9:AE9,3)+LARGE(H9:AE9,4)+LARGE(H9:AE9,5)+F9</f>
        <v>29</v>
      </c>
      <c r="F9" s="239">
        <v>20</v>
      </c>
      <c r="G9" s="30">
        <f>COUNT(H9:Z9)</f>
        <v>2</v>
      </c>
      <c r="H9" s="2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>
        <v>6</v>
      </c>
      <c r="V9" s="191" t="s">
        <v>13</v>
      </c>
      <c r="W9" s="186" t="s">
        <v>13</v>
      </c>
      <c r="X9" s="191" t="s">
        <v>13</v>
      </c>
      <c r="Y9" s="186">
        <v>3</v>
      </c>
      <c r="Z9" s="31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</row>
    <row r="10" spans="1:36" s="171" customFormat="1" ht="17.149999999999999" customHeight="1" x14ac:dyDescent="0.35">
      <c r="A10" s="61">
        <v>5</v>
      </c>
      <c r="B10" s="30">
        <v>19</v>
      </c>
      <c r="C10" s="30">
        <f>B10-A10</f>
        <v>14</v>
      </c>
      <c r="D10" s="18" t="s">
        <v>1242</v>
      </c>
      <c r="E10" s="2">
        <f>LARGE(H10:AE10,1)+LARGE(H10:AE10,2)+LARGE(H10:AE10,3)+LARGE(H10:AE10,4)+LARGE(H10:AE10,5)+F10</f>
        <v>28</v>
      </c>
      <c r="F10" s="238">
        <v>20</v>
      </c>
      <c r="G10" s="30">
        <f>COUNT(H10:Z10)</f>
        <v>1</v>
      </c>
      <c r="H10" s="2"/>
      <c r="I10" s="186" t="s">
        <v>13</v>
      </c>
      <c r="J10" s="31">
        <v>8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</row>
    <row r="11" spans="1:36" s="171" customFormat="1" ht="17.149999999999999" customHeight="1" x14ac:dyDescent="0.35">
      <c r="A11" s="61">
        <v>6</v>
      </c>
      <c r="B11" s="30">
        <v>7</v>
      </c>
      <c r="C11" s="30">
        <f>B11-A11</f>
        <v>1</v>
      </c>
      <c r="D11" s="18" t="s">
        <v>1247</v>
      </c>
      <c r="E11" s="2">
        <f>LARGE(H11:AE11,1)+LARGE(H11:AE11,2)+LARGE(H11:AE11,3)+LARGE(H11:AE11,4)+LARGE(H11:AE11,5)+F11</f>
        <v>27</v>
      </c>
      <c r="F11" s="239">
        <v>20</v>
      </c>
      <c r="G11" s="30">
        <f>COUNT(H11:Z11)</f>
        <v>2</v>
      </c>
      <c r="H11" s="2"/>
      <c r="I11" s="186">
        <v>2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>
        <v>5</v>
      </c>
      <c r="P11" s="3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</row>
    <row r="12" spans="1:36" s="171" customFormat="1" ht="17.149999999999999" customHeight="1" x14ac:dyDescent="0.35">
      <c r="A12" s="61">
        <v>7</v>
      </c>
      <c r="B12" s="30">
        <v>4</v>
      </c>
      <c r="C12" s="30">
        <f>B12-A12</f>
        <v>-3</v>
      </c>
      <c r="D12" s="18" t="s">
        <v>874</v>
      </c>
      <c r="E12" s="2">
        <f>LARGE(H12:AE12,1)+LARGE(H12:AE12,2)+LARGE(H12:AE12,3)+LARGE(H12:AE12,4)+LARGE(H12:AE12,5)+F12</f>
        <v>26</v>
      </c>
      <c r="F12" s="239">
        <v>20</v>
      </c>
      <c r="G12" s="30">
        <f>COUNT(H12:Z12)</f>
        <v>1</v>
      </c>
      <c r="H12" s="2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6</v>
      </c>
      <c r="Z12" s="31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</row>
    <row r="13" spans="1:36" s="171" customFormat="1" ht="17.149999999999999" customHeight="1" x14ac:dyDescent="0.35">
      <c r="A13" s="61">
        <v>8</v>
      </c>
      <c r="B13" s="30">
        <v>13</v>
      </c>
      <c r="C13" s="30">
        <f>B13-A13</f>
        <v>5</v>
      </c>
      <c r="D13" s="18" t="s">
        <v>473</v>
      </c>
      <c r="E13" s="2">
        <f>LARGE(H13:AE13,1)+LARGE(H13:AE13,2)+LARGE(H13:AE13,3)+LARGE(H13:AE13,4)+LARGE(H13:AE13,5)+F13</f>
        <v>26</v>
      </c>
      <c r="F13" s="239">
        <v>20</v>
      </c>
      <c r="G13" s="30">
        <f>COUNT(H13:Z13)</f>
        <v>1</v>
      </c>
      <c r="H13" s="2"/>
      <c r="I13" s="186" t="s">
        <v>13</v>
      </c>
      <c r="J13" s="31">
        <v>6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</row>
    <row r="14" spans="1:36" s="171" customFormat="1" ht="17.149999999999999" customHeight="1" x14ac:dyDescent="0.35">
      <c r="A14" s="61">
        <v>9</v>
      </c>
      <c r="B14" s="30">
        <v>6</v>
      </c>
      <c r="C14" s="30">
        <f>B14-A14</f>
        <v>-3</v>
      </c>
      <c r="D14" s="18" t="s">
        <v>461</v>
      </c>
      <c r="E14" s="2">
        <f>LARGE(H14:AE14,1)+LARGE(H14:AE14,2)+LARGE(H14:AE14,3)+LARGE(H14:AE14,4)+LARGE(H14:AE14,5)+F14</f>
        <v>26</v>
      </c>
      <c r="F14" s="239">
        <v>20</v>
      </c>
      <c r="G14" s="30">
        <f>COUNT(H14:Z14)</f>
        <v>2</v>
      </c>
      <c r="H14" s="2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>
        <v>2</v>
      </c>
      <c r="X14" s="191">
        <v>4</v>
      </c>
      <c r="Y14" s="186" t="s">
        <v>13</v>
      </c>
      <c r="Z14" s="31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</row>
    <row r="15" spans="1:36" s="171" customFormat="1" ht="17.149999999999999" customHeight="1" x14ac:dyDescent="0.35">
      <c r="A15" s="61">
        <v>10</v>
      </c>
      <c r="B15" s="30">
        <v>22</v>
      </c>
      <c r="C15" s="30">
        <f>B15-A15</f>
        <v>12</v>
      </c>
      <c r="D15" s="18" t="s">
        <v>1245</v>
      </c>
      <c r="E15" s="2">
        <f>LARGE(H15:AE15,1)+LARGE(H15:AE15,2)+LARGE(H15:AE15,3)+LARGE(H15:AE15,4)+LARGE(H15:AE15,5)+F15</f>
        <v>24</v>
      </c>
      <c r="F15" s="238">
        <v>20</v>
      </c>
      <c r="G15" s="30">
        <f>COUNT(H15:Z15)</f>
        <v>1</v>
      </c>
      <c r="H15" s="2"/>
      <c r="I15" s="186" t="s">
        <v>13</v>
      </c>
      <c r="J15" s="31">
        <v>4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</row>
    <row r="16" spans="1:36" s="171" customFormat="1" ht="17.149999999999999" customHeight="1" x14ac:dyDescent="0.35">
      <c r="A16" s="61">
        <v>11</v>
      </c>
      <c r="B16" s="30">
        <v>8</v>
      </c>
      <c r="C16" s="30">
        <f>B16-A16</f>
        <v>-3</v>
      </c>
      <c r="D16" s="18" t="s">
        <v>171</v>
      </c>
      <c r="E16" s="2">
        <f>LARGE(H16:AE16,1)+LARGE(H16:AE16,2)+LARGE(H16:AE16,3)+LARGE(H16:AE16,4)+LARGE(H16:AE16,5)+F16</f>
        <v>23</v>
      </c>
      <c r="F16" s="238"/>
      <c r="G16" s="30">
        <f>COUNT(H16:Z16)</f>
        <v>1</v>
      </c>
      <c r="H16" s="2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>
        <v>23</v>
      </c>
      <c r="X16" s="191" t="s">
        <v>13</v>
      </c>
      <c r="Y16" s="186" t="s">
        <v>13</v>
      </c>
      <c r="Z16" s="31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</row>
    <row r="17" spans="1:36" s="171" customFormat="1" ht="17.149999999999999" customHeight="1" x14ac:dyDescent="0.35">
      <c r="A17" s="61">
        <v>12</v>
      </c>
      <c r="B17" s="30">
        <v>9</v>
      </c>
      <c r="C17" s="30">
        <f>B17-A17</f>
        <v>-3</v>
      </c>
      <c r="D17" s="18" t="s">
        <v>172</v>
      </c>
      <c r="E17" s="2">
        <f>LARGE(H17:AE17,1)+LARGE(H17:AE17,2)+LARGE(H17:AE17,3)+LARGE(H17:AE17,4)+LARGE(H17:AE17,5)+F17</f>
        <v>20</v>
      </c>
      <c r="F17" s="238">
        <v>20</v>
      </c>
      <c r="G17" s="30">
        <f>COUNT(H17:Z17)</f>
        <v>0</v>
      </c>
      <c r="H17" s="2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</row>
    <row r="18" spans="1:36" s="171" customFormat="1" ht="17.149999999999999" customHeight="1" x14ac:dyDescent="0.35">
      <c r="A18" s="61">
        <v>13</v>
      </c>
      <c r="B18" s="30">
        <v>10</v>
      </c>
      <c r="C18" s="30">
        <f>B18-A18</f>
        <v>-3</v>
      </c>
      <c r="D18" s="18" t="s">
        <v>234</v>
      </c>
      <c r="E18" s="2">
        <f>LARGE(H18:AE18,1)+LARGE(H18:AE18,2)+LARGE(H18:AE18,3)+LARGE(H18:AE18,4)+LARGE(H18:AE18,5)+F18</f>
        <v>20</v>
      </c>
      <c r="F18" s="239">
        <v>20</v>
      </c>
      <c r="G18" s="30">
        <f>COUNT(H18:Z18)</f>
        <v>0</v>
      </c>
      <c r="H18" s="2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</row>
    <row r="19" spans="1:36" s="171" customFormat="1" ht="17.149999999999999" customHeight="1" x14ac:dyDescent="0.35">
      <c r="A19" s="61">
        <v>14</v>
      </c>
      <c r="B19" s="30">
        <v>11</v>
      </c>
      <c r="C19" s="30">
        <f>B19-A19</f>
        <v>-3</v>
      </c>
      <c r="D19" s="18" t="s">
        <v>393</v>
      </c>
      <c r="E19" s="2">
        <f>LARGE(H19:AE19,1)+LARGE(H19:AE19,2)+LARGE(H19:AE19,3)+LARGE(H19:AE19,4)+LARGE(H19:AE19,5)+F19</f>
        <v>20</v>
      </c>
      <c r="F19" s="239">
        <v>20</v>
      </c>
      <c r="G19" s="30">
        <f>COUNT(H19:Z19)</f>
        <v>0</v>
      </c>
      <c r="H19" s="2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</row>
    <row r="20" spans="1:36" s="171" customFormat="1" ht="17.149999999999999" customHeight="1" x14ac:dyDescent="0.35">
      <c r="A20" s="61">
        <v>15</v>
      </c>
      <c r="B20" s="30">
        <v>12</v>
      </c>
      <c r="C20" s="30">
        <f>B20-A20</f>
        <v>-3</v>
      </c>
      <c r="D20" s="18" t="s">
        <v>479</v>
      </c>
      <c r="E20" s="2">
        <f>LARGE(H20:AE20,1)+LARGE(H20:AE20,2)+LARGE(H20:AE20,3)+LARGE(H20:AE20,4)+LARGE(H20:AE20,5)+F20</f>
        <v>20</v>
      </c>
      <c r="F20" s="239">
        <v>20</v>
      </c>
      <c r="G20" s="30">
        <f>COUNT(H20:Z20)</f>
        <v>0</v>
      </c>
      <c r="H20" s="2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</row>
    <row r="21" spans="1:36" s="171" customFormat="1" ht="17.149999999999999" customHeight="1" x14ac:dyDescent="0.35">
      <c r="A21" s="61">
        <v>16</v>
      </c>
      <c r="B21" s="30">
        <v>14</v>
      </c>
      <c r="C21" s="30">
        <f>B21-A21</f>
        <v>-2</v>
      </c>
      <c r="D21" s="18" t="s">
        <v>566</v>
      </c>
      <c r="E21" s="2">
        <f>LARGE(H21:AE21,1)+LARGE(H21:AE21,2)+LARGE(H21:AE21,3)+LARGE(H21:AE21,4)+LARGE(H21:AE21,5)+F21</f>
        <v>20</v>
      </c>
      <c r="F21" s="238">
        <v>20</v>
      </c>
      <c r="G21" s="30">
        <f>COUNT(H21:Z21)</f>
        <v>0</v>
      </c>
      <c r="H21" s="2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</row>
    <row r="22" spans="1:36" s="171" customFormat="1" ht="17.149999999999999" customHeight="1" x14ac:dyDescent="0.35">
      <c r="A22" s="61">
        <v>17</v>
      </c>
      <c r="B22" s="30">
        <v>15</v>
      </c>
      <c r="C22" s="30">
        <f>B22-A22</f>
        <v>-2</v>
      </c>
      <c r="D22" s="18" t="s">
        <v>1240</v>
      </c>
      <c r="E22" s="2">
        <f>LARGE(H22:AE22,1)+LARGE(H22:AE22,2)+LARGE(H22:AE22,3)+LARGE(H22:AE22,4)+LARGE(H22:AE22,5)+F22</f>
        <v>20</v>
      </c>
      <c r="F22" s="239">
        <v>20</v>
      </c>
      <c r="G22" s="30">
        <f>COUNT(H22:Z22)</f>
        <v>0</v>
      </c>
      <c r="H22" s="2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</row>
    <row r="23" spans="1:36" s="171" customFormat="1" ht="17.149999999999999" customHeight="1" x14ac:dyDescent="0.35">
      <c r="A23" s="61">
        <v>18</v>
      </c>
      <c r="B23" s="30">
        <v>16</v>
      </c>
      <c r="C23" s="30">
        <f>B23-A23</f>
        <v>-2</v>
      </c>
      <c r="D23" s="18" t="s">
        <v>195</v>
      </c>
      <c r="E23" s="2">
        <f>LARGE(H23:AE23,1)+LARGE(H23:AE23,2)+LARGE(H23:AE23,3)+LARGE(H23:AE23,4)+LARGE(H23:AE23,5)+F23</f>
        <v>20</v>
      </c>
      <c r="F23" s="239">
        <v>20</v>
      </c>
      <c r="G23" s="30">
        <f>COUNT(H23:Z23)</f>
        <v>0</v>
      </c>
      <c r="H23" s="2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</row>
    <row r="24" spans="1:36" s="171" customFormat="1" ht="17.149999999999999" customHeight="1" x14ac:dyDescent="0.35">
      <c r="A24" s="61">
        <v>19</v>
      </c>
      <c r="B24" s="30">
        <v>17</v>
      </c>
      <c r="C24" s="30">
        <f>B24-A24</f>
        <v>-2</v>
      </c>
      <c r="D24" s="18" t="s">
        <v>326</v>
      </c>
      <c r="E24" s="2">
        <f>LARGE(H24:AE24,1)+LARGE(H24:AE24,2)+LARGE(H24:AE24,3)+LARGE(H24:AE24,4)+LARGE(H24:AE24,5)+F24</f>
        <v>20</v>
      </c>
      <c r="F24" s="239">
        <v>20</v>
      </c>
      <c r="G24" s="30">
        <f>COUNT(H24:Z24)</f>
        <v>0</v>
      </c>
      <c r="H24" s="2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</row>
    <row r="25" spans="1:36" s="171" customFormat="1" ht="17.149999999999999" customHeight="1" x14ac:dyDescent="0.35">
      <c r="A25" s="61">
        <v>20</v>
      </c>
      <c r="B25" s="30">
        <v>18</v>
      </c>
      <c r="C25" s="30">
        <f>B25-A25</f>
        <v>-2</v>
      </c>
      <c r="D25" s="18" t="s">
        <v>1241</v>
      </c>
      <c r="E25" s="2">
        <f>LARGE(H25:AE25,1)+LARGE(H25:AE25,2)+LARGE(H25:AE25,3)+LARGE(H25:AE25,4)+LARGE(H25:AE25,5)+F25</f>
        <v>20</v>
      </c>
      <c r="F25" s="239">
        <v>20</v>
      </c>
      <c r="G25" s="30">
        <f>COUNT(H25:Z25)</f>
        <v>0</v>
      </c>
      <c r="H25" s="2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</row>
    <row r="26" spans="1:36" s="171" customFormat="1" ht="17.149999999999999" customHeight="1" x14ac:dyDescent="0.35">
      <c r="A26" s="61">
        <v>21</v>
      </c>
      <c r="B26" s="30">
        <v>20</v>
      </c>
      <c r="C26" s="30">
        <f>B26-A26</f>
        <v>-1</v>
      </c>
      <c r="D26" s="18" t="s">
        <v>1243</v>
      </c>
      <c r="E26" s="2">
        <f>LARGE(H26:AE26,1)+LARGE(H26:AE26,2)+LARGE(H26:AE26,3)+LARGE(H26:AE26,4)+LARGE(H26:AE26,5)+F26</f>
        <v>20</v>
      </c>
      <c r="F26" s="238">
        <v>20</v>
      </c>
      <c r="G26" s="30">
        <f>COUNT(H26:Z26)</f>
        <v>0</v>
      </c>
      <c r="H26" s="2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</row>
    <row r="27" spans="1:36" s="171" customFormat="1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1244</v>
      </c>
      <c r="E27" s="2">
        <f>LARGE(H27:AE27,1)+LARGE(H27:AE27,2)+LARGE(H27:AE27,3)+LARGE(H27:AE27,4)+LARGE(H27:AE27,5)+F27</f>
        <v>20</v>
      </c>
      <c r="F27" s="238">
        <v>20</v>
      </c>
      <c r="G27" s="30">
        <f>COUNT(H27:Z27)</f>
        <v>0</v>
      </c>
      <c r="H27" s="2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</row>
    <row r="28" spans="1:36" s="171" customFormat="1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1246</v>
      </c>
      <c r="E28" s="2">
        <f>LARGE(H28:AE28,1)+LARGE(H28:AE28,2)+LARGE(H28:AE28,3)+LARGE(H28:AE28,4)+LARGE(H28:AE28,5)+F28</f>
        <v>20</v>
      </c>
      <c r="F28" s="239">
        <v>20</v>
      </c>
      <c r="G28" s="30">
        <f>COUNT(H28:Z28)</f>
        <v>0</v>
      </c>
      <c r="H28" s="2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</row>
    <row r="29" spans="1:36" s="171" customFormat="1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1248</v>
      </c>
      <c r="E29" s="2">
        <f>LARGE(H29:AE29,1)+LARGE(H29:AE29,2)+LARGE(H29:AE29,3)+LARGE(H29:AE29,4)+LARGE(H29:AE29,5)+F29</f>
        <v>20</v>
      </c>
      <c r="F29" s="238">
        <v>20</v>
      </c>
      <c r="G29" s="30">
        <f>COUNT(H29:Z29)</f>
        <v>0</v>
      </c>
      <c r="H29" s="2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</row>
    <row r="30" spans="1:36" s="171" customFormat="1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1249</v>
      </c>
      <c r="E30" s="2">
        <f>LARGE(H30:AE30,1)+LARGE(H30:AE30,2)+LARGE(H30:AE30,3)+LARGE(H30:AE30,4)+LARGE(H30:AE30,5)+F30</f>
        <v>20</v>
      </c>
      <c r="F30" s="239">
        <v>20</v>
      </c>
      <c r="G30" s="30">
        <f>COUNT(H30:Z30)</f>
        <v>0</v>
      </c>
      <c r="H30" s="2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</row>
    <row r="31" spans="1:36" s="171" customFormat="1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800</v>
      </c>
      <c r="E31" s="2">
        <f>LARGE(H31:AE31,1)+LARGE(H31:AE31,2)+LARGE(H31:AE31,3)+LARGE(H31:AE31,4)+LARGE(H31:AE31,5)+F31</f>
        <v>20</v>
      </c>
      <c r="F31" s="239">
        <v>20</v>
      </c>
      <c r="G31" s="30">
        <f>COUNT(H31:Z31)</f>
        <v>0</v>
      </c>
      <c r="H31" s="2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</row>
    <row r="32" spans="1:36" s="171" customFormat="1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1255</v>
      </c>
      <c r="E32" s="2">
        <f>LARGE(H32:AE32,1)+LARGE(H32:AE32,2)+LARGE(H32:AE32,3)+LARGE(H32:AE32,4)+LARGE(H32:AE32,5)+F32</f>
        <v>20</v>
      </c>
      <c r="F32" s="239">
        <v>20</v>
      </c>
      <c r="G32" s="30">
        <f>COUNT(H32:Z32)</f>
        <v>0</v>
      </c>
      <c r="H32" s="2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</row>
    <row r="33" spans="1:36" s="171" customFormat="1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1250</v>
      </c>
      <c r="E33" s="2">
        <f>LARGE(H33:AE33,1)+LARGE(H33:AE33,2)+LARGE(H33:AE33,3)+LARGE(H33:AE33,4)+LARGE(H33:AE33,5)+F33</f>
        <v>20</v>
      </c>
      <c r="F33" s="239">
        <v>20</v>
      </c>
      <c r="G33" s="30">
        <f>COUNT(H33:Z33)</f>
        <v>0</v>
      </c>
      <c r="H33" s="2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/>
      <c r="Y33" s="186" t="s">
        <v>13</v>
      </c>
      <c r="Z33" s="31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</row>
    <row r="34" spans="1:36" s="171" customFormat="1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1251</v>
      </c>
      <c r="E34" s="2">
        <f>LARGE(H34:AE34,1)+LARGE(H34:AE34,2)+LARGE(H34:AE34,3)+LARGE(H34:AE34,4)+LARGE(H34:AE34,5)+F34</f>
        <v>20</v>
      </c>
      <c r="F34" s="238">
        <v>20</v>
      </c>
      <c r="G34" s="30">
        <f>COUNT(H34:Z34)</f>
        <v>0</v>
      </c>
      <c r="H34" s="2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</row>
    <row r="35" spans="1:36" s="171" customFormat="1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1252</v>
      </c>
      <c r="E35" s="2">
        <f>LARGE(H35:AE35,1)+LARGE(H35:AE35,2)+LARGE(H35:AE35,3)+LARGE(H35:AE35,4)+LARGE(H35:AE35,5)+F35</f>
        <v>20</v>
      </c>
      <c r="F35" s="238">
        <v>20</v>
      </c>
      <c r="G35" s="30">
        <f>COUNT(H35:Z35)</f>
        <v>0</v>
      </c>
      <c r="H35" s="2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</row>
    <row r="36" spans="1:36" s="171" customFormat="1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1253</v>
      </c>
      <c r="E36" s="2">
        <f>LARGE(H36:AE36,1)+LARGE(H36:AE36,2)+LARGE(H36:AE36,3)+LARGE(H36:AE36,4)+LARGE(H36:AE36,5)+F36</f>
        <v>20</v>
      </c>
      <c r="F36" s="238">
        <v>20</v>
      </c>
      <c r="G36" s="30">
        <f>COUNT(H36:Z36)</f>
        <v>0</v>
      </c>
      <c r="H36" s="2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</row>
    <row r="37" spans="1:36" s="171" customFormat="1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1254</v>
      </c>
      <c r="E37" s="2">
        <f>LARGE(H37:AE37,1)+LARGE(H37:AE37,2)+LARGE(H37:AE37,3)+LARGE(H37:AE37,4)+LARGE(H37:AE37,5)+F37</f>
        <v>20</v>
      </c>
      <c r="F37" s="239">
        <v>20</v>
      </c>
      <c r="G37" s="30">
        <f>COUNT(H37:Z37)</f>
        <v>0</v>
      </c>
      <c r="H37" s="2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</row>
    <row r="38" spans="1:36" s="171" customFormat="1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1718</v>
      </c>
      <c r="E38" s="2">
        <f>LARGE(H38:AE38,1)+LARGE(H38:AE38,2)+LARGE(H38:AE38,3)+LARGE(H38:AE38,4)+LARGE(H38:AE38,5)+F38</f>
        <v>20</v>
      </c>
      <c r="F38" s="239">
        <v>20</v>
      </c>
      <c r="G38" s="30">
        <f>COUNT(H38:Z38)</f>
        <v>0</v>
      </c>
      <c r="H38" s="2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</row>
    <row r="39" spans="1:36" s="171" customFormat="1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1719</v>
      </c>
      <c r="E39" s="2">
        <f>LARGE(H39:AE39,1)+LARGE(H39:AE39,2)+LARGE(H39:AE39,3)+LARGE(H39:AE39,4)+LARGE(H39:AE39,5)+F39</f>
        <v>20</v>
      </c>
      <c r="F39" s="239">
        <v>20</v>
      </c>
      <c r="G39" s="30">
        <f>COUNT(H39:Z39)</f>
        <v>0</v>
      </c>
      <c r="H39" s="2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</row>
    <row r="40" spans="1:36" s="171" customFormat="1" ht="17.149999999999999" customHeight="1" x14ac:dyDescent="0.35">
      <c r="A40" s="61">
        <v>35</v>
      </c>
      <c r="B40" s="30">
        <v>35</v>
      </c>
      <c r="C40" s="30">
        <f>B40-A40</f>
        <v>0</v>
      </c>
      <c r="D40" s="18" t="s">
        <v>169</v>
      </c>
      <c r="E40" s="2">
        <f>LARGE(H40:AE40,1)+LARGE(H40:AE40,2)+LARGE(H40:AE40,3)+LARGE(H40:AE40,4)+LARGE(H40:AE40,5)+F40</f>
        <v>20</v>
      </c>
      <c r="F40" s="238"/>
      <c r="G40" s="30">
        <f>COUNT(H40:Z40)</f>
        <v>1</v>
      </c>
      <c r="H40" s="2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20</v>
      </c>
      <c r="X40" s="191" t="s">
        <v>13</v>
      </c>
      <c r="Y40" s="186" t="s">
        <v>13</v>
      </c>
      <c r="Z40" s="31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</row>
    <row r="41" spans="1:36" s="171" customFormat="1" ht="17.149999999999999" customHeight="1" x14ac:dyDescent="0.35">
      <c r="A41" s="61">
        <v>36</v>
      </c>
      <c r="B41" s="30">
        <v>51</v>
      </c>
      <c r="C41" s="30">
        <f>B41-A41</f>
        <v>15</v>
      </c>
      <c r="D41" s="18" t="s">
        <v>1630</v>
      </c>
      <c r="E41" s="2">
        <f>LARGE(H41:AE41,1)+LARGE(H41:AE41,2)+LARGE(H41:AE41,3)+LARGE(H41:AE41,4)+LARGE(H41:AE41,5)+F41</f>
        <v>16</v>
      </c>
      <c r="F41" s="239"/>
      <c r="G41" s="30">
        <f>COUNT(H41:Z41)</f>
        <v>2</v>
      </c>
      <c r="H41" s="2"/>
      <c r="I41" s="186" t="s">
        <v>13</v>
      </c>
      <c r="J41" s="31">
        <v>10</v>
      </c>
      <c r="K41" s="186" t="s">
        <v>13</v>
      </c>
      <c r="L41" s="31">
        <v>6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</row>
    <row r="42" spans="1:36" s="171" customFormat="1" ht="17.149999999999999" customHeight="1" x14ac:dyDescent="0.35">
      <c r="A42" s="61">
        <v>37</v>
      </c>
      <c r="B42" s="30">
        <v>36</v>
      </c>
      <c r="C42" s="30">
        <f>B42-A42</f>
        <v>-1</v>
      </c>
      <c r="D42" s="18" t="s">
        <v>325</v>
      </c>
      <c r="E42" s="2">
        <f>LARGE(H42:AE42,1)+LARGE(H42:AE42,2)+LARGE(H42:AE42,3)+LARGE(H42:AE42,4)+LARGE(H42:AE42,5)+F42</f>
        <v>14</v>
      </c>
      <c r="F42" s="238"/>
      <c r="G42" s="30">
        <f>COUNT(H42:Z42)</f>
        <v>1</v>
      </c>
      <c r="H42" s="2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>
        <v>14</v>
      </c>
      <c r="X42" s="191" t="s">
        <v>13</v>
      </c>
      <c r="Y42" s="186" t="s">
        <v>13</v>
      </c>
      <c r="Z42" s="31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</row>
    <row r="43" spans="1:36" s="171" customFormat="1" ht="17.149999999999999" customHeight="1" x14ac:dyDescent="0.35">
      <c r="A43" s="61">
        <v>38</v>
      </c>
      <c r="B43" s="30">
        <v>37</v>
      </c>
      <c r="C43" s="30">
        <f>B43-A43</f>
        <v>-1</v>
      </c>
      <c r="D43" s="18" t="s">
        <v>670</v>
      </c>
      <c r="E43" s="2">
        <f>LARGE(H43:AE43,1)+LARGE(H43:AE43,2)+LARGE(H43:AE43,3)+LARGE(H43:AE43,4)+LARGE(H43:AE43,5)+F43</f>
        <v>14</v>
      </c>
      <c r="F43" s="239"/>
      <c r="G43" s="30">
        <f>COUNT(H43:Z43)</f>
        <v>2</v>
      </c>
      <c r="H43" s="2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>
        <v>4</v>
      </c>
      <c r="V43" s="191" t="s">
        <v>13</v>
      </c>
      <c r="W43" s="186">
        <v>10</v>
      </c>
      <c r="X43" s="191" t="s">
        <v>13</v>
      </c>
      <c r="Y43" s="186" t="s">
        <v>13</v>
      </c>
      <c r="Z43" s="31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</row>
    <row r="44" spans="1:36" s="171" customFormat="1" ht="17.149999999999999" customHeight="1" x14ac:dyDescent="0.35">
      <c r="A44" s="61">
        <v>39</v>
      </c>
      <c r="B44" s="30">
        <v>38</v>
      </c>
      <c r="C44" s="30">
        <f>B44-A44</f>
        <v>-1</v>
      </c>
      <c r="D44" s="18" t="s">
        <v>841</v>
      </c>
      <c r="E44" s="2">
        <f>LARGE(H44:AE44,1)+LARGE(H44:AE44,2)+LARGE(H44:AE44,3)+LARGE(H44:AE44,4)+LARGE(H44:AE44,5)+F44</f>
        <v>12</v>
      </c>
      <c r="F44" s="239"/>
      <c r="G44" s="30">
        <f>COUNT(H44:Z44)</f>
        <v>1</v>
      </c>
      <c r="H44" s="2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>
        <v>12</v>
      </c>
      <c r="Y44" s="186" t="s">
        <v>13</v>
      </c>
      <c r="Z44" s="31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</row>
    <row r="45" spans="1:36" s="171" customFormat="1" ht="17.149999999999999" customHeight="1" x14ac:dyDescent="0.35">
      <c r="A45" s="61">
        <v>40</v>
      </c>
      <c r="B45" s="30">
        <v>39</v>
      </c>
      <c r="C45" s="30">
        <f>B45-A45</f>
        <v>-1</v>
      </c>
      <c r="D45" s="18" t="s">
        <v>1018</v>
      </c>
      <c r="E45" s="2">
        <f>LARGE(H45:AE45,1)+LARGE(H45:AE45,2)+LARGE(H45:AE45,3)+LARGE(H45:AE45,4)+LARGE(H45:AE45,5)+F45</f>
        <v>12</v>
      </c>
      <c r="F45" s="238"/>
      <c r="G45" s="30">
        <f>COUNT(H45:Z45)</f>
        <v>1</v>
      </c>
      <c r="H45" s="2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>
        <v>12</v>
      </c>
      <c r="X45" s="191" t="s">
        <v>13</v>
      </c>
      <c r="Y45" s="186" t="s">
        <v>13</v>
      </c>
      <c r="Z45" s="31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</row>
    <row r="46" spans="1:36" s="171" customFormat="1" ht="17.149999999999999" customHeight="1" x14ac:dyDescent="0.35">
      <c r="A46" s="61">
        <v>41</v>
      </c>
      <c r="B46" s="30">
        <v>40</v>
      </c>
      <c r="C46" s="30">
        <f>B46-A46</f>
        <v>-1</v>
      </c>
      <c r="D46" s="18" t="s">
        <v>761</v>
      </c>
      <c r="E46" s="2">
        <f>LARGE(H46:AE46,1)+LARGE(H46:AE46,2)+LARGE(H46:AE46,3)+LARGE(H46:AE46,4)+LARGE(H46:AE46,5)+F46</f>
        <v>12</v>
      </c>
      <c r="F46" s="239"/>
      <c r="G46" s="30">
        <f>COUNT(H46:Z46)</f>
        <v>2</v>
      </c>
      <c r="H46" s="2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>
        <v>6</v>
      </c>
      <c r="X46" s="191">
        <v>6</v>
      </c>
      <c r="Y46" s="186" t="s">
        <v>13</v>
      </c>
      <c r="Z46" s="31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</row>
    <row r="47" spans="1:36" s="171" customFormat="1" ht="17.149999999999999" customHeight="1" x14ac:dyDescent="0.35">
      <c r="A47" s="61">
        <v>42</v>
      </c>
      <c r="B47" s="30">
        <v>41</v>
      </c>
      <c r="C47" s="30">
        <f>B47-A47</f>
        <v>-1</v>
      </c>
      <c r="D47" s="18" t="s">
        <v>889</v>
      </c>
      <c r="E47" s="2">
        <f>LARGE(H47:AE47,1)+LARGE(H47:AE47,2)+LARGE(H47:AE47,3)+LARGE(H47:AE47,4)+LARGE(H47:AE47,5)+F47</f>
        <v>10</v>
      </c>
      <c r="F47" s="239"/>
      <c r="G47" s="30">
        <f>COUNT(H47:Z47)</f>
        <v>1</v>
      </c>
      <c r="H47" s="2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>
        <v>10</v>
      </c>
      <c r="Y47" s="186" t="s">
        <v>13</v>
      </c>
      <c r="Z47" s="31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</row>
    <row r="48" spans="1:36" s="171" customFormat="1" ht="17.149999999999999" customHeight="1" x14ac:dyDescent="0.35">
      <c r="A48" s="61">
        <v>43</v>
      </c>
      <c r="B48" s="30">
        <v>42</v>
      </c>
      <c r="C48" s="30">
        <f>B48-A48</f>
        <v>-1</v>
      </c>
      <c r="D48" s="18" t="s">
        <v>170</v>
      </c>
      <c r="E48" s="2">
        <f>LARGE(H48:AE48,1)+LARGE(H48:AE48,2)+LARGE(H48:AE48,3)+LARGE(H48:AE48,4)+LARGE(H48:AE48,5)+F48</f>
        <v>10</v>
      </c>
      <c r="F48" s="238"/>
      <c r="G48" s="30">
        <f>COUNT(H48:Z48)</f>
        <v>1</v>
      </c>
      <c r="H48" s="2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10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</row>
    <row r="49" spans="1:36" s="171" customFormat="1" ht="17.149999999999999" customHeight="1" x14ac:dyDescent="0.35">
      <c r="A49" s="61">
        <v>44</v>
      </c>
      <c r="B49" s="30"/>
      <c r="C49" s="30"/>
      <c r="D49" s="18" t="s">
        <v>1872</v>
      </c>
      <c r="E49" s="2">
        <f>LARGE(H49:AE49,1)+LARGE(H49:AE49,2)+LARGE(H49:AE49,3)+LARGE(H49:AE49,4)+LARGE(H49:AE49,5)+F49</f>
        <v>10</v>
      </c>
      <c r="F49" s="239"/>
      <c r="G49" s="30">
        <f>COUNT(H49:Z49)</f>
        <v>1</v>
      </c>
      <c r="H49" s="2"/>
      <c r="I49" s="186">
        <v>10</v>
      </c>
      <c r="J49" s="31" t="s">
        <v>13</v>
      </c>
      <c r="K49" s="186" t="s">
        <v>13</v>
      </c>
      <c r="L49" s="3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</row>
    <row r="50" spans="1:36" s="171" customFormat="1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550</v>
      </c>
      <c r="E50" s="2">
        <f>LARGE(H50:AE50,1)+LARGE(H50:AE50,2)+LARGE(H50:AE50,3)+LARGE(H50:AE50,4)+LARGE(H50:AE50,5)+F50</f>
        <v>8</v>
      </c>
      <c r="F50" s="239"/>
      <c r="G50" s="30">
        <f>COUNT(H50:Z50)</f>
        <v>1</v>
      </c>
      <c r="H50" s="2"/>
      <c r="I50" s="186" t="s">
        <v>13</v>
      </c>
      <c r="J50" s="31" t="s">
        <v>13</v>
      </c>
      <c r="K50" s="186" t="s">
        <v>13</v>
      </c>
      <c r="L50" s="3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8</v>
      </c>
      <c r="Y50" s="186" t="s">
        <v>13</v>
      </c>
      <c r="Z50" s="31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</row>
    <row r="51" spans="1:36" s="171" customFormat="1" ht="17.149999999999999" customHeight="1" x14ac:dyDescent="0.35">
      <c r="A51" s="61">
        <v>46</v>
      </c>
      <c r="B51" s="30">
        <v>44</v>
      </c>
      <c r="C51" s="30">
        <f>B51-A51</f>
        <v>-2</v>
      </c>
      <c r="D51" s="18" t="s">
        <v>771</v>
      </c>
      <c r="E51" s="2">
        <f>LARGE(H51:AE51,1)+LARGE(H51:AE51,2)+LARGE(H51:AE51,3)+LARGE(H51:AE51,4)+LARGE(H51:AE51,5)+F51</f>
        <v>8</v>
      </c>
      <c r="F51" s="239"/>
      <c r="G51" s="30">
        <f>COUNT(H51:Z51)</f>
        <v>1</v>
      </c>
      <c r="H51" s="2"/>
      <c r="I51" s="186" t="s">
        <v>13</v>
      </c>
      <c r="J51" s="31" t="s">
        <v>13</v>
      </c>
      <c r="K51" s="186" t="s">
        <v>13</v>
      </c>
      <c r="L51" s="3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>
        <v>8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</row>
    <row r="52" spans="1:36" s="171" customFormat="1" ht="17.149999999999999" customHeight="1" x14ac:dyDescent="0.35">
      <c r="A52" s="61">
        <v>47</v>
      </c>
      <c r="B52" s="30">
        <v>45</v>
      </c>
      <c r="C52" s="30">
        <f>B52-A52</f>
        <v>-2</v>
      </c>
      <c r="D52" s="18" t="s">
        <v>582</v>
      </c>
      <c r="E52" s="2">
        <f>LARGE(H52:AE52,1)+LARGE(H52:AE52,2)+LARGE(H52:AE52,3)+LARGE(H52:AE52,4)+LARGE(H52:AE52,5)+F52</f>
        <v>8</v>
      </c>
      <c r="F52" s="239"/>
      <c r="G52" s="30">
        <f>COUNT(H52:Z52)</f>
        <v>1</v>
      </c>
      <c r="H52" s="2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>
        <v>8</v>
      </c>
      <c r="X52" s="191" t="s">
        <v>13</v>
      </c>
      <c r="Y52" s="186" t="s">
        <v>13</v>
      </c>
      <c r="Z52" s="31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</row>
    <row r="53" spans="1:36" s="171" customFormat="1" ht="17.149999999999999" customHeight="1" x14ac:dyDescent="0.35">
      <c r="A53" s="61">
        <v>48</v>
      </c>
      <c r="B53" s="30"/>
      <c r="C53" s="30"/>
      <c r="D53" s="18" t="s">
        <v>1873</v>
      </c>
      <c r="E53" s="2">
        <f>LARGE(H53:AE53,1)+LARGE(H53:AE53,2)+LARGE(H53:AE53,3)+LARGE(H53:AE53,4)+LARGE(H53:AE53,5)+F53</f>
        <v>8</v>
      </c>
      <c r="F53" s="239"/>
      <c r="G53" s="30">
        <f>COUNT(H53:Z53)</f>
        <v>1</v>
      </c>
      <c r="H53" s="2"/>
      <c r="I53" s="186">
        <v>8</v>
      </c>
      <c r="J53" s="31" t="s">
        <v>13</v>
      </c>
      <c r="K53" s="186" t="s">
        <v>13</v>
      </c>
      <c r="L53" s="3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</row>
    <row r="54" spans="1:36" s="171" customFormat="1" ht="17.149999999999999" customHeight="1" x14ac:dyDescent="0.35">
      <c r="A54" s="61">
        <v>49</v>
      </c>
      <c r="B54" s="30">
        <v>46</v>
      </c>
      <c r="C54" s="30">
        <f>B54-A54</f>
        <v>-3</v>
      </c>
      <c r="D54" s="18" t="s">
        <v>669</v>
      </c>
      <c r="E54" s="2">
        <f>LARGE(H54:AE54,1)+LARGE(H54:AE54,2)+LARGE(H54:AE54,3)+LARGE(H54:AE54,4)+LARGE(H54:AE54,5)+F54</f>
        <v>6</v>
      </c>
      <c r="F54" s="239"/>
      <c r="G54" s="30">
        <f>COUNT(H54:Z54)</f>
        <v>1</v>
      </c>
      <c r="H54" s="2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186">
        <v>6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</row>
    <row r="55" spans="1:36" s="171" customFormat="1" ht="17.149999999999999" customHeight="1" x14ac:dyDescent="0.35">
      <c r="A55" s="61">
        <v>50</v>
      </c>
      <c r="B55" s="30">
        <v>47</v>
      </c>
      <c r="C55" s="30">
        <f>B55-A55</f>
        <v>-3</v>
      </c>
      <c r="D55" s="18" t="s">
        <v>944</v>
      </c>
      <c r="E55" s="2">
        <f>LARGE(H55:AE55,1)+LARGE(H55:AE55,2)+LARGE(H55:AE55,3)+LARGE(H55:AE55,4)+LARGE(H55:AE55,5)+F55</f>
        <v>6</v>
      </c>
      <c r="F55" s="239"/>
      <c r="G55" s="30">
        <f>COUNT(H55:Z55)</f>
        <v>1</v>
      </c>
      <c r="H55" s="2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>
        <v>6</v>
      </c>
      <c r="AA55" s="36">
        <v>0</v>
      </c>
      <c r="AB55" s="37">
        <v>0</v>
      </c>
      <c r="AC55" s="37">
        <v>0</v>
      </c>
      <c r="AD55" s="37">
        <v>0</v>
      </c>
      <c r="AE55" s="37">
        <v>0</v>
      </c>
      <c r="AF55" s="35"/>
      <c r="AG55" s="35"/>
      <c r="AH55" s="22"/>
      <c r="AI55" s="187"/>
      <c r="AJ55" s="23"/>
    </row>
    <row r="56" spans="1:36" s="171" customFormat="1" ht="17.149999999999999" customHeight="1" x14ac:dyDescent="0.35">
      <c r="A56" s="61">
        <v>51</v>
      </c>
      <c r="B56" s="30">
        <v>48</v>
      </c>
      <c r="C56" s="30">
        <f>B56-A56</f>
        <v>-3</v>
      </c>
      <c r="D56" s="18" t="s">
        <v>1425</v>
      </c>
      <c r="E56" s="2">
        <f>LARGE(H56:AE56,1)+LARGE(H56:AE56,2)+LARGE(H56:AE56,3)+LARGE(H56:AE56,4)+LARGE(H56:AE56,5)+F56</f>
        <v>6</v>
      </c>
      <c r="F56" s="239"/>
      <c r="G56" s="30">
        <f>COUNT(H56:Z56)</f>
        <v>1</v>
      </c>
      <c r="H56" s="2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31" t="s">
        <v>13</v>
      </c>
      <c r="O56" s="186" t="s">
        <v>13</v>
      </c>
      <c r="P56" s="31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/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36">
        <v>0</v>
      </c>
      <c r="AB56" s="37">
        <v>0</v>
      </c>
      <c r="AC56" s="37">
        <v>0</v>
      </c>
      <c r="AD56" s="37">
        <v>0</v>
      </c>
      <c r="AE56" s="37">
        <v>0</v>
      </c>
      <c r="AF56" s="35"/>
      <c r="AG56" s="35"/>
      <c r="AH56" s="22"/>
      <c r="AI56" s="187"/>
      <c r="AJ56" s="23"/>
    </row>
    <row r="57" spans="1:36" s="171" customFormat="1" ht="17.149999999999999" customHeight="1" x14ac:dyDescent="0.35">
      <c r="A57" s="61">
        <v>52</v>
      </c>
      <c r="B57" s="30">
        <v>49</v>
      </c>
      <c r="C57" s="30">
        <f>B57-A57</f>
        <v>-3</v>
      </c>
      <c r="D57" s="18" t="s">
        <v>1563</v>
      </c>
      <c r="E57" s="2">
        <f>LARGE(H57:AE57,1)+LARGE(H57:AE57,2)+LARGE(H57:AE57,3)+LARGE(H57:AE57,4)+LARGE(H57:AE57,5)+F57</f>
        <v>6</v>
      </c>
      <c r="F57" s="239"/>
      <c r="G57" s="30">
        <f>COUNT(H57:Z57)</f>
        <v>1</v>
      </c>
      <c r="H57" s="2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6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36">
        <v>0</v>
      </c>
      <c r="AB57" s="37">
        <v>0</v>
      </c>
      <c r="AC57" s="37">
        <v>0</v>
      </c>
      <c r="AD57" s="37">
        <v>0</v>
      </c>
      <c r="AE57" s="37">
        <v>0</v>
      </c>
      <c r="AF57" s="35"/>
      <c r="AG57" s="35"/>
      <c r="AH57" s="22"/>
      <c r="AI57" s="187"/>
      <c r="AJ57" s="23"/>
    </row>
    <row r="58" spans="1:36" s="171" customFormat="1" ht="17.149999999999999" customHeight="1" x14ac:dyDescent="0.35">
      <c r="A58" s="61">
        <v>53</v>
      </c>
      <c r="B58" s="30">
        <v>50</v>
      </c>
      <c r="C58" s="30">
        <f>B58-A58</f>
        <v>-3</v>
      </c>
      <c r="D58" s="18" t="s">
        <v>760</v>
      </c>
      <c r="E58" s="2">
        <f>LARGE(H58:AE58,1)+LARGE(H58:AE58,2)+LARGE(H58:AE58,3)+LARGE(H58:AE58,4)+LARGE(H58:AE58,5)+F58</f>
        <v>6</v>
      </c>
      <c r="F58" s="239"/>
      <c r="G58" s="30">
        <f>COUNT(H58:Z58)</f>
        <v>1</v>
      </c>
      <c r="H58" s="2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31">
        <v>6</v>
      </c>
      <c r="O58" s="186" t="s">
        <v>13</v>
      </c>
      <c r="P58" s="3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36">
        <v>0</v>
      </c>
      <c r="AB58" s="37">
        <v>0</v>
      </c>
      <c r="AC58" s="37">
        <v>0</v>
      </c>
      <c r="AD58" s="37">
        <v>0</v>
      </c>
      <c r="AE58" s="37">
        <v>0</v>
      </c>
      <c r="AF58" s="35"/>
      <c r="AG58" s="35"/>
      <c r="AH58" s="22"/>
      <c r="AI58" s="187"/>
      <c r="AJ58" s="23"/>
    </row>
    <row r="59" spans="1:36" s="171" customFormat="1" ht="17.149999999999999" customHeight="1" x14ac:dyDescent="0.35">
      <c r="A59" s="61">
        <v>54</v>
      </c>
      <c r="B59" s="30">
        <v>52</v>
      </c>
      <c r="C59" s="30">
        <f>B59-A59</f>
        <v>-2</v>
      </c>
      <c r="D59" s="18" t="s">
        <v>796</v>
      </c>
      <c r="E59" s="2">
        <f>LARGE(H59:AE59,1)+LARGE(H59:AE59,2)+LARGE(H59:AE59,3)+LARGE(H59:AE59,4)+LARGE(H59:AE59,5)+F59</f>
        <v>5</v>
      </c>
      <c r="F59" s="239"/>
      <c r="G59" s="30">
        <f>COUNT(H59:Z59)</f>
        <v>1</v>
      </c>
      <c r="H59" s="2"/>
      <c r="I59" s="186" t="s">
        <v>13</v>
      </c>
      <c r="J59" s="31" t="s">
        <v>13</v>
      </c>
      <c r="K59" s="186" t="s">
        <v>13</v>
      </c>
      <c r="L59" s="31" t="s">
        <v>13</v>
      </c>
      <c r="M59" s="186">
        <v>5</v>
      </c>
      <c r="N59" s="31" t="s">
        <v>13</v>
      </c>
      <c r="O59" s="186" t="s">
        <v>13</v>
      </c>
      <c r="P59" s="3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36">
        <v>0</v>
      </c>
      <c r="AB59" s="37">
        <v>0</v>
      </c>
      <c r="AC59" s="37">
        <v>0</v>
      </c>
      <c r="AD59" s="37">
        <v>0</v>
      </c>
      <c r="AE59" s="37">
        <v>0</v>
      </c>
      <c r="AF59" s="35"/>
      <c r="AG59" s="35"/>
      <c r="AH59" s="22"/>
      <c r="AI59" s="187"/>
      <c r="AJ59" s="23"/>
    </row>
    <row r="60" spans="1:36" s="171" customFormat="1" ht="17.149999999999999" customHeight="1" x14ac:dyDescent="0.35">
      <c r="A60" s="61">
        <v>55</v>
      </c>
      <c r="B60" s="30">
        <v>53</v>
      </c>
      <c r="C60" s="30">
        <f>B60-A60</f>
        <v>-2</v>
      </c>
      <c r="D60" s="18" t="s">
        <v>875</v>
      </c>
      <c r="E60" s="2">
        <f>LARGE(H60:AE60,1)+LARGE(H60:AE60,2)+LARGE(H60:AE60,3)+LARGE(H60:AE60,4)+LARGE(H60:AE60,5)+F60</f>
        <v>4</v>
      </c>
      <c r="F60" s="239"/>
      <c r="G60" s="30">
        <f>COUNT(H60:Z60)</f>
        <v>1</v>
      </c>
      <c r="H60" s="2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>
        <v>4</v>
      </c>
      <c r="Z60" s="31" t="s">
        <v>13</v>
      </c>
      <c r="AA60" s="36">
        <v>0</v>
      </c>
      <c r="AB60" s="37">
        <v>0</v>
      </c>
      <c r="AC60" s="37">
        <v>0</v>
      </c>
      <c r="AD60" s="37">
        <v>0</v>
      </c>
      <c r="AE60" s="37">
        <v>0</v>
      </c>
      <c r="AF60" s="35"/>
      <c r="AG60" s="35"/>
      <c r="AH60" s="22"/>
      <c r="AI60" s="187"/>
      <c r="AJ60" s="23"/>
    </row>
    <row r="61" spans="1:36" s="171" customFormat="1" ht="17.149999999999999" customHeight="1" x14ac:dyDescent="0.35">
      <c r="A61" s="61">
        <v>56</v>
      </c>
      <c r="B61" s="30">
        <v>54</v>
      </c>
      <c r="C61" s="30">
        <f>B61-A61</f>
        <v>-2</v>
      </c>
      <c r="D61" s="18" t="s">
        <v>945</v>
      </c>
      <c r="E61" s="2">
        <f>LARGE(H61:AE61,1)+LARGE(H61:AE61,2)+LARGE(H61:AE61,3)+LARGE(H61:AE61,4)+LARGE(H61:AE61,5)+F61</f>
        <v>4</v>
      </c>
      <c r="F61" s="239"/>
      <c r="G61" s="30">
        <f>COUNT(H61:Z61)</f>
        <v>1</v>
      </c>
      <c r="H61" s="2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>
        <v>4</v>
      </c>
      <c r="AA61" s="36">
        <v>0</v>
      </c>
      <c r="AB61" s="37">
        <v>0</v>
      </c>
      <c r="AC61" s="37">
        <v>0</v>
      </c>
      <c r="AD61" s="37">
        <v>0</v>
      </c>
      <c r="AE61" s="37">
        <v>0</v>
      </c>
      <c r="AF61" s="35"/>
      <c r="AG61" s="35"/>
      <c r="AH61" s="22"/>
      <c r="AI61" s="187"/>
      <c r="AJ61" s="23"/>
    </row>
    <row r="62" spans="1:36" s="171" customFormat="1" ht="17.149999999999999" customHeight="1" x14ac:dyDescent="0.35">
      <c r="A62" s="61">
        <v>57</v>
      </c>
      <c r="B62" s="30">
        <v>55</v>
      </c>
      <c r="C62" s="30">
        <f>B62-A62</f>
        <v>-2</v>
      </c>
      <c r="D62" s="18" t="s">
        <v>1426</v>
      </c>
      <c r="E62" s="2">
        <f>LARGE(H62:AE62,1)+LARGE(H62:AE62,2)+LARGE(H62:AE62,3)+LARGE(H62:AE62,4)+LARGE(H62:AE62,5)+F62</f>
        <v>4</v>
      </c>
      <c r="F62" s="239"/>
      <c r="G62" s="30">
        <f>COUNT(H62:Z62)</f>
        <v>1</v>
      </c>
      <c r="H62" s="2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31" t="s">
        <v>13</v>
      </c>
      <c r="O62" s="186" t="s">
        <v>13</v>
      </c>
      <c r="P62" s="31">
        <v>4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36">
        <v>0</v>
      </c>
      <c r="AB62" s="37">
        <v>0</v>
      </c>
      <c r="AC62" s="37">
        <v>0</v>
      </c>
      <c r="AD62" s="37">
        <v>0</v>
      </c>
      <c r="AE62" s="37">
        <v>0</v>
      </c>
      <c r="AF62" s="35"/>
      <c r="AG62" s="35"/>
      <c r="AH62" s="22"/>
      <c r="AI62" s="187"/>
      <c r="AJ62" s="23"/>
    </row>
    <row r="63" spans="1:36" s="171" customFormat="1" ht="17.149999999999999" customHeight="1" x14ac:dyDescent="0.35">
      <c r="A63" s="61">
        <v>58</v>
      </c>
      <c r="B63" s="30">
        <v>56</v>
      </c>
      <c r="C63" s="30">
        <f>B63-A63</f>
        <v>-2</v>
      </c>
      <c r="D63" s="18" t="s">
        <v>1527</v>
      </c>
      <c r="E63" s="2">
        <f>LARGE(H63:AE63,1)+LARGE(H63:AE63,2)+LARGE(H63:AE63,3)+LARGE(H63:AE63,4)+LARGE(H63:AE63,5)+F63</f>
        <v>4</v>
      </c>
      <c r="F63" s="239"/>
      <c r="G63" s="30">
        <f>COUNT(H63:Z63)</f>
        <v>1</v>
      </c>
      <c r="H63" s="2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186">
        <v>4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36">
        <v>0</v>
      </c>
      <c r="AB63" s="37">
        <v>0</v>
      </c>
      <c r="AC63" s="37">
        <v>0</v>
      </c>
      <c r="AD63" s="37">
        <v>0</v>
      </c>
      <c r="AE63" s="37">
        <v>0</v>
      </c>
      <c r="AF63" s="35"/>
      <c r="AG63" s="35"/>
      <c r="AH63" s="22"/>
      <c r="AI63" s="187"/>
      <c r="AJ63" s="23"/>
    </row>
    <row r="64" spans="1:36" s="171" customFormat="1" ht="17.149999999999999" customHeight="1" x14ac:dyDescent="0.35">
      <c r="A64" s="61">
        <v>59</v>
      </c>
      <c r="B64" s="30">
        <v>57</v>
      </c>
      <c r="C64" s="30">
        <f>B64-A64</f>
        <v>-2</v>
      </c>
      <c r="D64" s="18" t="s">
        <v>795</v>
      </c>
      <c r="E64" s="2">
        <f>LARGE(H64:AE64,1)+LARGE(H64:AE64,2)+LARGE(H64:AE64,3)+LARGE(H64:AE64,4)+LARGE(H64:AE64,5)+F64</f>
        <v>4</v>
      </c>
      <c r="F64" s="239"/>
      <c r="G64" s="30">
        <f>COUNT(H64:Z64)</f>
        <v>1</v>
      </c>
      <c r="H64" s="2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>
        <v>4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36">
        <v>0</v>
      </c>
      <c r="AB64" s="37">
        <v>0</v>
      </c>
      <c r="AC64" s="37">
        <v>0</v>
      </c>
      <c r="AD64" s="37">
        <v>0</v>
      </c>
      <c r="AE64" s="37">
        <v>0</v>
      </c>
      <c r="AF64" s="35"/>
      <c r="AG64" s="35"/>
      <c r="AH64" s="22"/>
      <c r="AI64" s="187"/>
      <c r="AJ64" s="23"/>
    </row>
    <row r="65" spans="1:36" s="171" customFormat="1" ht="17.149999999999999" customHeight="1" x14ac:dyDescent="0.35">
      <c r="A65" s="61">
        <v>60</v>
      </c>
      <c r="B65" s="30">
        <v>58</v>
      </c>
      <c r="C65" s="30">
        <f>B65-A65</f>
        <v>-2</v>
      </c>
      <c r="D65" s="18" t="s">
        <v>888</v>
      </c>
      <c r="E65" s="2">
        <f>LARGE(H65:AE65,1)+LARGE(H65:AE65,2)+LARGE(H65:AE65,3)+LARGE(H65:AE65,4)+LARGE(H65:AE65,5)+F65</f>
        <v>4</v>
      </c>
      <c r="F65" s="239"/>
      <c r="G65" s="30">
        <f>COUNT(H65:Z65)</f>
        <v>1</v>
      </c>
      <c r="H65" s="2"/>
      <c r="I65" s="186" t="s">
        <v>13</v>
      </c>
      <c r="J65" s="31" t="s">
        <v>13</v>
      </c>
      <c r="K65" s="186" t="s">
        <v>13</v>
      </c>
      <c r="L65" s="31" t="s">
        <v>13</v>
      </c>
      <c r="M65" s="186" t="s">
        <v>13</v>
      </c>
      <c r="N65" s="31">
        <v>4</v>
      </c>
      <c r="O65" s="186" t="s">
        <v>13</v>
      </c>
      <c r="P65" s="3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36">
        <v>0</v>
      </c>
      <c r="AB65" s="37">
        <v>0</v>
      </c>
      <c r="AC65" s="37">
        <v>0</v>
      </c>
      <c r="AD65" s="37">
        <v>0</v>
      </c>
      <c r="AE65" s="37">
        <v>0</v>
      </c>
      <c r="AF65" s="35"/>
      <c r="AG65" s="35"/>
      <c r="AH65" s="22"/>
      <c r="AI65" s="187"/>
      <c r="AJ65" s="23"/>
    </row>
    <row r="66" spans="1:36" s="171" customFormat="1" ht="17.149999999999999" customHeight="1" x14ac:dyDescent="0.35">
      <c r="A66" s="61">
        <v>61</v>
      </c>
      <c r="B66" s="30">
        <v>59</v>
      </c>
      <c r="C66" s="30">
        <f>B66-A66</f>
        <v>-2</v>
      </c>
      <c r="D66" s="18" t="s">
        <v>1631</v>
      </c>
      <c r="E66" s="2">
        <f>LARGE(H66:AE66,1)+LARGE(H66:AE66,2)+LARGE(H66:AE66,3)+LARGE(H66:AE66,4)+LARGE(H66:AE66,5)+F66</f>
        <v>4</v>
      </c>
      <c r="F66" s="239"/>
      <c r="G66" s="30">
        <f>COUNT(H66:Z66)</f>
        <v>1</v>
      </c>
      <c r="H66" s="2"/>
      <c r="I66" s="186" t="s">
        <v>13</v>
      </c>
      <c r="J66" s="31" t="s">
        <v>13</v>
      </c>
      <c r="K66" s="186" t="s">
        <v>13</v>
      </c>
      <c r="L66" s="31">
        <v>4</v>
      </c>
      <c r="M66" s="186" t="s">
        <v>13</v>
      </c>
      <c r="N66" s="31" t="s">
        <v>13</v>
      </c>
      <c r="O66" s="186" t="s">
        <v>13</v>
      </c>
      <c r="P66" s="3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36">
        <v>0</v>
      </c>
      <c r="AB66" s="37">
        <v>0</v>
      </c>
      <c r="AC66" s="37">
        <v>0</v>
      </c>
      <c r="AD66" s="37">
        <v>0</v>
      </c>
      <c r="AE66" s="37">
        <v>0</v>
      </c>
      <c r="AF66" s="35"/>
      <c r="AG66" s="35"/>
      <c r="AH66" s="22"/>
      <c r="AI66" s="187"/>
      <c r="AJ66" s="23"/>
    </row>
    <row r="67" spans="1:36" s="171" customFormat="1" ht="17.149999999999999" customHeight="1" x14ac:dyDescent="0.35">
      <c r="A67" s="61">
        <v>62</v>
      </c>
      <c r="B67" s="30">
        <v>60</v>
      </c>
      <c r="C67" s="30">
        <f>B67-A67</f>
        <v>-2</v>
      </c>
      <c r="D67" s="18" t="s">
        <v>1726</v>
      </c>
      <c r="E67" s="2">
        <f>LARGE(H67:AE67,1)+LARGE(H67:AE67,2)+LARGE(H67:AE67,3)+LARGE(H67:AE67,4)+LARGE(H67:AE67,5)+F67</f>
        <v>4</v>
      </c>
      <c r="F67" s="239"/>
      <c r="G67" s="30">
        <f>COUNT(H67:Z67)</f>
        <v>1</v>
      </c>
      <c r="H67" s="2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>
        <v>4</v>
      </c>
      <c r="X67" s="191" t="s">
        <v>13</v>
      </c>
      <c r="Y67" s="186" t="s">
        <v>13</v>
      </c>
      <c r="Z67" s="31" t="s">
        <v>13</v>
      </c>
      <c r="AA67" s="36">
        <v>0</v>
      </c>
      <c r="AB67" s="37">
        <v>0</v>
      </c>
      <c r="AC67" s="37">
        <v>0</v>
      </c>
      <c r="AD67" s="37">
        <v>0</v>
      </c>
      <c r="AE67" s="37">
        <v>0</v>
      </c>
      <c r="AF67" s="35"/>
      <c r="AG67" s="35"/>
      <c r="AH67" s="22"/>
      <c r="AI67" s="187"/>
      <c r="AJ67" s="23"/>
    </row>
    <row r="68" spans="1:36" s="171" customFormat="1" ht="17.149999999999999" customHeight="1" x14ac:dyDescent="0.35">
      <c r="A68" s="61">
        <v>63</v>
      </c>
      <c r="B68" s="30"/>
      <c r="C68" s="30"/>
      <c r="D68" s="18" t="s">
        <v>1874</v>
      </c>
      <c r="E68" s="2">
        <f>LARGE(H68:AE68,1)+LARGE(H68:AE68,2)+LARGE(H68:AE68,3)+LARGE(H68:AE68,4)+LARGE(H68:AE68,5)+F68</f>
        <v>4</v>
      </c>
      <c r="F68" s="239"/>
      <c r="G68" s="30">
        <f>COUNT(H68:Z68)</f>
        <v>1</v>
      </c>
      <c r="H68" s="2"/>
      <c r="I68" s="186">
        <v>4</v>
      </c>
      <c r="J68" s="31" t="s">
        <v>13</v>
      </c>
      <c r="K68" s="186" t="s">
        <v>13</v>
      </c>
      <c r="L68" s="3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36">
        <v>0</v>
      </c>
      <c r="AB68" s="37">
        <v>0</v>
      </c>
      <c r="AC68" s="37">
        <v>0</v>
      </c>
      <c r="AD68" s="37">
        <v>0</v>
      </c>
      <c r="AE68" s="37">
        <v>0</v>
      </c>
      <c r="AF68" s="35"/>
      <c r="AG68" s="35"/>
      <c r="AH68" s="22"/>
      <c r="AI68" s="187"/>
      <c r="AJ68" s="23"/>
    </row>
    <row r="69" spans="1:36" s="171" customFormat="1" ht="17.149999999999999" customHeight="1" x14ac:dyDescent="0.35">
      <c r="A69" s="61">
        <v>64</v>
      </c>
      <c r="B69" s="30">
        <v>61</v>
      </c>
      <c r="C69" s="30">
        <f>B69-A69</f>
        <v>-3</v>
      </c>
      <c r="D69" s="18" t="s">
        <v>1465</v>
      </c>
      <c r="E69" s="2">
        <f>LARGE(H69:AE69,1)+LARGE(H69:AE69,2)+LARGE(H69:AE69,3)+LARGE(H69:AE69,4)+LARGE(H69:AE69,5)+F69</f>
        <v>3</v>
      </c>
      <c r="F69" s="239"/>
      <c r="G69" s="30">
        <f>COUNT(H69:Z69)</f>
        <v>1</v>
      </c>
      <c r="H69" s="2"/>
      <c r="I69" s="186" t="s">
        <v>13</v>
      </c>
      <c r="J69" s="31" t="s">
        <v>13</v>
      </c>
      <c r="K69" s="186" t="s">
        <v>13</v>
      </c>
      <c r="L69" s="3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186" t="s">
        <v>13</v>
      </c>
      <c r="R69" s="191" t="s">
        <v>13</v>
      </c>
      <c r="S69" s="186" t="s">
        <v>13</v>
      </c>
      <c r="T69" s="191">
        <v>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36">
        <v>0</v>
      </c>
      <c r="AB69" s="37">
        <v>0</v>
      </c>
      <c r="AC69" s="37">
        <v>0</v>
      </c>
      <c r="AD69" s="37">
        <v>0</v>
      </c>
      <c r="AE69" s="37">
        <v>0</v>
      </c>
      <c r="AF69" s="35"/>
      <c r="AG69" s="35"/>
      <c r="AH69" s="22"/>
      <c r="AI69" s="187"/>
      <c r="AJ69" s="23"/>
    </row>
    <row r="70" spans="1:36" s="171" customFormat="1" ht="17.149999999999999" customHeight="1" x14ac:dyDescent="0.35">
      <c r="A70" s="61">
        <v>65</v>
      </c>
      <c r="B70" s="30">
        <v>62</v>
      </c>
      <c r="C70" s="30">
        <f>B70-A70</f>
        <v>-3</v>
      </c>
      <c r="D70" s="18" t="s">
        <v>759</v>
      </c>
      <c r="E70" s="2">
        <f>LARGE(H70:AE70,1)+LARGE(H70:AE70,2)+LARGE(H70:AE70,3)+LARGE(H70:AE70,4)+LARGE(H70:AE70,5)+F70</f>
        <v>3</v>
      </c>
      <c r="F70" s="239"/>
      <c r="G70" s="30">
        <f>COUNT(H70:Z70)</f>
        <v>1</v>
      </c>
      <c r="H70" s="2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186" t="s">
        <v>13</v>
      </c>
      <c r="R70" s="191">
        <v>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36">
        <v>0</v>
      </c>
      <c r="AB70" s="37">
        <v>0</v>
      </c>
      <c r="AC70" s="37">
        <v>0</v>
      </c>
      <c r="AD70" s="37">
        <v>0</v>
      </c>
      <c r="AE70" s="37">
        <v>0</v>
      </c>
      <c r="AF70" s="35"/>
      <c r="AG70" s="35"/>
      <c r="AH70" s="22"/>
      <c r="AI70" s="187"/>
      <c r="AJ70" s="23"/>
    </row>
    <row r="71" spans="1:36" s="171" customFormat="1" ht="17.149999999999999" customHeight="1" x14ac:dyDescent="0.35">
      <c r="A71" s="61">
        <v>66</v>
      </c>
      <c r="B71" s="30">
        <v>63</v>
      </c>
      <c r="C71" s="30">
        <f>B71-A71</f>
        <v>-3</v>
      </c>
      <c r="D71" s="18" t="s">
        <v>802</v>
      </c>
      <c r="E71" s="2">
        <f>LARGE(H71:AE71,1)+LARGE(H71:AE71,2)+LARGE(H71:AE71,3)+LARGE(H71:AE71,4)+LARGE(H71:AE71,5)+F71</f>
        <v>3</v>
      </c>
      <c r="F71" s="239"/>
      <c r="G71" s="30">
        <f>COUNT(H71:Z71)</f>
        <v>1</v>
      </c>
      <c r="H71" s="2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186">
        <v>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36">
        <v>0</v>
      </c>
      <c r="AB71" s="37">
        <v>0</v>
      </c>
      <c r="AC71" s="37">
        <v>0</v>
      </c>
      <c r="AD71" s="37">
        <v>0</v>
      </c>
      <c r="AE71" s="37">
        <v>0</v>
      </c>
      <c r="AF71" s="35"/>
      <c r="AG71" s="35"/>
      <c r="AH71" s="22"/>
      <c r="AI71" s="187"/>
      <c r="AJ71" s="23"/>
    </row>
    <row r="72" spans="1:36" s="171" customFormat="1" ht="17.149999999999999" customHeight="1" x14ac:dyDescent="0.35">
      <c r="A72" s="61">
        <v>67</v>
      </c>
      <c r="B72" s="30">
        <v>64</v>
      </c>
      <c r="C72" s="30">
        <f>B72-A72</f>
        <v>-3</v>
      </c>
      <c r="D72" s="18" t="s">
        <v>890</v>
      </c>
      <c r="E72" s="2">
        <f>LARGE(H72:AE72,1)+LARGE(H72:AE72,2)+LARGE(H72:AE72,3)+LARGE(H72:AE72,4)+LARGE(H72:AE72,5)+F72</f>
        <v>3</v>
      </c>
      <c r="F72" s="238"/>
      <c r="G72" s="30">
        <f>COUNT(H72:Z72)</f>
        <v>1</v>
      </c>
      <c r="H72" s="2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>
        <v>3</v>
      </c>
      <c r="Y72" s="186" t="s">
        <v>13</v>
      </c>
      <c r="Z72" s="31" t="s">
        <v>13</v>
      </c>
      <c r="AA72" s="36">
        <v>0</v>
      </c>
      <c r="AB72" s="37">
        <v>0</v>
      </c>
      <c r="AC72" s="37">
        <v>0</v>
      </c>
      <c r="AD72" s="37">
        <v>0</v>
      </c>
      <c r="AE72" s="37">
        <v>0</v>
      </c>
      <c r="AF72" s="35"/>
      <c r="AG72" s="35"/>
      <c r="AH72" s="22"/>
      <c r="AI72" s="187"/>
      <c r="AJ72" s="23"/>
    </row>
    <row r="73" spans="1:36" s="171" customFormat="1" ht="17.149999999999999" customHeight="1" x14ac:dyDescent="0.35">
      <c r="A73" s="61">
        <v>68</v>
      </c>
      <c r="B73" s="30">
        <v>65</v>
      </c>
      <c r="C73" s="30">
        <f>B73-A73</f>
        <v>-3</v>
      </c>
      <c r="D73" s="18" t="s">
        <v>1486</v>
      </c>
      <c r="E73" s="2">
        <f>LARGE(H73:AE73,1)+LARGE(H73:AE73,2)+LARGE(H73:AE73,3)+LARGE(H73:AE73,4)+LARGE(H73:AE73,5)+F73</f>
        <v>3</v>
      </c>
      <c r="F73" s="239"/>
      <c r="G73" s="30">
        <f>COUNT(H73:Z73)</f>
        <v>1</v>
      </c>
      <c r="H73" s="2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31" t="s">
        <v>13</v>
      </c>
      <c r="O73" s="186" t="s">
        <v>13</v>
      </c>
      <c r="P73" s="3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36">
        <v>0</v>
      </c>
      <c r="AB73" s="37">
        <v>0</v>
      </c>
      <c r="AC73" s="37">
        <v>0</v>
      </c>
      <c r="AD73" s="37">
        <v>0</v>
      </c>
      <c r="AE73" s="37">
        <v>0</v>
      </c>
      <c r="AF73" s="35"/>
      <c r="AG73" s="35"/>
      <c r="AH73" s="22"/>
      <c r="AI73" s="187"/>
      <c r="AJ73" s="23"/>
    </row>
    <row r="74" spans="1:36" s="171" customFormat="1" ht="17.149999999999999" customHeight="1" x14ac:dyDescent="0.35">
      <c r="A74" s="61">
        <v>69</v>
      </c>
      <c r="B74" s="30">
        <v>66</v>
      </c>
      <c r="C74" s="30">
        <f>B74-A74</f>
        <v>-3</v>
      </c>
      <c r="D74" s="18" t="s">
        <v>1564</v>
      </c>
      <c r="E74" s="2">
        <f>LARGE(H74:AE74,1)+LARGE(H74:AE74,2)+LARGE(H74:AE74,3)+LARGE(H74:AE74,4)+LARGE(H74:AE74,5)+F74</f>
        <v>3</v>
      </c>
      <c r="F74" s="239"/>
      <c r="G74" s="30">
        <f>COUNT(H74:Z74)</f>
        <v>1</v>
      </c>
      <c r="H74" s="2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31" t="s">
        <v>13</v>
      </c>
      <c r="O74" s="186" t="s">
        <v>13</v>
      </c>
      <c r="P74" s="3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>
        <v>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36">
        <v>0</v>
      </c>
      <c r="AB74" s="37">
        <v>0</v>
      </c>
      <c r="AC74" s="37">
        <v>0</v>
      </c>
      <c r="AD74" s="37">
        <v>0</v>
      </c>
      <c r="AE74" s="37">
        <v>0</v>
      </c>
      <c r="AF74" s="35"/>
      <c r="AG74" s="35"/>
      <c r="AH74" s="22"/>
      <c r="AI74" s="187"/>
      <c r="AJ74" s="23"/>
    </row>
    <row r="75" spans="1:36" s="171" customFormat="1" ht="17.149999999999999" customHeight="1" x14ac:dyDescent="0.35">
      <c r="A75" s="61">
        <v>70</v>
      </c>
      <c r="B75" s="30">
        <v>67</v>
      </c>
      <c r="C75" s="30">
        <f>B75-A75</f>
        <v>-3</v>
      </c>
      <c r="D75" s="18" t="s">
        <v>1632</v>
      </c>
      <c r="E75" s="2">
        <f>LARGE(H75:AE75,1)+LARGE(H75:AE75,2)+LARGE(H75:AE75,3)+LARGE(H75:AE75,4)+LARGE(H75:AE75,5)+F75</f>
        <v>3</v>
      </c>
      <c r="F75" s="239"/>
      <c r="G75" s="30">
        <f>COUNT(H75:Z75)</f>
        <v>1</v>
      </c>
      <c r="H75" s="2"/>
      <c r="I75" s="186" t="s">
        <v>13</v>
      </c>
      <c r="J75" s="31" t="s">
        <v>13</v>
      </c>
      <c r="K75" s="186" t="s">
        <v>13</v>
      </c>
      <c r="L75" s="31">
        <v>3</v>
      </c>
      <c r="M75" s="186" t="s">
        <v>13</v>
      </c>
      <c r="N75" s="31" t="s">
        <v>13</v>
      </c>
      <c r="O75" s="186" t="s">
        <v>13</v>
      </c>
      <c r="P75" s="3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36">
        <v>0</v>
      </c>
      <c r="AB75" s="37">
        <v>0</v>
      </c>
      <c r="AC75" s="37">
        <v>0</v>
      </c>
      <c r="AD75" s="37">
        <v>0</v>
      </c>
      <c r="AE75" s="37">
        <v>0</v>
      </c>
      <c r="AF75" s="35"/>
      <c r="AG75" s="35"/>
      <c r="AH75" s="22"/>
      <c r="AI75" s="187"/>
      <c r="AJ75" s="23"/>
    </row>
    <row r="76" spans="1:36" s="171" customFormat="1" ht="17.149999999999999" customHeight="1" x14ac:dyDescent="0.35">
      <c r="A76" s="61">
        <v>71</v>
      </c>
      <c r="B76" s="30">
        <v>68</v>
      </c>
      <c r="C76" s="30">
        <f>B76-A76</f>
        <v>-3</v>
      </c>
      <c r="D76" s="18" t="s">
        <v>1690</v>
      </c>
      <c r="E76" s="2">
        <f>LARGE(H76:AE76,1)+LARGE(H76:AE76,2)+LARGE(H76:AE76,3)+LARGE(H76:AE76,4)+LARGE(H76:AE76,5)+F76</f>
        <v>3</v>
      </c>
      <c r="F76" s="239"/>
      <c r="G76" s="30">
        <f>COUNT(H76:Z76)</f>
        <v>1</v>
      </c>
      <c r="H76" s="2"/>
      <c r="I76" s="186" t="s">
        <v>13</v>
      </c>
      <c r="J76" s="31" t="s">
        <v>13</v>
      </c>
      <c r="K76" s="186">
        <v>3</v>
      </c>
      <c r="L76" s="31" t="s">
        <v>13</v>
      </c>
      <c r="M76" s="186" t="s">
        <v>13</v>
      </c>
      <c r="N76" s="31" t="s">
        <v>13</v>
      </c>
      <c r="O76" s="186" t="s">
        <v>13</v>
      </c>
      <c r="P76" s="3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36">
        <v>0</v>
      </c>
      <c r="AB76" s="37">
        <v>0</v>
      </c>
      <c r="AC76" s="37">
        <v>0</v>
      </c>
      <c r="AD76" s="37">
        <v>0</v>
      </c>
      <c r="AE76" s="37">
        <v>0</v>
      </c>
      <c r="AF76" s="35"/>
      <c r="AG76" s="35"/>
      <c r="AH76" s="22"/>
      <c r="AI76" s="187"/>
      <c r="AJ76" s="23"/>
    </row>
    <row r="77" spans="1:36" s="171" customFormat="1" ht="17.149999999999999" customHeight="1" x14ac:dyDescent="0.35">
      <c r="A77" s="61">
        <v>72</v>
      </c>
      <c r="B77" s="30">
        <v>69</v>
      </c>
      <c r="C77" s="30">
        <f>B77-A77</f>
        <v>-3</v>
      </c>
      <c r="D77" s="18" t="s">
        <v>1727</v>
      </c>
      <c r="E77" s="2">
        <f>LARGE(H77:AE77,1)+LARGE(H77:AE77,2)+LARGE(H77:AE77,3)+LARGE(H77:AE77,4)+LARGE(H77:AE77,5)+F77</f>
        <v>3</v>
      </c>
      <c r="F77" s="239"/>
      <c r="G77" s="30">
        <f>COUNT(H77:Z77)</f>
        <v>1</v>
      </c>
      <c r="H77" s="2"/>
      <c r="I77" s="186" t="s">
        <v>13</v>
      </c>
      <c r="J77" s="31" t="s">
        <v>13</v>
      </c>
      <c r="K77" s="186" t="s">
        <v>13</v>
      </c>
      <c r="L77" s="31" t="s">
        <v>13</v>
      </c>
      <c r="M77" s="186" t="s">
        <v>13</v>
      </c>
      <c r="N77" s="31" t="s">
        <v>13</v>
      </c>
      <c r="O77" s="186" t="s">
        <v>13</v>
      </c>
      <c r="P77" s="3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>
        <v>3</v>
      </c>
      <c r="X77" s="191" t="s">
        <v>13</v>
      </c>
      <c r="Y77" s="186" t="s">
        <v>13</v>
      </c>
      <c r="Z77" s="31" t="s">
        <v>13</v>
      </c>
      <c r="AA77" s="36">
        <v>0</v>
      </c>
      <c r="AB77" s="37">
        <v>0</v>
      </c>
      <c r="AC77" s="37">
        <v>0</v>
      </c>
      <c r="AD77" s="37">
        <v>0</v>
      </c>
      <c r="AE77" s="37">
        <v>0</v>
      </c>
      <c r="AF77" s="35"/>
      <c r="AG77" s="35"/>
      <c r="AH77" s="22"/>
      <c r="AI77" s="187"/>
      <c r="AJ77" s="23"/>
    </row>
    <row r="78" spans="1:36" s="171" customFormat="1" ht="17.149999999999999" customHeight="1" x14ac:dyDescent="0.35">
      <c r="A78" s="61">
        <v>73</v>
      </c>
      <c r="B78" s="30"/>
      <c r="C78" s="30"/>
      <c r="D78" s="18" t="s">
        <v>1771</v>
      </c>
      <c r="E78" s="2">
        <f>LARGE(H78:AE78,1)+LARGE(H78:AE78,2)+LARGE(H78:AE78,3)+LARGE(H78:AE78,4)+LARGE(H78:AE78,5)+F78</f>
        <v>3</v>
      </c>
      <c r="F78" s="239"/>
      <c r="G78" s="30">
        <f>COUNT(H78:Z78)</f>
        <v>1</v>
      </c>
      <c r="H78" s="2"/>
      <c r="I78" s="186" t="s">
        <v>13</v>
      </c>
      <c r="J78" s="31">
        <v>3</v>
      </c>
      <c r="K78" s="186" t="s">
        <v>13</v>
      </c>
      <c r="L78" s="31" t="s">
        <v>13</v>
      </c>
      <c r="M78" s="186" t="s">
        <v>13</v>
      </c>
      <c r="N78" s="31" t="s">
        <v>13</v>
      </c>
      <c r="O78" s="186" t="s">
        <v>13</v>
      </c>
      <c r="P78" s="3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36">
        <v>0</v>
      </c>
      <c r="AB78" s="37">
        <v>0</v>
      </c>
      <c r="AC78" s="37">
        <v>0</v>
      </c>
      <c r="AD78" s="37">
        <v>0</v>
      </c>
      <c r="AE78" s="37">
        <v>0</v>
      </c>
      <c r="AF78" s="35"/>
      <c r="AG78" s="35"/>
      <c r="AH78" s="22"/>
      <c r="AI78" s="187"/>
      <c r="AJ78" s="23"/>
    </row>
    <row r="79" spans="1:36" s="171" customFormat="1" ht="17.149999999999999" customHeight="1" x14ac:dyDescent="0.35">
      <c r="A79" s="61">
        <v>74</v>
      </c>
      <c r="B79" s="30"/>
      <c r="C79" s="30"/>
      <c r="D79" s="18" t="s">
        <v>1875</v>
      </c>
      <c r="E79" s="2">
        <f>LARGE(H79:AE79,1)+LARGE(H79:AE79,2)+LARGE(H79:AE79,3)+LARGE(H79:AE79,4)+LARGE(H79:AE79,5)+F79</f>
        <v>3</v>
      </c>
      <c r="F79" s="239"/>
      <c r="G79" s="30">
        <f>COUNT(H79:Z79)</f>
        <v>1</v>
      </c>
      <c r="H79" s="2"/>
      <c r="I79" s="186">
        <v>3</v>
      </c>
      <c r="J79" s="31" t="s">
        <v>13</v>
      </c>
      <c r="K79" s="186" t="s">
        <v>13</v>
      </c>
      <c r="L79" s="31" t="s">
        <v>13</v>
      </c>
      <c r="M79" s="186" t="s">
        <v>13</v>
      </c>
      <c r="N79" s="31" t="s">
        <v>13</v>
      </c>
      <c r="O79" s="186" t="s">
        <v>13</v>
      </c>
      <c r="P79" s="3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36">
        <v>0</v>
      </c>
      <c r="AB79" s="37">
        <v>0</v>
      </c>
      <c r="AC79" s="37">
        <v>0</v>
      </c>
      <c r="AD79" s="37">
        <v>0</v>
      </c>
      <c r="AE79" s="37">
        <v>0</v>
      </c>
      <c r="AF79" s="35"/>
      <c r="AG79" s="35"/>
      <c r="AH79" s="22"/>
      <c r="AI79" s="187"/>
      <c r="AJ79" s="23"/>
    </row>
    <row r="80" spans="1:36" s="171" customFormat="1" ht="17.149999999999999" customHeight="1" x14ac:dyDescent="0.35">
      <c r="A80" s="61">
        <v>75</v>
      </c>
      <c r="B80" s="30">
        <v>70</v>
      </c>
      <c r="C80" s="30">
        <f>B80-A80</f>
        <v>-5</v>
      </c>
      <c r="D80" s="18" t="s">
        <v>581</v>
      </c>
      <c r="E80" s="2">
        <f>LARGE(H80:AE80,1)+LARGE(H80:AE80,2)+LARGE(H80:AE80,3)+LARGE(H80:AE80,4)+LARGE(H80:AE80,5)+F80</f>
        <v>2</v>
      </c>
      <c r="F80" s="238"/>
      <c r="G80" s="30">
        <f>COUNT(H80:Z80)</f>
        <v>1</v>
      </c>
      <c r="H80" s="2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31" t="s">
        <v>13</v>
      </c>
      <c r="O80" s="186" t="s">
        <v>13</v>
      </c>
      <c r="P80" s="3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>
        <v>2</v>
      </c>
      <c r="Y80" s="186" t="s">
        <v>13</v>
      </c>
      <c r="Z80" s="31" t="s">
        <v>13</v>
      </c>
      <c r="AA80" s="36">
        <v>0</v>
      </c>
      <c r="AB80" s="37">
        <v>0</v>
      </c>
      <c r="AC80" s="37">
        <v>0</v>
      </c>
      <c r="AD80" s="37">
        <v>0</v>
      </c>
      <c r="AE80" s="37">
        <v>0</v>
      </c>
      <c r="AF80" s="35"/>
      <c r="AG80" s="35"/>
      <c r="AH80" s="22"/>
      <c r="AI80" s="187"/>
      <c r="AJ80" s="23"/>
    </row>
    <row r="81" spans="1:41" s="171" customFormat="1" ht="17.149999999999999" customHeight="1" x14ac:dyDescent="0.35">
      <c r="A81" s="61">
        <v>76</v>
      </c>
      <c r="B81" s="30">
        <v>71</v>
      </c>
      <c r="C81" s="30">
        <f>B81-A81</f>
        <v>-5</v>
      </c>
      <c r="D81" s="18" t="s">
        <v>665</v>
      </c>
      <c r="E81" s="2">
        <f>LARGE(H81:AE81,1)+LARGE(H81:AE81,2)+LARGE(H81:AE81,3)+LARGE(H81:AE81,4)+LARGE(H81:AE81,5)+F81</f>
        <v>2</v>
      </c>
      <c r="F81" s="239"/>
      <c r="G81" s="30">
        <f>COUNT(H81:Z81)</f>
        <v>1</v>
      </c>
      <c r="H81" s="2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31" t="s">
        <v>13</v>
      </c>
      <c r="O81" s="186" t="s">
        <v>13</v>
      </c>
      <c r="P81" s="3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36">
        <v>0</v>
      </c>
      <c r="AB81" s="37">
        <v>0</v>
      </c>
      <c r="AC81" s="37">
        <v>0</v>
      </c>
      <c r="AD81" s="37">
        <v>0</v>
      </c>
      <c r="AE81" s="37">
        <v>0</v>
      </c>
      <c r="AF81" s="35"/>
      <c r="AG81" s="35"/>
      <c r="AH81" s="22"/>
      <c r="AI81" s="187"/>
      <c r="AJ81" s="23"/>
    </row>
    <row r="82" spans="1:41" s="171" customFormat="1" ht="17.149999999999999" customHeight="1" x14ac:dyDescent="0.35">
      <c r="A82" s="61">
        <v>77</v>
      </c>
      <c r="B82" s="30">
        <v>72</v>
      </c>
      <c r="C82" s="30">
        <f>B82-A82</f>
        <v>-5</v>
      </c>
      <c r="D82" s="18" t="s">
        <v>1633</v>
      </c>
      <c r="E82" s="2">
        <f>LARGE(H82:AE82,1)+LARGE(H82:AE82,2)+LARGE(H82:AE82,3)+LARGE(H82:AE82,4)+LARGE(H82:AE82,5)+F82</f>
        <v>2</v>
      </c>
      <c r="F82" s="239"/>
      <c r="G82" s="30">
        <f>COUNT(H82:Z82)</f>
        <v>1</v>
      </c>
      <c r="H82" s="2"/>
      <c r="I82" s="186" t="s">
        <v>13</v>
      </c>
      <c r="J82" s="31" t="s">
        <v>13</v>
      </c>
      <c r="K82" s="186" t="s">
        <v>13</v>
      </c>
      <c r="L82" s="31">
        <v>2</v>
      </c>
      <c r="M82" s="186" t="s">
        <v>13</v>
      </c>
      <c r="N82" s="31" t="s">
        <v>13</v>
      </c>
      <c r="O82" s="186" t="s">
        <v>13</v>
      </c>
      <c r="P82" s="3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36">
        <v>0</v>
      </c>
      <c r="AB82" s="37">
        <v>0</v>
      </c>
      <c r="AC82" s="37">
        <v>0</v>
      </c>
      <c r="AD82" s="37">
        <v>0</v>
      </c>
      <c r="AE82" s="37">
        <v>0</v>
      </c>
      <c r="AF82" s="35"/>
      <c r="AG82" s="35"/>
      <c r="AH82" s="22"/>
      <c r="AI82" s="187"/>
      <c r="AJ82" s="23"/>
    </row>
    <row r="83" spans="1:41" s="171" customFormat="1" ht="17.149999999999999" customHeight="1" x14ac:dyDescent="0.35">
      <c r="A83" s="61">
        <v>78</v>
      </c>
      <c r="B83" s="30"/>
      <c r="C83" s="30"/>
      <c r="D83" s="18" t="s">
        <v>1772</v>
      </c>
      <c r="E83" s="2">
        <f>LARGE(H83:AE83,1)+LARGE(H83:AE83,2)+LARGE(H83:AE83,3)+LARGE(H83:AE83,4)+LARGE(H83:AE83,5)+F83</f>
        <v>2</v>
      </c>
      <c r="F83" s="239"/>
      <c r="G83" s="30">
        <f>COUNT(H83:Z83)</f>
        <v>1</v>
      </c>
      <c r="H83" s="2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31" t="s">
        <v>13</v>
      </c>
      <c r="O83" s="186" t="s">
        <v>13</v>
      </c>
      <c r="P83" s="3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31" t="s">
        <v>13</v>
      </c>
      <c r="AA83" s="36">
        <v>0</v>
      </c>
      <c r="AB83" s="37">
        <v>0</v>
      </c>
      <c r="AC83" s="37">
        <v>0</v>
      </c>
      <c r="AD83" s="37">
        <v>0</v>
      </c>
      <c r="AE83" s="37">
        <v>0</v>
      </c>
      <c r="AF83" s="35"/>
      <c r="AG83" s="35"/>
      <c r="AH83" s="22"/>
      <c r="AI83" s="187"/>
      <c r="AJ83" s="23"/>
    </row>
    <row r="84" spans="1:41" s="171" customFormat="1" ht="17.149999999999999" customHeight="1" x14ac:dyDescent="0.35">
      <c r="A84" s="61">
        <v>79</v>
      </c>
      <c r="B84" s="30">
        <v>73</v>
      </c>
      <c r="C84" s="30">
        <f>B84-A84</f>
        <v>-6</v>
      </c>
      <c r="D84" s="18" t="s">
        <v>891</v>
      </c>
      <c r="E84" s="2">
        <f>LARGE(H84:AE84,1)+LARGE(H84:AE84,2)+LARGE(H84:AE84,3)+LARGE(H84:AE84,4)+LARGE(H84:AE84,5)+F84</f>
        <v>1</v>
      </c>
      <c r="F84" s="239"/>
      <c r="G84" s="30">
        <f>COUNT(H84:Z84)</f>
        <v>1</v>
      </c>
      <c r="H84" s="2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31" t="s">
        <v>13</v>
      </c>
      <c r="O84" s="186" t="s">
        <v>13</v>
      </c>
      <c r="P84" s="3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>
        <v>1</v>
      </c>
      <c r="Y84" s="186" t="s">
        <v>13</v>
      </c>
      <c r="Z84" s="31" t="s">
        <v>13</v>
      </c>
      <c r="AA84" s="36">
        <v>0</v>
      </c>
      <c r="AB84" s="37">
        <v>0</v>
      </c>
      <c r="AC84" s="37">
        <v>0</v>
      </c>
      <c r="AD84" s="37">
        <v>0</v>
      </c>
      <c r="AE84" s="37">
        <v>0</v>
      </c>
      <c r="AF84" s="35"/>
      <c r="AG84" s="35"/>
      <c r="AH84" s="22"/>
      <c r="AI84" s="187"/>
      <c r="AJ84" s="23"/>
    </row>
    <row r="85" spans="1:41" s="171" customFormat="1" ht="17.149999999999999" customHeight="1" x14ac:dyDescent="0.35">
      <c r="A85" s="61">
        <v>80</v>
      </c>
      <c r="B85" s="30">
        <v>74</v>
      </c>
      <c r="C85" s="30">
        <f>B85-A85</f>
        <v>-6</v>
      </c>
      <c r="D85" s="18" t="s">
        <v>1728</v>
      </c>
      <c r="E85" s="2">
        <f>LARGE(H85:AE85,1)+LARGE(H85:AE85,2)+LARGE(H85:AE85,3)+LARGE(H85:AE85,4)+LARGE(H85:AE85,5)+F85</f>
        <v>1</v>
      </c>
      <c r="F85" s="239"/>
      <c r="G85" s="30">
        <f>COUNT(H85:Z85)</f>
        <v>1</v>
      </c>
      <c r="H85" s="2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31" t="s">
        <v>13</v>
      </c>
      <c r="O85" s="186" t="s">
        <v>13</v>
      </c>
      <c r="P85" s="3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>
        <v>1</v>
      </c>
      <c r="X85" s="191" t="s">
        <v>13</v>
      </c>
      <c r="Y85" s="186" t="s">
        <v>13</v>
      </c>
      <c r="Z85" s="31" t="s">
        <v>13</v>
      </c>
      <c r="AA85" s="36">
        <v>0</v>
      </c>
      <c r="AB85" s="37">
        <v>0</v>
      </c>
      <c r="AC85" s="37">
        <v>0</v>
      </c>
      <c r="AD85" s="37">
        <v>0</v>
      </c>
      <c r="AE85" s="37">
        <v>0</v>
      </c>
      <c r="AF85" s="35"/>
      <c r="AG85" s="35"/>
      <c r="AH85" s="22"/>
      <c r="AI85" s="187"/>
      <c r="AJ85" s="23"/>
    </row>
    <row r="86" spans="1:41" s="171" customFormat="1" ht="17.149999999999999" customHeight="1" x14ac:dyDescent="0.35">
      <c r="A86" s="61">
        <v>81</v>
      </c>
      <c r="B86" s="30"/>
      <c r="C86" s="30"/>
      <c r="D86" s="18" t="s">
        <v>1773</v>
      </c>
      <c r="E86" s="2">
        <f>LARGE(H86:AE86,1)+LARGE(H86:AE86,2)+LARGE(H86:AE86,3)+LARGE(H86:AE86,4)+LARGE(H86:AE86,5)+F86</f>
        <v>1</v>
      </c>
      <c r="F86" s="239"/>
      <c r="G86" s="30">
        <f>COUNT(H86:Z86)</f>
        <v>1</v>
      </c>
      <c r="H86" s="2"/>
      <c r="I86" s="186" t="s">
        <v>13</v>
      </c>
      <c r="J86" s="31">
        <v>1</v>
      </c>
      <c r="K86" s="186" t="s">
        <v>13</v>
      </c>
      <c r="L86" s="31" t="s">
        <v>13</v>
      </c>
      <c r="M86" s="186" t="s">
        <v>13</v>
      </c>
      <c r="N86" s="31" t="s">
        <v>13</v>
      </c>
      <c r="O86" s="186" t="s">
        <v>13</v>
      </c>
      <c r="P86" s="3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31" t="s">
        <v>13</v>
      </c>
      <c r="AA86" s="36">
        <v>0</v>
      </c>
      <c r="AB86" s="37">
        <v>0</v>
      </c>
      <c r="AC86" s="37">
        <v>0</v>
      </c>
      <c r="AD86" s="37">
        <v>0</v>
      </c>
      <c r="AE86" s="37">
        <v>0</v>
      </c>
      <c r="AF86" s="35"/>
      <c r="AG86" s="35"/>
      <c r="AH86" s="22"/>
      <c r="AI86" s="187"/>
      <c r="AJ86" s="23"/>
    </row>
    <row r="87" spans="1:41" s="171" customFormat="1" ht="17.149999999999999" customHeight="1" x14ac:dyDescent="0.35">
      <c r="A87" s="61"/>
      <c r="B87" s="30"/>
      <c r="C87" s="30"/>
      <c r="D87" s="18"/>
      <c r="E87" s="2">
        <f t="shared" ref="E80:E92" si="0">LARGE(H87:AE87,1)+LARGE(H87:AE87,2)+LARGE(H87:AE87,3)+LARGE(H87:AE87,4)+LARGE(H87:AE87,5)+F87</f>
        <v>0</v>
      </c>
      <c r="F87" s="239"/>
      <c r="G87" s="30">
        <f t="shared" ref="G80:G92" si="1">COUNT(H87:Z87)</f>
        <v>0</v>
      </c>
      <c r="H87" s="2"/>
      <c r="I87" s="186" t="s">
        <v>13</v>
      </c>
      <c r="J87" s="31" t="s">
        <v>13</v>
      </c>
      <c r="K87" s="186" t="s">
        <v>13</v>
      </c>
      <c r="L87" s="31" t="s">
        <v>13</v>
      </c>
      <c r="M87" s="186" t="s">
        <v>13</v>
      </c>
      <c r="N87" s="31" t="s">
        <v>13</v>
      </c>
      <c r="O87" s="186" t="s">
        <v>13</v>
      </c>
      <c r="P87" s="3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31" t="s">
        <v>13</v>
      </c>
      <c r="AA87" s="36">
        <v>0</v>
      </c>
      <c r="AB87" s="37">
        <v>0</v>
      </c>
      <c r="AC87" s="37">
        <v>0</v>
      </c>
      <c r="AD87" s="37">
        <v>0</v>
      </c>
      <c r="AE87" s="37">
        <v>0</v>
      </c>
      <c r="AF87" s="35"/>
      <c r="AG87" s="35"/>
      <c r="AH87" s="22"/>
      <c r="AI87" s="187"/>
      <c r="AJ87" s="23"/>
    </row>
    <row r="88" spans="1:41" s="171" customFormat="1" ht="17.149999999999999" customHeight="1" x14ac:dyDescent="0.35">
      <c r="A88" s="61"/>
      <c r="B88" s="30"/>
      <c r="C88" s="30"/>
      <c r="D88" s="18"/>
      <c r="E88" s="2">
        <f t="shared" si="0"/>
        <v>0</v>
      </c>
      <c r="F88" s="239"/>
      <c r="G88" s="30">
        <f t="shared" si="1"/>
        <v>0</v>
      </c>
      <c r="H88" s="2"/>
      <c r="I88" s="186" t="s">
        <v>13</v>
      </c>
      <c r="J88" s="31" t="s">
        <v>13</v>
      </c>
      <c r="K88" s="186" t="s">
        <v>13</v>
      </c>
      <c r="L88" s="31" t="s">
        <v>13</v>
      </c>
      <c r="M88" s="186" t="s">
        <v>13</v>
      </c>
      <c r="N88" s="31" t="s">
        <v>13</v>
      </c>
      <c r="O88" s="186" t="s">
        <v>13</v>
      </c>
      <c r="P88" s="3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31" t="s">
        <v>13</v>
      </c>
      <c r="AA88" s="36">
        <v>0</v>
      </c>
      <c r="AB88" s="37">
        <v>0</v>
      </c>
      <c r="AC88" s="37">
        <v>0</v>
      </c>
      <c r="AD88" s="37">
        <v>0</v>
      </c>
      <c r="AE88" s="37">
        <v>0</v>
      </c>
      <c r="AF88" s="35"/>
      <c r="AG88" s="35"/>
      <c r="AH88" s="22"/>
      <c r="AI88" s="187"/>
      <c r="AJ88" s="23"/>
    </row>
    <row r="89" spans="1:41" s="171" customFormat="1" ht="17.149999999999999" customHeight="1" x14ac:dyDescent="0.35">
      <c r="A89" s="61"/>
      <c r="B89" s="30"/>
      <c r="C89" s="30"/>
      <c r="D89" s="18"/>
      <c r="E89" s="2">
        <f t="shared" si="0"/>
        <v>0</v>
      </c>
      <c r="F89" s="239"/>
      <c r="G89" s="30">
        <f t="shared" si="1"/>
        <v>0</v>
      </c>
      <c r="H89" s="2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31" t="s">
        <v>13</v>
      </c>
      <c r="O89" s="186" t="s">
        <v>13</v>
      </c>
      <c r="P89" s="3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31" t="s">
        <v>13</v>
      </c>
      <c r="AA89" s="36">
        <v>0</v>
      </c>
      <c r="AB89" s="37">
        <v>0</v>
      </c>
      <c r="AC89" s="37">
        <v>0</v>
      </c>
      <c r="AD89" s="37">
        <v>0</v>
      </c>
      <c r="AE89" s="37">
        <v>0</v>
      </c>
      <c r="AF89" s="35"/>
      <c r="AG89" s="35"/>
      <c r="AH89" s="22"/>
      <c r="AI89" s="187"/>
      <c r="AJ89" s="23"/>
    </row>
    <row r="90" spans="1:41" s="171" customFormat="1" ht="17.149999999999999" customHeight="1" x14ac:dyDescent="0.35">
      <c r="A90" s="61"/>
      <c r="B90" s="30"/>
      <c r="C90" s="30"/>
      <c r="D90" s="18"/>
      <c r="E90" s="2">
        <f t="shared" si="0"/>
        <v>0</v>
      </c>
      <c r="F90" s="239"/>
      <c r="G90" s="30">
        <f t="shared" si="1"/>
        <v>0</v>
      </c>
      <c r="H90" s="2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31" t="s">
        <v>13</v>
      </c>
      <c r="O90" s="186" t="s">
        <v>13</v>
      </c>
      <c r="P90" s="3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31" t="s">
        <v>13</v>
      </c>
      <c r="AA90" s="36">
        <v>0</v>
      </c>
      <c r="AB90" s="37">
        <v>0</v>
      </c>
      <c r="AC90" s="37">
        <v>0</v>
      </c>
      <c r="AD90" s="37">
        <v>0</v>
      </c>
      <c r="AE90" s="37">
        <v>0</v>
      </c>
      <c r="AF90" s="35"/>
      <c r="AG90" s="35"/>
      <c r="AH90" s="22"/>
      <c r="AI90" s="187"/>
      <c r="AJ90" s="23"/>
    </row>
    <row r="91" spans="1:41" s="171" customFormat="1" ht="17.149999999999999" customHeight="1" x14ac:dyDescent="0.35">
      <c r="A91" s="61"/>
      <c r="B91" s="30"/>
      <c r="C91" s="30"/>
      <c r="D91" s="18"/>
      <c r="E91" s="2">
        <f t="shared" si="0"/>
        <v>0</v>
      </c>
      <c r="F91" s="239"/>
      <c r="G91" s="30">
        <f t="shared" si="1"/>
        <v>0</v>
      </c>
      <c r="H91" s="2"/>
      <c r="I91" s="186" t="s">
        <v>13</v>
      </c>
      <c r="J91" s="31" t="s">
        <v>13</v>
      </c>
      <c r="K91" s="186" t="s">
        <v>13</v>
      </c>
      <c r="L91" s="31" t="s">
        <v>13</v>
      </c>
      <c r="M91" s="186" t="s">
        <v>13</v>
      </c>
      <c r="N91" s="31" t="s">
        <v>13</v>
      </c>
      <c r="O91" s="186" t="s">
        <v>13</v>
      </c>
      <c r="P91" s="3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31" t="s">
        <v>13</v>
      </c>
      <c r="AA91" s="36">
        <v>0</v>
      </c>
      <c r="AB91" s="37">
        <v>0</v>
      </c>
      <c r="AC91" s="37">
        <v>0</v>
      </c>
      <c r="AD91" s="37">
        <v>0</v>
      </c>
      <c r="AE91" s="37">
        <v>0</v>
      </c>
      <c r="AF91" s="35"/>
      <c r="AG91" s="35"/>
      <c r="AH91" s="22"/>
      <c r="AI91" s="187"/>
      <c r="AJ91" s="23"/>
    </row>
    <row r="92" spans="1:41" s="171" customFormat="1" ht="17.149999999999999" customHeight="1" x14ac:dyDescent="0.35">
      <c r="A92" s="61"/>
      <c r="B92" s="30"/>
      <c r="C92" s="30"/>
      <c r="D92" s="18"/>
      <c r="E92" s="2">
        <f t="shared" si="0"/>
        <v>0</v>
      </c>
      <c r="F92" s="239"/>
      <c r="G92" s="30">
        <f t="shared" si="1"/>
        <v>0</v>
      </c>
      <c r="H92" s="2"/>
      <c r="I92" s="186" t="s">
        <v>13</v>
      </c>
      <c r="J92" s="31" t="s">
        <v>13</v>
      </c>
      <c r="K92" s="186" t="s">
        <v>13</v>
      </c>
      <c r="L92" s="31" t="s">
        <v>13</v>
      </c>
      <c r="M92" s="186" t="s">
        <v>13</v>
      </c>
      <c r="N92" s="31" t="s">
        <v>13</v>
      </c>
      <c r="O92" s="186" t="s">
        <v>13</v>
      </c>
      <c r="P92" s="3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 t="s">
        <v>13</v>
      </c>
      <c r="Z92" s="31" t="s">
        <v>13</v>
      </c>
      <c r="AA92" s="36">
        <v>0</v>
      </c>
      <c r="AB92" s="37">
        <v>0</v>
      </c>
      <c r="AC92" s="37">
        <v>0</v>
      </c>
      <c r="AD92" s="37">
        <v>0</v>
      </c>
      <c r="AE92" s="37">
        <v>0</v>
      </c>
      <c r="AF92" s="35"/>
      <c r="AG92" s="35"/>
      <c r="AH92" s="22"/>
      <c r="AI92" s="187"/>
      <c r="AJ92" s="23"/>
    </row>
    <row r="93" spans="1:41" s="171" customFormat="1" ht="17.149999999999999" customHeight="1" x14ac:dyDescent="0.35">
      <c r="A93" s="64"/>
      <c r="B93" s="2"/>
      <c r="C93" s="2"/>
      <c r="D93" s="31"/>
      <c r="E93" s="2">
        <f t="shared" ref="E93" si="2">LARGE(H93:AE93,1)+LARGE(H93:AE93,2)+LARGE(H93:AE93,3)+LARGE(H93:AE93,4)+LARGE(H93:AE93,5)+F93</f>
        <v>0</v>
      </c>
      <c r="F93" s="239"/>
      <c r="G93" s="30">
        <f t="shared" ref="G93" si="3">COUNT(H93:Z93)</f>
        <v>0</v>
      </c>
      <c r="H93" s="2"/>
      <c r="I93" s="186" t="s">
        <v>13</v>
      </c>
      <c r="J93" s="31" t="s">
        <v>13</v>
      </c>
      <c r="K93" s="186" t="s">
        <v>13</v>
      </c>
      <c r="L93" s="31" t="s">
        <v>13</v>
      </c>
      <c r="M93" s="186" t="s">
        <v>13</v>
      </c>
      <c r="N93" s="31" t="s">
        <v>13</v>
      </c>
      <c r="O93" s="186" t="s">
        <v>13</v>
      </c>
      <c r="P93" s="3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31" t="s">
        <v>13</v>
      </c>
      <c r="AA93" s="36">
        <v>0</v>
      </c>
      <c r="AB93" s="37">
        <v>0</v>
      </c>
      <c r="AC93" s="37">
        <v>0</v>
      </c>
      <c r="AD93" s="37">
        <v>0</v>
      </c>
      <c r="AE93" s="37">
        <v>0</v>
      </c>
      <c r="AF93" s="35"/>
      <c r="AG93" s="35"/>
      <c r="AH93" s="22"/>
      <c r="AI93" s="187"/>
      <c r="AJ93" s="23"/>
    </row>
    <row r="94" spans="1:41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35"/>
      <c r="AB94" s="35"/>
      <c r="AC94" s="35"/>
      <c r="AD94" s="35"/>
      <c r="AE94" s="35"/>
      <c r="AF94" s="35"/>
      <c r="AG94" s="35"/>
      <c r="AH94" s="22"/>
      <c r="AI94" s="187"/>
      <c r="AJ94" s="23"/>
    </row>
    <row r="95" spans="1:41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>
        <f t="shared" ref="I95:N95" si="4">SUM(I6:I93)</f>
        <v>33</v>
      </c>
      <c r="J95" s="35">
        <f t="shared" si="4"/>
        <v>34</v>
      </c>
      <c r="K95" s="35">
        <f t="shared" si="4"/>
        <v>3</v>
      </c>
      <c r="L95" s="35">
        <f t="shared" si="4"/>
        <v>15</v>
      </c>
      <c r="M95" s="35">
        <f t="shared" si="4"/>
        <v>5</v>
      </c>
      <c r="N95" s="35">
        <f t="shared" si="4"/>
        <v>10</v>
      </c>
      <c r="O95" s="35">
        <f t="shared" ref="O95:V95" si="5">SUM(O6:O93)</f>
        <v>5</v>
      </c>
      <c r="P95" s="35">
        <f t="shared" si="5"/>
        <v>10</v>
      </c>
      <c r="Q95" s="35">
        <f t="shared" si="5"/>
        <v>13</v>
      </c>
      <c r="R95" s="35">
        <f t="shared" si="5"/>
        <v>3</v>
      </c>
      <c r="S95" s="35">
        <f t="shared" si="5"/>
        <v>3</v>
      </c>
      <c r="T95" s="35">
        <f t="shared" si="5"/>
        <v>3</v>
      </c>
      <c r="U95" s="35">
        <f t="shared" si="5"/>
        <v>30</v>
      </c>
      <c r="V95" s="35">
        <f t="shared" si="5"/>
        <v>13</v>
      </c>
      <c r="W95" s="35">
        <f t="shared" ref="W95:AE95" si="6">SUM(W6:W93)</f>
        <v>176</v>
      </c>
      <c r="X95" s="35">
        <f t="shared" si="6"/>
        <v>46</v>
      </c>
      <c r="Y95" s="35">
        <f t="shared" si="6"/>
        <v>13</v>
      </c>
      <c r="Z95" s="35">
        <f t="shared" si="6"/>
        <v>10</v>
      </c>
      <c r="AA95" s="35">
        <f t="shared" si="6"/>
        <v>0</v>
      </c>
      <c r="AB95" s="35">
        <f t="shared" si="6"/>
        <v>0</v>
      </c>
      <c r="AC95" s="35">
        <f t="shared" si="6"/>
        <v>0</v>
      </c>
      <c r="AD95" s="35">
        <f t="shared" si="6"/>
        <v>0</v>
      </c>
      <c r="AE95" s="35">
        <f t="shared" si="6"/>
        <v>0</v>
      </c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1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22"/>
      <c r="AI96" s="187"/>
      <c r="AJ96" s="23"/>
    </row>
    <row r="97" spans="1:36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22"/>
      <c r="AI97" s="187"/>
      <c r="AJ97" s="23"/>
    </row>
    <row r="98" spans="1:36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22"/>
      <c r="AI98" s="187"/>
      <c r="AJ98" s="23"/>
    </row>
    <row r="99" spans="1:36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22"/>
      <c r="AI99" s="187"/>
      <c r="AJ99" s="23"/>
    </row>
    <row r="100" spans="1:36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22"/>
      <c r="AI100" s="187"/>
      <c r="AJ100" s="23"/>
    </row>
    <row r="101" spans="1:36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22"/>
      <c r="AI101" s="187"/>
      <c r="AJ101" s="23"/>
    </row>
    <row r="102" spans="1:36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22"/>
      <c r="AI102" s="187"/>
      <c r="AJ102" s="23"/>
    </row>
    <row r="103" spans="1:36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22"/>
      <c r="AI103" s="187"/>
      <c r="AJ103" s="23"/>
    </row>
    <row r="104" spans="1:36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22"/>
      <c r="AI104" s="187"/>
      <c r="AJ104" s="23"/>
    </row>
    <row r="105" spans="1:36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43"/>
      <c r="AI105" s="44"/>
      <c r="AJ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F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A40" sqref="A40:A42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02"/>
  <sheetViews>
    <sheetView defaultGridColor="0" colorId="13" workbookViewId="0">
      <selection activeCell="B84" sqref="B84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2" width="9.7265625" style="182" customWidth="1"/>
    <col min="13" max="19" width="10.1796875" style="182" customWidth="1"/>
    <col min="20" max="24" width="10.81640625" style="182" customWidth="1"/>
    <col min="25" max="29" width="10.81640625" style="1" hidden="1" customWidth="1"/>
    <col min="30" max="31" width="11.453125" style="1" customWidth="1"/>
    <col min="32" max="236" width="10.81640625" style="1" customWidth="1"/>
  </cols>
  <sheetData>
    <row r="1" spans="1:34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5">
        <v>45634</v>
      </c>
      <c r="W1" s="183">
        <v>45627</v>
      </c>
      <c r="X1" s="5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</row>
    <row r="2" spans="1:34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2" t="s">
        <v>31</v>
      </c>
      <c r="W2" s="184" t="s">
        <v>926</v>
      </c>
      <c r="X2" s="2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</row>
    <row r="3" spans="1:34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2" t="s">
        <v>32</v>
      </c>
      <c r="W3" s="185" t="s">
        <v>51</v>
      </c>
      <c r="X3" s="2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</row>
    <row r="4" spans="1:34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1305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1314</v>
      </c>
      <c r="U4" s="185" t="s">
        <v>1015</v>
      </c>
      <c r="V4" s="2" t="s">
        <v>1015</v>
      </c>
      <c r="W4" s="185" t="s">
        <v>1296</v>
      </c>
      <c r="X4" s="2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</row>
    <row r="5" spans="1:34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8</v>
      </c>
      <c r="J5" s="2">
        <v>18</v>
      </c>
      <c r="K5" s="185">
        <v>3</v>
      </c>
      <c r="L5" s="2">
        <v>2</v>
      </c>
      <c r="M5" s="185">
        <v>9</v>
      </c>
      <c r="N5" s="190">
        <v>2</v>
      </c>
      <c r="O5" s="185">
        <v>2</v>
      </c>
      <c r="P5" s="190">
        <v>2</v>
      </c>
      <c r="Q5" s="185">
        <v>8</v>
      </c>
      <c r="R5" s="190">
        <v>5</v>
      </c>
      <c r="S5" s="185">
        <v>3</v>
      </c>
      <c r="T5" s="190">
        <v>36</v>
      </c>
      <c r="U5" s="185">
        <v>7</v>
      </c>
      <c r="V5" s="2">
        <v>1</v>
      </c>
      <c r="W5" s="185">
        <v>1</v>
      </c>
      <c r="X5" s="2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</row>
    <row r="6" spans="1:34" s="171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518</v>
      </c>
      <c r="E6" s="2">
        <f>LARGE(H6:AC6,1)+LARGE(H6:AC6,2)+LARGE(H6:AC6,3)+LARGE(H6:AC6,4)+LARGE(H6:AC6,5)+F6</f>
        <v>70</v>
      </c>
      <c r="F6" s="239">
        <v>20</v>
      </c>
      <c r="G6" s="30">
        <f>COUNT(H6:X6)</f>
        <v>3</v>
      </c>
      <c r="H6" s="31"/>
      <c r="I6" s="186">
        <v>10</v>
      </c>
      <c r="J6" s="31" t="s">
        <v>13</v>
      </c>
      <c r="K6" s="186" t="s">
        <v>13</v>
      </c>
      <c r="L6" s="3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30</v>
      </c>
      <c r="U6" s="186" t="s">
        <v>13</v>
      </c>
      <c r="V6" s="31" t="s">
        <v>13</v>
      </c>
      <c r="W6" s="186" t="s">
        <v>13</v>
      </c>
      <c r="X6" s="31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</row>
    <row r="7" spans="1:34" s="171" customFormat="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397</v>
      </c>
      <c r="E7" s="2">
        <f>LARGE(H7:AC7,1)+LARGE(H7:AC7,2)+LARGE(H7:AC7,3)+LARGE(H7:AC7,4)+LARGE(H7:AC7,5)+F7</f>
        <v>43</v>
      </c>
      <c r="F7" s="239">
        <v>20</v>
      </c>
      <c r="G7" s="30">
        <f>COUNT(H7:X7)</f>
        <v>1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23</v>
      </c>
      <c r="U7" s="186" t="s">
        <v>13</v>
      </c>
      <c r="V7" s="31" t="s">
        <v>13</v>
      </c>
      <c r="W7" s="186" t="s">
        <v>13</v>
      </c>
      <c r="X7" s="31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</row>
    <row r="8" spans="1:34" s="171" customFormat="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176</v>
      </c>
      <c r="E8" s="2">
        <f>LARGE(H8:AC8,1)+LARGE(H8:AC8,2)+LARGE(H8:AC8,3)+LARGE(H8:AC8,4)+LARGE(H8:AC8,5)+F8</f>
        <v>43</v>
      </c>
      <c r="F8" s="238"/>
      <c r="G8" s="30">
        <f>COUNT(H8:X8)</f>
        <v>1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>
        <v>43</v>
      </c>
      <c r="U8" s="186" t="s">
        <v>13</v>
      </c>
      <c r="V8" s="31" t="s">
        <v>13</v>
      </c>
      <c r="W8" s="186" t="s">
        <v>13</v>
      </c>
      <c r="X8" s="31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</row>
    <row r="9" spans="1:34" s="171" customFormat="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238</v>
      </c>
      <c r="E9" s="2">
        <f>LARGE(H9:AC9,1)+LARGE(H9:AC9,2)+LARGE(H9:AC9,3)+LARGE(H9:AC9,4)+LARGE(H9:AC9,5)+F9</f>
        <v>40</v>
      </c>
      <c r="F9" s="239">
        <v>20</v>
      </c>
      <c r="G9" s="30">
        <f>COUNT(H9:X9)</f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14</v>
      </c>
      <c r="U9" s="186">
        <v>6</v>
      </c>
      <c r="V9" s="31" t="s">
        <v>13</v>
      </c>
      <c r="W9" s="186" t="s">
        <v>13</v>
      </c>
      <c r="X9" s="31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</row>
    <row r="10" spans="1:34" s="171" customFormat="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1020</v>
      </c>
      <c r="E10" s="2">
        <f>LARGE(H10:AC10,1)+LARGE(H10:AC10,2)+LARGE(H10:AC10,3)+LARGE(H10:AC10,4)+LARGE(H10:AC10,5)+F10</f>
        <v>38</v>
      </c>
      <c r="F10" s="238"/>
      <c r="G10" s="30">
        <f>COUNT(H10:X10)</f>
        <v>1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38</v>
      </c>
      <c r="U10" s="186" t="s">
        <v>13</v>
      </c>
      <c r="V10" s="31" t="s">
        <v>13</v>
      </c>
      <c r="W10" s="186" t="s">
        <v>13</v>
      </c>
      <c r="X10" s="31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</row>
    <row r="11" spans="1:34" s="171" customFormat="1" ht="17.149999999999999" customHeight="1" x14ac:dyDescent="0.35">
      <c r="A11" s="30">
        <v>6</v>
      </c>
      <c r="B11" s="30">
        <v>9</v>
      </c>
      <c r="C11" s="30">
        <f>B11-A11</f>
        <v>3</v>
      </c>
      <c r="D11" s="18" t="s">
        <v>173</v>
      </c>
      <c r="E11" s="2">
        <f>LARGE(H11:AC11,1)+LARGE(H11:AC11,2)+LARGE(H11:AC11,3)+LARGE(H11:AC11,4)+LARGE(H11:AC11,5)+F11</f>
        <v>36</v>
      </c>
      <c r="F11" s="238">
        <v>20</v>
      </c>
      <c r="G11" s="30">
        <f>COUNT(H11:X11)</f>
        <v>2</v>
      </c>
      <c r="H11" s="31"/>
      <c r="I11" s="186">
        <v>8</v>
      </c>
      <c r="J11" s="31" t="s">
        <v>13</v>
      </c>
      <c r="K11" s="186" t="s">
        <v>13</v>
      </c>
      <c r="L11" s="31" t="s">
        <v>13</v>
      </c>
      <c r="M11" s="186">
        <v>8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</row>
    <row r="12" spans="1:34" s="171" customFormat="1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603</v>
      </c>
      <c r="E12" s="2">
        <f>LARGE(H12:AC12,1)+LARGE(H12:AC12,2)+LARGE(H12:AC12,3)+LARGE(H12:AC12,4)+LARGE(H12:AC12,5)+F12</f>
        <v>34</v>
      </c>
      <c r="F12" s="239"/>
      <c r="G12" s="30">
        <f>COUNT(H12:X12)</f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>
        <v>34</v>
      </c>
      <c r="U12" s="186" t="s">
        <v>13</v>
      </c>
      <c r="V12" s="31" t="s">
        <v>13</v>
      </c>
      <c r="W12" s="186" t="s">
        <v>13</v>
      </c>
      <c r="X12" s="31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</row>
    <row r="13" spans="1:34" s="171" customFormat="1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763</v>
      </c>
      <c r="E13" s="2">
        <f>LARGE(H13:AC13,1)+LARGE(H13:AC13,2)+LARGE(H13:AC13,3)+LARGE(H13:AC13,4)+LARGE(H13:AC13,5)+F13</f>
        <v>34</v>
      </c>
      <c r="F13" s="238">
        <v>20</v>
      </c>
      <c r="G13" s="30">
        <f>COUNT(H13:X13)</f>
        <v>3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>
        <v>4</v>
      </c>
      <c r="N13" s="191" t="s">
        <v>13</v>
      </c>
      <c r="O13" s="186">
        <v>6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4</v>
      </c>
      <c r="V13" s="31" t="s">
        <v>13</v>
      </c>
      <c r="W13" s="186" t="s">
        <v>13</v>
      </c>
      <c r="X13" s="31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</row>
    <row r="14" spans="1:34" s="171" customFormat="1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767</v>
      </c>
      <c r="E14" s="2">
        <f>LARGE(H14:AC14,1)+LARGE(H14:AC14,2)+LARGE(H14:AC14,3)+LARGE(H14:AC14,4)+LARGE(H14:AC14,5)+F14</f>
        <v>30</v>
      </c>
      <c r="F14" s="239">
        <v>20</v>
      </c>
      <c r="G14" s="30">
        <f>COUNT(H14:X14)</f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1" t="s">
        <v>13</v>
      </c>
      <c r="W14" s="186" t="s">
        <v>13</v>
      </c>
      <c r="X14" s="31">
        <v>10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</row>
    <row r="15" spans="1:34" s="171" customFormat="1" ht="17.149999999999999" customHeight="1" x14ac:dyDescent="0.35">
      <c r="A15" s="30">
        <v>10</v>
      </c>
      <c r="B15" s="30">
        <v>18</v>
      </c>
      <c r="C15" s="30">
        <f>B15-A15</f>
        <v>8</v>
      </c>
      <c r="D15" s="18" t="s">
        <v>1256</v>
      </c>
      <c r="E15" s="2">
        <f>LARGE(H15:AC15,1)+LARGE(H15:AC15,2)+LARGE(H15:AC15,3)+LARGE(H15:AC15,4)+LARGE(H15:AC15,5)+F15</f>
        <v>28</v>
      </c>
      <c r="F15" s="238">
        <v>20</v>
      </c>
      <c r="G15" s="30">
        <f>COUNT(H15:X15)</f>
        <v>1</v>
      </c>
      <c r="H15" s="31"/>
      <c r="I15" s="186" t="s">
        <v>13</v>
      </c>
      <c r="J15" s="31">
        <v>8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</row>
    <row r="16" spans="1:34" s="171" customFormat="1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797</v>
      </c>
      <c r="E16" s="2">
        <f>LARGE(H16:AC16,1)+LARGE(H16:AC16,2)+LARGE(H16:AC16,3)+LARGE(H16:AC16,4)+LARGE(H16:AC16,5)+F16</f>
        <v>26</v>
      </c>
      <c r="F16" s="239">
        <v>20</v>
      </c>
      <c r="G16" s="30">
        <f>COUNT(H16:X16)</f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>
        <v>6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</row>
    <row r="17" spans="1:34" s="171" customFormat="1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233</v>
      </c>
      <c r="E17" s="2">
        <f>LARGE(H17:AC17,1)+LARGE(H17:AC17,2)+LARGE(H17:AC17,3)+LARGE(H17:AC17,4)+LARGE(H17:AC17,5)+F17</f>
        <v>26</v>
      </c>
      <c r="F17" s="239"/>
      <c r="G17" s="30">
        <f>COUNT(H17:X17)</f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26</v>
      </c>
      <c r="U17" s="186" t="s">
        <v>13</v>
      </c>
      <c r="V17" s="31" t="s">
        <v>13</v>
      </c>
      <c r="W17" s="186" t="s">
        <v>13</v>
      </c>
      <c r="X17" s="31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</row>
    <row r="18" spans="1:34" s="171" customFormat="1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766</v>
      </c>
      <c r="E18" s="2">
        <f>LARGE(H18:AC18,1)+LARGE(H18:AC18,2)+LARGE(H18:AC18,3)+LARGE(H18:AC18,4)+LARGE(H18:AC18,5)+F18</f>
        <v>26</v>
      </c>
      <c r="F18" s="239">
        <v>20</v>
      </c>
      <c r="G18" s="30">
        <f>COUNT(H18:X18)</f>
        <v>2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3</v>
      </c>
      <c r="S18" s="186" t="s">
        <v>13</v>
      </c>
      <c r="T18" s="191" t="s">
        <v>13</v>
      </c>
      <c r="U18" s="186" t="s">
        <v>13</v>
      </c>
      <c r="V18" s="31">
        <v>3</v>
      </c>
      <c r="W18" s="186" t="s">
        <v>13</v>
      </c>
      <c r="X18" s="31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</row>
    <row r="19" spans="1:34" s="171" customFormat="1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1263</v>
      </c>
      <c r="E19" s="2">
        <f>LARGE(H19:AC19,1)+LARGE(H19:AC19,2)+LARGE(H19:AC19,3)+LARGE(H19:AC19,4)+LARGE(H19:AC19,5)+F19</f>
        <v>26</v>
      </c>
      <c r="F19" s="239">
        <v>20</v>
      </c>
      <c r="G19" s="30">
        <f>COUNT(H19:X19)</f>
        <v>2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>
        <v>2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4</v>
      </c>
      <c r="U19" s="186" t="s">
        <v>13</v>
      </c>
      <c r="V19" s="31" t="s">
        <v>13</v>
      </c>
      <c r="W19" s="186" t="s">
        <v>13</v>
      </c>
      <c r="X19" s="31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</row>
    <row r="20" spans="1:34" s="171" customFormat="1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840</v>
      </c>
      <c r="E20" s="2">
        <f>LARGE(H20:AC20,1)+LARGE(H20:AC20,2)+LARGE(H20:AC20,3)+LARGE(H20:AC20,4)+LARGE(H20:AC20,5)+F20</f>
        <v>23</v>
      </c>
      <c r="F20" s="239">
        <v>20</v>
      </c>
      <c r="G20" s="30">
        <f>COUNT(H20:X20)</f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>
        <v>3</v>
      </c>
      <c r="V20" s="31" t="s">
        <v>13</v>
      </c>
      <c r="W20" s="186" t="s">
        <v>13</v>
      </c>
      <c r="X20" s="31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</row>
    <row r="21" spans="1:34" s="171" customFormat="1" ht="17.149999999999999" customHeight="1" x14ac:dyDescent="0.35">
      <c r="A21" s="30">
        <v>16</v>
      </c>
      <c r="B21" s="30">
        <v>17</v>
      </c>
      <c r="C21" s="30">
        <f>B21-A21</f>
        <v>1</v>
      </c>
      <c r="D21" s="18" t="s">
        <v>314</v>
      </c>
      <c r="E21" s="2">
        <f>LARGE(H21:AC21,1)+LARGE(H21:AC21,2)+LARGE(H21:AC21,3)+LARGE(H21:AC21,4)+LARGE(H21:AC21,5)+F21</f>
        <v>23</v>
      </c>
      <c r="F21" s="239">
        <v>20</v>
      </c>
      <c r="G21" s="30">
        <f>COUNT(H21:X21)</f>
        <v>1</v>
      </c>
      <c r="H21" s="31"/>
      <c r="I21" s="186">
        <v>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</row>
    <row r="22" spans="1:34" s="171" customFormat="1" ht="17.149999999999999" customHeight="1" x14ac:dyDescent="0.35">
      <c r="A22" s="30">
        <v>17</v>
      </c>
      <c r="B22" s="30">
        <v>26</v>
      </c>
      <c r="C22" s="30">
        <f>B22-A22</f>
        <v>9</v>
      </c>
      <c r="D22" s="18" t="s">
        <v>715</v>
      </c>
      <c r="E22" s="2">
        <f>LARGE(H22:AC22,1)+LARGE(H22:AC22,2)+LARGE(H22:AC22,3)+LARGE(H22:AC22,4)+LARGE(H22:AC22,5)+F22</f>
        <v>23</v>
      </c>
      <c r="F22" s="239">
        <v>20</v>
      </c>
      <c r="G22" s="30">
        <f>COUNT(H22:X22)</f>
        <v>1</v>
      </c>
      <c r="H22" s="31"/>
      <c r="I22" s="186" t="s">
        <v>13</v>
      </c>
      <c r="J22" s="31">
        <v>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</row>
    <row r="23" spans="1:34" s="171" customFormat="1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315</v>
      </c>
      <c r="E23" s="2">
        <f>LARGE(H23:AC23,1)+LARGE(H23:AC23,2)+LARGE(H23:AC23,3)+LARGE(H23:AC23,4)+LARGE(H23:AC23,5)+F23</f>
        <v>23</v>
      </c>
      <c r="F23" s="239">
        <v>20</v>
      </c>
      <c r="G23" s="30">
        <f>COUNT(H23:X23)</f>
        <v>2</v>
      </c>
      <c r="H23" s="31"/>
      <c r="I23" s="186">
        <v>2</v>
      </c>
      <c r="J23" s="31" t="s">
        <v>13</v>
      </c>
      <c r="K23" s="186" t="s">
        <v>13</v>
      </c>
      <c r="L23" s="31" t="s">
        <v>13</v>
      </c>
      <c r="M23" s="186">
        <v>1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</row>
    <row r="24" spans="1:34" s="171" customFormat="1" ht="17.149999999999999" customHeight="1" x14ac:dyDescent="0.35">
      <c r="A24" s="30">
        <v>19</v>
      </c>
      <c r="B24" s="30">
        <v>15</v>
      </c>
      <c r="C24" s="30">
        <f>B24-A24</f>
        <v>-4</v>
      </c>
      <c r="D24" s="18" t="s">
        <v>655</v>
      </c>
      <c r="E24" s="2">
        <f>LARGE(H24:AC24,1)+LARGE(H24:AC24,2)+LARGE(H24:AC24,3)+LARGE(H24:AC24,4)+LARGE(H24:AC24,5)+F24</f>
        <v>22</v>
      </c>
      <c r="F24" s="238">
        <v>20</v>
      </c>
      <c r="G24" s="30">
        <f>COUNT(H24:X24)</f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2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</row>
    <row r="25" spans="1:34" s="171" customFormat="1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316</v>
      </c>
      <c r="E25" s="2">
        <f>LARGE(H25:AC25,1)+LARGE(H25:AC25,2)+LARGE(H25:AC25,3)+LARGE(H25:AC25,4)+LARGE(H25:AC25,5)+F25</f>
        <v>20</v>
      </c>
      <c r="F25" s="239">
        <v>20</v>
      </c>
      <c r="G25" s="30">
        <f>COUNT(H25:X25)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</row>
    <row r="26" spans="1:34" s="171" customFormat="1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704</v>
      </c>
      <c r="E26" s="2">
        <f>LARGE(H26:AC26,1)+LARGE(H26:AC26,2)+LARGE(H26:AC26,3)+LARGE(H26:AC26,4)+LARGE(H26:AC26,5)+F26</f>
        <v>20</v>
      </c>
      <c r="F26" s="239">
        <v>20</v>
      </c>
      <c r="G26" s="30">
        <f>COUNT(H26:X26)</f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</row>
    <row r="27" spans="1:34" s="171" customFormat="1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673</v>
      </c>
      <c r="E27" s="2">
        <f>LARGE(H27:AC27,1)+LARGE(H27:AC27,2)+LARGE(H27:AC27,3)+LARGE(H27:AC27,4)+LARGE(H27:AC27,5)+F27</f>
        <v>20</v>
      </c>
      <c r="F27" s="238">
        <v>20</v>
      </c>
      <c r="G27" s="30">
        <f>COUNT(H27:X27)</f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</row>
    <row r="28" spans="1:34" s="171" customFormat="1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519</v>
      </c>
      <c r="E28" s="2">
        <f>LARGE(H28:AC28,1)+LARGE(H28:AC28,2)+LARGE(H28:AC28,3)+LARGE(H28:AC28,4)+LARGE(H28:AC28,5)+F28</f>
        <v>20</v>
      </c>
      <c r="F28" s="238">
        <v>20</v>
      </c>
      <c r="G28" s="30">
        <f>COUNT(H28:X28)</f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</row>
    <row r="29" spans="1:34" s="171" customFormat="1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703</v>
      </c>
      <c r="E29" s="2">
        <f>LARGE(H29:AC29,1)+LARGE(H29:AC29,2)+LARGE(H29:AC29,3)+LARGE(H29:AC29,4)+LARGE(H29:AC29,5)+F29</f>
        <v>20</v>
      </c>
      <c r="F29" s="239">
        <v>20</v>
      </c>
      <c r="G29" s="30">
        <f>COUNT(H29:X29)</f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</row>
    <row r="30" spans="1:34" s="171" customFormat="1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439</v>
      </c>
      <c r="E30" s="2">
        <f>LARGE(H30:AC30,1)+LARGE(H30:AC30,2)+LARGE(H30:AC30,3)+LARGE(H30:AC30,4)+LARGE(H30:AC30,5)+F30</f>
        <v>20</v>
      </c>
      <c r="F30" s="239">
        <v>20</v>
      </c>
      <c r="G30" s="30">
        <f>COUNT(H30:X30)</f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</row>
    <row r="31" spans="1:34" s="171" customFormat="1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656</v>
      </c>
      <c r="E31" s="2">
        <f>LARGE(H31:AC31,1)+LARGE(H31:AC31,2)+LARGE(H31:AC31,3)+LARGE(H31:AC31,4)+LARGE(H31:AC31,5)+F31</f>
        <v>20</v>
      </c>
      <c r="F31" s="238">
        <v>20</v>
      </c>
      <c r="G31" s="30">
        <f>COUNT(H31:X31)</f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</row>
    <row r="32" spans="1:34" s="171" customFormat="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1257</v>
      </c>
      <c r="E32" s="2">
        <f>LARGE(H32:AC32,1)+LARGE(H32:AC32,2)+LARGE(H32:AC32,3)+LARGE(H32:AC32,4)+LARGE(H32:AC32,5)+F32</f>
        <v>20</v>
      </c>
      <c r="F32" s="239">
        <v>20</v>
      </c>
      <c r="G32" s="30">
        <f>COUNT(H32:X32)</f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</row>
    <row r="33" spans="1:34" s="171" customFormat="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1258</v>
      </c>
      <c r="E33" s="2">
        <f>LARGE(H33:AC33,1)+LARGE(H33:AC33,2)+LARGE(H33:AC33,3)+LARGE(H33:AC33,4)+LARGE(H33:AC33,5)+F33</f>
        <v>20</v>
      </c>
      <c r="F33" s="239">
        <v>20</v>
      </c>
      <c r="G33" s="30">
        <f>COUNT(H33:X33)</f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</row>
    <row r="34" spans="1:34" s="171" customFormat="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890</v>
      </c>
      <c r="E34" s="2">
        <f>LARGE(H34:AC34,1)+LARGE(H34:AC34,2)+LARGE(H34:AC34,3)+LARGE(H34:AC34,4)+LARGE(H34:AC34,5)+F34</f>
        <v>20</v>
      </c>
      <c r="F34" s="239">
        <v>20</v>
      </c>
      <c r="G34" s="30">
        <f>COUNT(H34:X34)</f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</row>
    <row r="35" spans="1:34" s="171" customFormat="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520</v>
      </c>
      <c r="E35" s="2">
        <f>LARGE(H35:AC35,1)+LARGE(H35:AC35,2)+LARGE(H35:AC35,3)+LARGE(H35:AC35,4)+LARGE(H35:AC35,5)+F35</f>
        <v>20</v>
      </c>
      <c r="F35" s="239">
        <v>20</v>
      </c>
      <c r="G35" s="30">
        <f>COUNT(H35:X35)</f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</row>
    <row r="36" spans="1:34" s="171" customFormat="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1259</v>
      </c>
      <c r="E36" s="2">
        <f>LARGE(H36:AC36,1)+LARGE(H36:AC36,2)+LARGE(H36:AC36,3)+LARGE(H36:AC36,4)+LARGE(H36:AC36,5)+F36</f>
        <v>20</v>
      </c>
      <c r="F36" s="238">
        <v>20</v>
      </c>
      <c r="G36" s="30">
        <f>COUNT(H36:X36)</f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</row>
    <row r="37" spans="1:34" s="171" customFormat="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1260</v>
      </c>
      <c r="E37" s="2">
        <f>LARGE(H37:AC37,1)+LARGE(H37:AC37,2)+LARGE(H37:AC37,3)+LARGE(H37:AC37,4)+LARGE(H37:AC37,5)+F37</f>
        <v>20</v>
      </c>
      <c r="F37" s="239">
        <v>20</v>
      </c>
      <c r="G37" s="30">
        <f>COUNT(H37:X37)</f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</row>
    <row r="38" spans="1:34" s="171" customFormat="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1261</v>
      </c>
      <c r="E38" s="2">
        <f>LARGE(H38:AC38,1)+LARGE(H38:AC38,2)+LARGE(H38:AC38,3)+LARGE(H38:AC38,4)+LARGE(H38:AC38,5)+F38</f>
        <v>20</v>
      </c>
      <c r="F38" s="239">
        <v>20</v>
      </c>
      <c r="G38" s="30">
        <f>COUNT(H38:X38)</f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</row>
    <row r="39" spans="1:34" s="171" customFormat="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1262</v>
      </c>
      <c r="E39" s="2">
        <f>LARGE(H39:AC39,1)+LARGE(H39:AC39,2)+LARGE(H39:AC39,3)+LARGE(H39:AC39,4)+LARGE(H39:AC39,5)+F39</f>
        <v>20</v>
      </c>
      <c r="F39" s="239">
        <v>20</v>
      </c>
      <c r="G39" s="30">
        <f>COUNT(H39:X39)</f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</row>
    <row r="40" spans="1:34" s="171" customFormat="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1264</v>
      </c>
      <c r="E40" s="2">
        <f>LARGE(H40:AC40,1)+LARGE(H40:AC40,2)+LARGE(H40:AC40,3)+LARGE(H40:AC40,4)+LARGE(H40:AC40,5)+F40</f>
        <v>20</v>
      </c>
      <c r="F40" s="239">
        <v>20</v>
      </c>
      <c r="G40" s="30">
        <f>COUNT(H40:X40)</f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</row>
    <row r="41" spans="1:34" s="171" customFormat="1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1265</v>
      </c>
      <c r="E41" s="2">
        <f>LARGE(H41:AC41,1)+LARGE(H41:AC41,2)+LARGE(H41:AC41,3)+LARGE(H41:AC41,4)+LARGE(H41:AC41,5)+F41</f>
        <v>20</v>
      </c>
      <c r="F41" s="239">
        <v>20</v>
      </c>
      <c r="G41" s="30">
        <f>COUNT(H41:X41)</f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</row>
    <row r="42" spans="1:34" s="171" customFormat="1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1266</v>
      </c>
      <c r="E42" s="2">
        <f>LARGE(H42:AC42,1)+LARGE(H42:AC42,2)+LARGE(H42:AC42,3)+LARGE(H42:AC42,4)+LARGE(H42:AC42,5)+F42</f>
        <v>20</v>
      </c>
      <c r="F42" s="239">
        <v>20</v>
      </c>
      <c r="G42" s="30">
        <f>COUNT(H42:X42)</f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</row>
    <row r="43" spans="1:34" s="171" customFormat="1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1720</v>
      </c>
      <c r="E43" s="2">
        <f>LARGE(H43:AC43,1)+LARGE(H43:AC43,2)+LARGE(H43:AC43,3)+LARGE(H43:AC43,4)+LARGE(H43:AC43,5)+F43</f>
        <v>20</v>
      </c>
      <c r="F43" s="239">
        <v>20</v>
      </c>
      <c r="G43" s="30">
        <f>COUNT(H43:X43)</f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</row>
    <row r="44" spans="1:34" s="171" customFormat="1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196</v>
      </c>
      <c r="E44" s="2">
        <f>LARGE(H44:AC44,1)+LARGE(H44:AC44,2)+LARGE(H44:AC44,3)+LARGE(H44:AC44,4)+LARGE(H44:AC44,5)+F44</f>
        <v>20</v>
      </c>
      <c r="F44" s="239">
        <v>20</v>
      </c>
      <c r="G44" s="30">
        <f>COUNT(H44:X44)</f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</row>
    <row r="45" spans="1:34" s="171" customFormat="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338</v>
      </c>
      <c r="E45" s="2">
        <f>LARGE(H45:AC45,1)+LARGE(H45:AC45,2)+LARGE(H45:AC45,3)+LARGE(H45:AC45,4)+LARGE(H45:AC45,5)+F45</f>
        <v>20</v>
      </c>
      <c r="F45" s="239">
        <v>20</v>
      </c>
      <c r="G45" s="30">
        <f>COUNT(H45:X45)</f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</row>
    <row r="46" spans="1:34" s="171" customFormat="1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1021</v>
      </c>
      <c r="E46" s="2">
        <f>LARGE(H46:AC46,1)+LARGE(H46:AC46,2)+LARGE(H46:AC46,3)+LARGE(H46:AC46,4)+LARGE(H46:AC46,5)+F46</f>
        <v>20</v>
      </c>
      <c r="F46" s="238"/>
      <c r="G46" s="30">
        <f>COUNT(H46:X46)</f>
        <v>1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20</v>
      </c>
      <c r="U46" s="186" t="s">
        <v>13</v>
      </c>
      <c r="V46" s="31" t="s">
        <v>13</v>
      </c>
      <c r="W46" s="186" t="s">
        <v>13</v>
      </c>
      <c r="X46" s="31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</row>
    <row r="47" spans="1:34" s="171" customFormat="1" ht="17.149999999999999" customHeight="1" x14ac:dyDescent="0.35">
      <c r="A47" s="30">
        <v>42</v>
      </c>
      <c r="B47" s="30"/>
      <c r="C47" s="30"/>
      <c r="D47" s="18" t="s">
        <v>1774</v>
      </c>
      <c r="E47" s="2">
        <f>LARGE(H47:AC47,1)+LARGE(H47:AC47,2)+LARGE(H47:AC47,3)+LARGE(H47:AC47,4)+LARGE(H47:AC47,5)+F47</f>
        <v>20</v>
      </c>
      <c r="F47" s="239"/>
      <c r="G47" s="30">
        <f>COUNT(H47:X47)</f>
        <v>1</v>
      </c>
      <c r="H47" s="31"/>
      <c r="I47" s="186" t="s">
        <v>13</v>
      </c>
      <c r="J47" s="31">
        <v>20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</row>
    <row r="48" spans="1:34" s="171" customFormat="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455</v>
      </c>
      <c r="E48" s="2">
        <f>LARGE(H48:AC48,1)+LARGE(H48:AC48,2)+LARGE(H48:AC48,3)+LARGE(H48:AC48,4)+LARGE(H48:AC48,5)+F48</f>
        <v>17</v>
      </c>
      <c r="F48" s="239"/>
      <c r="G48" s="30">
        <f>COUNT(H48:X48)</f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17</v>
      </c>
      <c r="U48" s="186" t="s">
        <v>13</v>
      </c>
      <c r="V48" s="31" t="s">
        <v>13</v>
      </c>
      <c r="W48" s="186" t="s">
        <v>13</v>
      </c>
      <c r="X48" s="31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</row>
    <row r="49" spans="1:34" s="171" customFormat="1" ht="17.149999999999999" customHeight="1" x14ac:dyDescent="0.35">
      <c r="A49" s="30">
        <v>44</v>
      </c>
      <c r="B49" s="30"/>
      <c r="C49" s="30"/>
      <c r="D49" s="18" t="s">
        <v>1775</v>
      </c>
      <c r="E49" s="2">
        <f>LARGE(H49:AC49,1)+LARGE(H49:AC49,2)+LARGE(H49:AC49,3)+LARGE(H49:AC49,4)+LARGE(H49:AC49,5)+F49</f>
        <v>17</v>
      </c>
      <c r="F49" s="239"/>
      <c r="G49" s="30">
        <f>COUNT(H49:X49)</f>
        <v>1</v>
      </c>
      <c r="H49" s="31"/>
      <c r="I49" s="186" t="s">
        <v>13</v>
      </c>
      <c r="J49" s="31">
        <v>17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</row>
    <row r="50" spans="1:34" s="171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350</v>
      </c>
      <c r="E50" s="2">
        <f>LARGE(H50:AC50,1)+LARGE(H50:AC50,2)+LARGE(H50:AC50,3)+LARGE(H50:AC50,4)+LARGE(H50:AC50,5)+F50</f>
        <v>16</v>
      </c>
      <c r="F50" s="239"/>
      <c r="G50" s="30">
        <f>COUNT(H50:X50)</f>
        <v>2</v>
      </c>
      <c r="H50" s="31"/>
      <c r="I50" s="186">
        <v>6</v>
      </c>
      <c r="J50" s="3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10</v>
      </c>
      <c r="S50" s="186" t="s">
        <v>13</v>
      </c>
      <c r="T50" s="19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</row>
    <row r="51" spans="1:34" s="171" customFormat="1" ht="17.149999999999999" customHeight="1" x14ac:dyDescent="0.35">
      <c r="A51" s="30">
        <v>46</v>
      </c>
      <c r="B51" s="30"/>
      <c r="C51" s="30"/>
      <c r="D51" s="18" t="s">
        <v>1776</v>
      </c>
      <c r="E51" s="2">
        <f>LARGE(H51:AC51,1)+LARGE(H51:AC51,2)+LARGE(H51:AC51,3)+LARGE(H51:AC51,4)+LARGE(H51:AC51,5)+F51</f>
        <v>14</v>
      </c>
      <c r="F51" s="239"/>
      <c r="G51" s="30">
        <f>COUNT(H51:X51)</f>
        <v>1</v>
      </c>
      <c r="H51" s="31"/>
      <c r="I51" s="186" t="s">
        <v>13</v>
      </c>
      <c r="J51" s="31">
        <v>14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</row>
    <row r="52" spans="1:34" s="171" customFormat="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1022</v>
      </c>
      <c r="E52" s="2">
        <f>LARGE(H52:AC52,1)+LARGE(H52:AC52,2)+LARGE(H52:AC52,3)+LARGE(H52:AC52,4)+LARGE(H52:AC52,5)+F52</f>
        <v>12</v>
      </c>
      <c r="F52" s="238"/>
      <c r="G52" s="30">
        <f>COUNT(H52:X52)</f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12</v>
      </c>
      <c r="U52" s="186" t="s">
        <v>13</v>
      </c>
      <c r="V52" s="31" t="s">
        <v>13</v>
      </c>
      <c r="W52" s="186" t="s">
        <v>13</v>
      </c>
      <c r="X52" s="31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</row>
    <row r="53" spans="1:34" s="171" customFormat="1" ht="17.149999999999999" customHeight="1" x14ac:dyDescent="0.35">
      <c r="A53" s="30">
        <v>48</v>
      </c>
      <c r="B53" s="30"/>
      <c r="C53" s="30"/>
      <c r="D53" s="18" t="s">
        <v>1777</v>
      </c>
      <c r="E53" s="2">
        <f>LARGE(H53:AC53,1)+LARGE(H53:AC53,2)+LARGE(H53:AC53,3)+LARGE(H53:AC53,4)+LARGE(H53:AC53,5)+F53</f>
        <v>12</v>
      </c>
      <c r="F53" s="239"/>
      <c r="G53" s="30">
        <f>COUNT(H53:X53)</f>
        <v>1</v>
      </c>
      <c r="H53" s="31"/>
      <c r="I53" s="186" t="s">
        <v>13</v>
      </c>
      <c r="J53" s="31">
        <v>12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</row>
    <row r="54" spans="1:34" s="171" customFormat="1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521</v>
      </c>
      <c r="E54" s="2">
        <f>LARGE(H54:AC54,1)+LARGE(H54:AC54,2)+LARGE(H54:AC54,3)+LARGE(H54:AC54,4)+LARGE(H54:AC54,5)+F54</f>
        <v>10</v>
      </c>
      <c r="F54" s="239"/>
      <c r="G54" s="30">
        <f>COUNT(H54:X54)</f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>
        <v>10</v>
      </c>
      <c r="U54" s="186" t="s">
        <v>13</v>
      </c>
      <c r="V54" s="31" t="s">
        <v>13</v>
      </c>
      <c r="W54" s="186" t="s">
        <v>13</v>
      </c>
      <c r="X54" s="31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</row>
    <row r="55" spans="1:34" s="171" customFormat="1" ht="17.149999999999999" customHeight="1" x14ac:dyDescent="0.35">
      <c r="A55" s="30">
        <v>50</v>
      </c>
      <c r="B55" s="30"/>
      <c r="C55" s="30"/>
      <c r="D55" s="18" t="s">
        <v>1778</v>
      </c>
      <c r="E55" s="2">
        <f>LARGE(H55:AC55,1)+LARGE(H55:AC55,2)+LARGE(H55:AC55,3)+LARGE(H55:AC55,4)+LARGE(H55:AC55,5)+F55</f>
        <v>10</v>
      </c>
      <c r="F55" s="239"/>
      <c r="G55" s="30">
        <f>COUNT(H55:X55)</f>
        <v>1</v>
      </c>
      <c r="H55" s="31"/>
      <c r="I55" s="186" t="s">
        <v>13</v>
      </c>
      <c r="J55" s="31">
        <v>10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</row>
    <row r="56" spans="1:34" s="171" customFormat="1" ht="17.149999999999999" customHeight="1" x14ac:dyDescent="0.35">
      <c r="A56" s="30">
        <v>51</v>
      </c>
      <c r="B56" s="30">
        <v>46</v>
      </c>
      <c r="C56" s="30">
        <f>B56-A56</f>
        <v>-5</v>
      </c>
      <c r="D56" s="18" t="s">
        <v>946</v>
      </c>
      <c r="E56" s="2">
        <f>LARGE(H56:AC56,1)+LARGE(H56:AC56,2)+LARGE(H56:AC56,3)+LARGE(H56:AC56,4)+LARGE(H56:AC56,5)+F56</f>
        <v>8</v>
      </c>
      <c r="F56" s="238"/>
      <c r="G56" s="30">
        <f>COUNT(H56:X56)</f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31" t="s">
        <v>13</v>
      </c>
      <c r="W56" s="186" t="s">
        <v>13</v>
      </c>
      <c r="X56" s="31">
        <v>8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</row>
    <row r="57" spans="1:34" s="171" customFormat="1" ht="17.149999999999999" customHeight="1" x14ac:dyDescent="0.35">
      <c r="A57" s="30">
        <v>52</v>
      </c>
      <c r="B57" s="30">
        <v>47</v>
      </c>
      <c r="C57" s="30">
        <f>B57-A57</f>
        <v>-5</v>
      </c>
      <c r="D57" s="18" t="s">
        <v>1376</v>
      </c>
      <c r="E57" s="2">
        <f>LARGE(H57:AC57,1)+LARGE(H57:AC57,2)+LARGE(H57:AC57,3)+LARGE(H57:AC57,4)+LARGE(H57:AC57,5)+F57</f>
        <v>8</v>
      </c>
      <c r="F57" s="239"/>
      <c r="G57" s="30">
        <f>COUNT(H57:X57)</f>
        <v>1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8</v>
      </c>
      <c r="S57" s="186" t="s">
        <v>13</v>
      </c>
      <c r="T57" s="19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</row>
    <row r="58" spans="1:34" s="171" customFormat="1" ht="17.149999999999999" customHeight="1" x14ac:dyDescent="0.35">
      <c r="A58" s="30">
        <v>53</v>
      </c>
      <c r="B58" s="30">
        <v>48</v>
      </c>
      <c r="C58" s="30">
        <f>B58-A58</f>
        <v>-5</v>
      </c>
      <c r="D58" s="18" t="s">
        <v>550</v>
      </c>
      <c r="E58" s="2">
        <f>LARGE(H58:AC58,1)+LARGE(H58:AC58,2)+LARGE(H58:AC58,3)+LARGE(H58:AC58,4)+LARGE(H58:AC58,5)+F58</f>
        <v>8</v>
      </c>
      <c r="F58" s="239"/>
      <c r="G58" s="30">
        <f>COUNT(H58:X58)</f>
        <v>1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8</v>
      </c>
      <c r="U58" s="186" t="s">
        <v>13</v>
      </c>
      <c r="V58" s="31" t="s">
        <v>13</v>
      </c>
      <c r="W58" s="186" t="s">
        <v>13</v>
      </c>
      <c r="X58" s="31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</row>
    <row r="59" spans="1:34" s="171" customFormat="1" ht="17.149999999999999" customHeight="1" x14ac:dyDescent="0.35">
      <c r="A59" s="30">
        <v>54</v>
      </c>
      <c r="B59" s="30">
        <v>49</v>
      </c>
      <c r="C59" s="30">
        <f>B59-A59</f>
        <v>-5</v>
      </c>
      <c r="D59" s="18" t="s">
        <v>952</v>
      </c>
      <c r="E59" s="2">
        <f>LARGE(H59:AC59,1)+LARGE(H59:AC59,2)+LARGE(H59:AC59,3)+LARGE(H59:AC59,4)+LARGE(H59:AC59,5)+F59</f>
        <v>8</v>
      </c>
      <c r="F59" s="238"/>
      <c r="G59" s="30">
        <f>COUNT(H59:X59)</f>
        <v>2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>
        <v>3</v>
      </c>
      <c r="U59" s="186" t="s">
        <v>13</v>
      </c>
      <c r="V59" s="31" t="s">
        <v>13</v>
      </c>
      <c r="W59" s="186">
        <v>5</v>
      </c>
      <c r="X59" s="31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</row>
    <row r="60" spans="1:34" s="171" customFormat="1" ht="17.149999999999999" customHeight="1" x14ac:dyDescent="0.35">
      <c r="A60" s="30">
        <v>55</v>
      </c>
      <c r="B60" s="30">
        <v>50</v>
      </c>
      <c r="C60" s="30">
        <f>B60-A60</f>
        <v>-5</v>
      </c>
      <c r="D60" s="18" t="s">
        <v>383</v>
      </c>
      <c r="E60" s="2">
        <f>LARGE(H60:AC60,1)+LARGE(H60:AC60,2)+LARGE(H60:AC60,3)+LARGE(H60:AC60,4)+LARGE(H60:AC60,5)+F60</f>
        <v>6</v>
      </c>
      <c r="F60" s="238"/>
      <c r="G60" s="30">
        <f>COUNT(H60:X60)</f>
        <v>1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>
        <v>6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</row>
    <row r="61" spans="1:34" s="171" customFormat="1" ht="17.149999999999999" customHeight="1" x14ac:dyDescent="0.35">
      <c r="A61" s="30">
        <v>56</v>
      </c>
      <c r="B61" s="30">
        <v>51</v>
      </c>
      <c r="C61" s="30">
        <f>B61-A61</f>
        <v>-5</v>
      </c>
      <c r="D61" s="18" t="s">
        <v>1377</v>
      </c>
      <c r="E61" s="2">
        <f>LARGE(H61:AC61,1)+LARGE(H61:AC61,2)+LARGE(H61:AC61,3)+LARGE(H61:AC61,4)+LARGE(H61:AC61,5)+F61</f>
        <v>6</v>
      </c>
      <c r="F61" s="239"/>
      <c r="G61" s="30">
        <f>COUNT(H61:X61)</f>
        <v>1</v>
      </c>
      <c r="H61" s="31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>
        <v>6</v>
      </c>
      <c r="S61" s="186" t="s">
        <v>13</v>
      </c>
      <c r="T61" s="19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</row>
    <row r="62" spans="1:34" s="171" customFormat="1" ht="17.149999999999999" customHeight="1" x14ac:dyDescent="0.35">
      <c r="A62" s="30">
        <v>57</v>
      </c>
      <c r="B62" s="30">
        <v>52</v>
      </c>
      <c r="C62" s="30">
        <f>B62-A62</f>
        <v>-5</v>
      </c>
      <c r="D62" s="18" t="s">
        <v>1466</v>
      </c>
      <c r="E62" s="2">
        <f>LARGE(H62:AC62,1)+LARGE(H62:AC62,2)+LARGE(H62:AC62,3)+LARGE(H62:AC62,4)+LARGE(H62:AC62,5)+F62</f>
        <v>6</v>
      </c>
      <c r="F62" s="239"/>
      <c r="G62" s="30">
        <f>COUNT(H62:X62)</f>
        <v>1</v>
      </c>
      <c r="H62" s="31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>
        <v>6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</row>
    <row r="63" spans="1:34" s="171" customFormat="1" ht="17.149999999999999" customHeight="1" x14ac:dyDescent="0.35">
      <c r="A63" s="30">
        <v>58</v>
      </c>
      <c r="B63" s="30">
        <v>53</v>
      </c>
      <c r="C63" s="30">
        <f>B63-A63</f>
        <v>-5</v>
      </c>
      <c r="D63" s="18" t="s">
        <v>1525</v>
      </c>
      <c r="E63" s="2">
        <f>LARGE(H63:AC63,1)+LARGE(H63:AC63,2)+LARGE(H63:AC63,3)+LARGE(H63:AC63,4)+LARGE(H63:AC63,5)+F63</f>
        <v>6</v>
      </c>
      <c r="F63" s="239"/>
      <c r="G63" s="30">
        <f>COUNT(H63:X63)</f>
        <v>1</v>
      </c>
      <c r="H63" s="31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191">
        <v>6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</row>
    <row r="64" spans="1:34" s="171" customFormat="1" ht="17.149999999999999" customHeight="1" x14ac:dyDescent="0.35">
      <c r="A64" s="30">
        <v>59</v>
      </c>
      <c r="B64" s="30">
        <v>54</v>
      </c>
      <c r="C64" s="30">
        <f>B64-A64</f>
        <v>-5</v>
      </c>
      <c r="D64" s="18" t="s">
        <v>1565</v>
      </c>
      <c r="E64" s="2">
        <f>LARGE(H64:AC64,1)+LARGE(H64:AC64,2)+LARGE(H64:AC64,3)+LARGE(H64:AC64,4)+LARGE(H64:AC64,5)+F64</f>
        <v>6</v>
      </c>
      <c r="F64" s="239"/>
      <c r="G64" s="30">
        <f>COUNT(H64:X64)</f>
        <v>1</v>
      </c>
      <c r="H64" s="31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6</v>
      </c>
      <c r="T64" s="19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</row>
    <row r="65" spans="1:34" s="171" customFormat="1" ht="17.149999999999999" customHeight="1" x14ac:dyDescent="0.35">
      <c r="A65" s="30">
        <v>60</v>
      </c>
      <c r="B65" s="30">
        <v>55</v>
      </c>
      <c r="C65" s="30">
        <f>B65-A65</f>
        <v>-5</v>
      </c>
      <c r="D65" s="18" t="s">
        <v>764</v>
      </c>
      <c r="E65" s="2">
        <f>LARGE(H65:AC65,1)+LARGE(H65:AC65,2)+LARGE(H65:AC65,3)+LARGE(H65:AC65,4)+LARGE(H65:AC65,5)+F65</f>
        <v>6</v>
      </c>
      <c r="F65" s="239"/>
      <c r="G65" s="30">
        <f>COUNT(H65:X65)</f>
        <v>1</v>
      </c>
      <c r="H65" s="31"/>
      <c r="I65" s="186" t="s">
        <v>13</v>
      </c>
      <c r="J65" s="31" t="s">
        <v>13</v>
      </c>
      <c r="K65" s="186" t="s">
        <v>13</v>
      </c>
      <c r="L65" s="31">
        <v>6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</row>
    <row r="66" spans="1:34" s="171" customFormat="1" ht="17.149999999999999" customHeight="1" x14ac:dyDescent="0.35">
      <c r="A66" s="30">
        <v>61</v>
      </c>
      <c r="B66" s="30">
        <v>56</v>
      </c>
      <c r="C66" s="30">
        <f>B66-A66</f>
        <v>-5</v>
      </c>
      <c r="D66" s="18" t="s">
        <v>1634</v>
      </c>
      <c r="E66" s="2">
        <f>LARGE(H66:AC66,1)+LARGE(H66:AC66,2)+LARGE(H66:AC66,3)+LARGE(H66:AC66,4)+LARGE(H66:AC66,5)+F66</f>
        <v>6</v>
      </c>
      <c r="F66" s="239"/>
      <c r="G66" s="30">
        <f>COUNT(H66:X66)</f>
        <v>1</v>
      </c>
      <c r="H66" s="31"/>
      <c r="I66" s="186" t="s">
        <v>13</v>
      </c>
      <c r="J66" s="31" t="s">
        <v>13</v>
      </c>
      <c r="K66" s="186">
        <v>6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</row>
    <row r="67" spans="1:34" s="171" customFormat="1" ht="17.149999999999999" customHeight="1" x14ac:dyDescent="0.35">
      <c r="A67" s="30">
        <v>62</v>
      </c>
      <c r="B67" s="30">
        <v>57</v>
      </c>
      <c r="C67" s="30">
        <f>B67-A67</f>
        <v>-5</v>
      </c>
      <c r="D67" s="18" t="s">
        <v>771</v>
      </c>
      <c r="E67" s="2">
        <f>LARGE(H67:AC67,1)+LARGE(H67:AC67,2)+LARGE(H67:AC67,3)+LARGE(H67:AC67,4)+LARGE(H67:AC67,5)+F67</f>
        <v>6</v>
      </c>
      <c r="F67" s="238"/>
      <c r="G67" s="30">
        <f>COUNT(H67:X67)</f>
        <v>1</v>
      </c>
      <c r="H67" s="31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>
        <v>6</v>
      </c>
      <c r="U67" s="186" t="s">
        <v>13</v>
      </c>
      <c r="V67" s="31" t="s">
        <v>13</v>
      </c>
      <c r="W67" s="186" t="s">
        <v>13</v>
      </c>
      <c r="X67" s="31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</row>
    <row r="68" spans="1:34" s="171" customFormat="1" ht="17.149999999999999" customHeight="1" x14ac:dyDescent="0.35">
      <c r="A68" s="30">
        <v>63</v>
      </c>
      <c r="B68" s="30"/>
      <c r="C68" s="30"/>
      <c r="D68" s="18" t="s">
        <v>1779</v>
      </c>
      <c r="E68" s="2">
        <f>LARGE(H68:AC68,1)+LARGE(H68:AC68,2)+LARGE(H68:AC68,3)+LARGE(H68:AC68,4)+LARGE(H68:AC68,5)+F68</f>
        <v>6</v>
      </c>
      <c r="F68" s="239"/>
      <c r="G68" s="30">
        <f>COUNT(H68:X68)</f>
        <v>1</v>
      </c>
      <c r="H68" s="31"/>
      <c r="I68" s="186" t="s">
        <v>13</v>
      </c>
      <c r="J68" s="31">
        <v>6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</row>
    <row r="69" spans="1:34" s="171" customFormat="1" ht="17.149999999999999" customHeight="1" x14ac:dyDescent="0.35">
      <c r="A69" s="30">
        <v>64</v>
      </c>
      <c r="B69" s="30">
        <v>58</v>
      </c>
      <c r="C69" s="30">
        <f>B69-A69</f>
        <v>-6</v>
      </c>
      <c r="D69" s="18" t="s">
        <v>671</v>
      </c>
      <c r="E69" s="2">
        <f>LARGE(H69:AC69,1)+LARGE(H69:AC69,2)+LARGE(H69:AC69,3)+LARGE(H69:AC69,4)+LARGE(H69:AC69,5)+F69</f>
        <v>6</v>
      </c>
      <c r="F69" s="238"/>
      <c r="G69" s="30">
        <f>COUNT(H69:X69)</f>
        <v>2</v>
      </c>
      <c r="H69" s="31"/>
      <c r="I69" s="186" t="s">
        <v>13</v>
      </c>
      <c r="J69" s="31" t="s">
        <v>13</v>
      </c>
      <c r="K69" s="186" t="s">
        <v>13</v>
      </c>
      <c r="L69" s="31" t="s">
        <v>13</v>
      </c>
      <c r="M69" s="186">
        <v>3</v>
      </c>
      <c r="N69" s="191" t="s">
        <v>13</v>
      </c>
      <c r="O69" s="186" t="s">
        <v>13</v>
      </c>
      <c r="P69" s="191" t="s">
        <v>13</v>
      </c>
      <c r="Q69" s="186">
        <v>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</row>
    <row r="70" spans="1:34" s="171" customFormat="1" ht="17.149999999999999" customHeight="1" x14ac:dyDescent="0.35">
      <c r="A70" s="30">
        <v>65</v>
      </c>
      <c r="B70" s="30">
        <v>59</v>
      </c>
      <c r="C70" s="30">
        <f>B70-A70</f>
        <v>-6</v>
      </c>
      <c r="D70" s="18" t="s">
        <v>720</v>
      </c>
      <c r="E70" s="2">
        <f>LARGE(H70:AC70,1)+LARGE(H70:AC70,2)+LARGE(H70:AC70,3)+LARGE(H70:AC70,4)+LARGE(H70:AC70,5)+F70</f>
        <v>4</v>
      </c>
      <c r="F70" s="239"/>
      <c r="G70" s="30">
        <f>COUNT(H70:X70)</f>
        <v>1</v>
      </c>
      <c r="H70" s="31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>
        <v>4</v>
      </c>
      <c r="S70" s="186" t="s">
        <v>13</v>
      </c>
      <c r="T70" s="19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</row>
    <row r="71" spans="1:34" s="171" customFormat="1" ht="17.149999999999999" customHeight="1" x14ac:dyDescent="0.35">
      <c r="A71" s="30">
        <v>66</v>
      </c>
      <c r="B71" s="30">
        <v>60</v>
      </c>
      <c r="C71" s="30">
        <f>B71-A71</f>
        <v>-6</v>
      </c>
      <c r="D71" s="18" t="s">
        <v>765</v>
      </c>
      <c r="E71" s="2">
        <f>LARGE(H71:AC71,1)+LARGE(H71:AC71,2)+LARGE(H71:AC71,3)+LARGE(H71:AC71,4)+LARGE(H71:AC71,5)+F71</f>
        <v>4</v>
      </c>
      <c r="F71" s="239"/>
      <c r="G71" s="30">
        <f>COUNT(H71:X71)</f>
        <v>1</v>
      </c>
      <c r="H71" s="31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>
        <v>4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</row>
    <row r="72" spans="1:34" s="171" customFormat="1" ht="17.149999999999999" customHeight="1" x14ac:dyDescent="0.35">
      <c r="A72" s="30">
        <v>67</v>
      </c>
      <c r="B72" s="30">
        <v>61</v>
      </c>
      <c r="C72" s="30">
        <f>B72-A72</f>
        <v>-6</v>
      </c>
      <c r="D72" s="18" t="s">
        <v>1487</v>
      </c>
      <c r="E72" s="2">
        <f>LARGE(H72:AC72,1)+LARGE(H72:AC72,2)+LARGE(H72:AC72,3)+LARGE(H72:AC72,4)+LARGE(H72:AC72,5)+F72</f>
        <v>4</v>
      </c>
      <c r="F72" s="239"/>
      <c r="G72" s="30">
        <f>COUNT(H72:X72)</f>
        <v>1</v>
      </c>
      <c r="H72" s="31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</row>
    <row r="73" spans="1:34" s="171" customFormat="1" ht="17.149999999999999" customHeight="1" x14ac:dyDescent="0.35">
      <c r="A73" s="30">
        <v>68</v>
      </c>
      <c r="B73" s="30">
        <v>62</v>
      </c>
      <c r="C73" s="30">
        <f>B73-A73</f>
        <v>-6</v>
      </c>
      <c r="D73" s="18" t="s">
        <v>1493</v>
      </c>
      <c r="E73" s="2">
        <f>LARGE(H73:AC73,1)+LARGE(H73:AC73,2)+LARGE(H73:AC73,3)+LARGE(H73:AC73,4)+LARGE(H73:AC73,5)+F73</f>
        <v>4</v>
      </c>
      <c r="F73" s="239"/>
      <c r="G73" s="30">
        <f>COUNT(H73:X73)</f>
        <v>1</v>
      </c>
      <c r="H73" s="31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>
        <v>4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36">
        <v>0</v>
      </c>
      <c r="Z73" s="37">
        <v>0</v>
      </c>
      <c r="AA73" s="37">
        <v>0</v>
      </c>
      <c r="AB73" s="37">
        <v>0</v>
      </c>
      <c r="AC73" s="37">
        <v>0</v>
      </c>
      <c r="AD73" s="35"/>
      <c r="AE73" s="35"/>
      <c r="AF73" s="22"/>
      <c r="AG73" s="187"/>
      <c r="AH73" s="23"/>
    </row>
    <row r="74" spans="1:34" s="171" customFormat="1" ht="17.149999999999999" customHeight="1" x14ac:dyDescent="0.35">
      <c r="A74" s="30">
        <v>69</v>
      </c>
      <c r="B74" s="30">
        <v>63</v>
      </c>
      <c r="C74" s="30">
        <f>B74-A74</f>
        <v>-6</v>
      </c>
      <c r="D74" s="18" t="s">
        <v>1526</v>
      </c>
      <c r="E74" s="2">
        <f>LARGE(H74:AC74,1)+LARGE(H74:AC74,2)+LARGE(H74:AC74,3)+LARGE(H74:AC74,4)+LARGE(H74:AC74,5)+F74</f>
        <v>4</v>
      </c>
      <c r="F74" s="239"/>
      <c r="G74" s="30">
        <f>COUNT(H74:X74)</f>
        <v>1</v>
      </c>
      <c r="H74" s="31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191">
        <v>4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36">
        <v>0</v>
      </c>
      <c r="Z74" s="37">
        <v>0</v>
      </c>
      <c r="AA74" s="37">
        <v>0</v>
      </c>
      <c r="AB74" s="37">
        <v>0</v>
      </c>
      <c r="AC74" s="37">
        <v>0</v>
      </c>
      <c r="AD74" s="35"/>
      <c r="AE74" s="35"/>
      <c r="AF74" s="22"/>
      <c r="AG74" s="187"/>
      <c r="AH74" s="23"/>
    </row>
    <row r="75" spans="1:34" s="171" customFormat="1" ht="17.149999999999999" customHeight="1" x14ac:dyDescent="0.35">
      <c r="A75" s="30">
        <v>70</v>
      </c>
      <c r="B75" s="30">
        <v>64</v>
      </c>
      <c r="C75" s="30">
        <f>B75-A75</f>
        <v>-6</v>
      </c>
      <c r="D75" s="18" t="s">
        <v>1566</v>
      </c>
      <c r="E75" s="2">
        <f>LARGE(H75:AC75,1)+LARGE(H75:AC75,2)+LARGE(H75:AC75,3)+LARGE(H75:AC75,4)+LARGE(H75:AC75,5)+F75</f>
        <v>4</v>
      </c>
      <c r="F75" s="239"/>
      <c r="G75" s="30">
        <f>COUNT(H75:X75)</f>
        <v>1</v>
      </c>
      <c r="H75" s="31"/>
      <c r="I75" s="186" t="s">
        <v>13</v>
      </c>
      <c r="J75" s="3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>
        <v>4</v>
      </c>
      <c r="T75" s="19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36">
        <v>0</v>
      </c>
      <c r="Z75" s="37">
        <v>0</v>
      </c>
      <c r="AA75" s="37">
        <v>0</v>
      </c>
      <c r="AB75" s="37">
        <v>0</v>
      </c>
      <c r="AC75" s="37">
        <v>0</v>
      </c>
      <c r="AD75" s="35"/>
      <c r="AE75" s="35"/>
      <c r="AF75" s="22"/>
      <c r="AG75" s="187"/>
      <c r="AH75" s="23"/>
    </row>
    <row r="76" spans="1:34" s="171" customFormat="1" ht="17.149999999999999" customHeight="1" x14ac:dyDescent="0.35">
      <c r="A76" s="30">
        <v>71</v>
      </c>
      <c r="B76" s="30">
        <v>65</v>
      </c>
      <c r="C76" s="30">
        <f>B76-A76</f>
        <v>-6</v>
      </c>
      <c r="D76" s="18" t="s">
        <v>1611</v>
      </c>
      <c r="E76" s="2">
        <f>LARGE(H76:AC76,1)+LARGE(H76:AC76,2)+LARGE(H76:AC76,3)+LARGE(H76:AC76,4)+LARGE(H76:AC76,5)+F76</f>
        <v>4</v>
      </c>
      <c r="F76" s="238"/>
      <c r="G76" s="30">
        <f>COUNT(H76:X76)</f>
        <v>1</v>
      </c>
      <c r="H76" s="31"/>
      <c r="I76" s="186" t="s">
        <v>13</v>
      </c>
      <c r="J76" s="31" t="s">
        <v>13</v>
      </c>
      <c r="K76" s="186" t="s">
        <v>13</v>
      </c>
      <c r="L76" s="31">
        <v>4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36">
        <v>0</v>
      </c>
      <c r="Z76" s="37">
        <v>0</v>
      </c>
      <c r="AA76" s="37">
        <v>0</v>
      </c>
      <c r="AB76" s="37">
        <v>0</v>
      </c>
      <c r="AC76" s="37">
        <v>0</v>
      </c>
      <c r="AD76" s="35"/>
      <c r="AE76" s="35"/>
      <c r="AF76" s="22"/>
      <c r="AG76" s="187"/>
      <c r="AH76" s="23"/>
    </row>
    <row r="77" spans="1:34" s="171" customFormat="1" ht="17.149999999999999" customHeight="1" x14ac:dyDescent="0.35">
      <c r="A77" s="30">
        <v>72</v>
      </c>
      <c r="B77" s="30">
        <v>66</v>
      </c>
      <c r="C77" s="30">
        <f>B77-A77</f>
        <v>-6</v>
      </c>
      <c r="D77" s="18" t="s">
        <v>1635</v>
      </c>
      <c r="E77" s="2">
        <f>LARGE(H77:AC77,1)+LARGE(H77:AC77,2)+LARGE(H77:AC77,3)+LARGE(H77:AC77,4)+LARGE(H77:AC77,5)+F77</f>
        <v>4</v>
      </c>
      <c r="F77" s="239"/>
      <c r="G77" s="30">
        <f>COUNT(H77:X77)</f>
        <v>1</v>
      </c>
      <c r="H77" s="31"/>
      <c r="I77" s="186" t="s">
        <v>13</v>
      </c>
      <c r="J77" s="31" t="s">
        <v>13</v>
      </c>
      <c r="K77" s="186">
        <v>4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36">
        <v>0</v>
      </c>
      <c r="Z77" s="37">
        <v>0</v>
      </c>
      <c r="AA77" s="37">
        <v>0</v>
      </c>
      <c r="AB77" s="37">
        <v>0</v>
      </c>
      <c r="AC77" s="37">
        <v>0</v>
      </c>
      <c r="AD77" s="35"/>
      <c r="AE77" s="35"/>
      <c r="AF77" s="22"/>
      <c r="AG77" s="187"/>
      <c r="AH77" s="23"/>
    </row>
    <row r="78" spans="1:34" s="171" customFormat="1" ht="17.149999999999999" customHeight="1" x14ac:dyDescent="0.35">
      <c r="A78" s="30">
        <v>73</v>
      </c>
      <c r="B78" s="30"/>
      <c r="C78" s="30"/>
      <c r="D78" s="18" t="s">
        <v>1780</v>
      </c>
      <c r="E78" s="2">
        <f>LARGE(H78:AC78,1)+LARGE(H78:AC78,2)+LARGE(H78:AC78,3)+LARGE(H78:AC78,4)+LARGE(H78:AC78,5)+F78</f>
        <v>4</v>
      </c>
      <c r="F78" s="239"/>
      <c r="G78" s="30">
        <f>COUNT(H78:X78)</f>
        <v>1</v>
      </c>
      <c r="H78" s="31"/>
      <c r="I78" s="186" t="s">
        <v>13</v>
      </c>
      <c r="J78" s="31">
        <v>4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36">
        <v>0</v>
      </c>
      <c r="Z78" s="37">
        <v>0</v>
      </c>
      <c r="AA78" s="37">
        <v>0</v>
      </c>
      <c r="AB78" s="37">
        <v>0</v>
      </c>
      <c r="AC78" s="37">
        <v>0</v>
      </c>
      <c r="AD78" s="35"/>
      <c r="AE78" s="35"/>
      <c r="AF78" s="22"/>
      <c r="AG78" s="187"/>
      <c r="AH78" s="23"/>
    </row>
    <row r="79" spans="1:34" s="171" customFormat="1" ht="17.149999999999999" customHeight="1" x14ac:dyDescent="0.35">
      <c r="A79" s="30">
        <v>74</v>
      </c>
      <c r="B79" s="30"/>
      <c r="C79" s="30"/>
      <c r="D79" s="18" t="s">
        <v>1876</v>
      </c>
      <c r="E79" s="2">
        <f>LARGE(H79:AC79,1)+LARGE(H79:AC79,2)+LARGE(H79:AC79,3)+LARGE(H79:AC79,4)+LARGE(H79:AC79,5)+F79</f>
        <v>4</v>
      </c>
      <c r="F79" s="239"/>
      <c r="G79" s="30">
        <f>COUNT(H79:X79)</f>
        <v>1</v>
      </c>
      <c r="H79" s="31"/>
      <c r="I79" s="186">
        <v>4</v>
      </c>
      <c r="J79" s="3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36">
        <v>0</v>
      </c>
      <c r="Z79" s="37">
        <v>0</v>
      </c>
      <c r="AA79" s="37">
        <v>0</v>
      </c>
      <c r="AB79" s="37">
        <v>0</v>
      </c>
      <c r="AC79" s="37">
        <v>0</v>
      </c>
      <c r="AD79" s="35"/>
      <c r="AE79" s="35"/>
      <c r="AF79" s="22"/>
      <c r="AG79" s="187"/>
      <c r="AH79" s="23"/>
    </row>
    <row r="80" spans="1:34" s="171" customFormat="1" ht="17.149999999999999" customHeight="1" x14ac:dyDescent="0.35">
      <c r="A80" s="30">
        <v>75</v>
      </c>
      <c r="B80" s="30">
        <v>67</v>
      </c>
      <c r="C80" s="30">
        <f>B80-A80</f>
        <v>-8</v>
      </c>
      <c r="D80" s="18" t="s">
        <v>1567</v>
      </c>
      <c r="E80" s="2">
        <f>LARGE(H80:AC80,1)+LARGE(H80:AC80,2)+LARGE(H80:AC80,3)+LARGE(H80:AC80,4)+LARGE(H80:AC80,5)+F80</f>
        <v>3</v>
      </c>
      <c r="F80" s="239"/>
      <c r="G80" s="30">
        <f>COUNT(H80:X80)</f>
        <v>1</v>
      </c>
      <c r="H80" s="31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>
        <v>3</v>
      </c>
      <c r="T80" s="19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36">
        <v>0</v>
      </c>
      <c r="Z80" s="37">
        <v>0</v>
      </c>
      <c r="AA80" s="37">
        <v>0</v>
      </c>
      <c r="AB80" s="37">
        <v>0</v>
      </c>
      <c r="AC80" s="37">
        <v>0</v>
      </c>
      <c r="AD80" s="35"/>
      <c r="AE80" s="35"/>
      <c r="AF80" s="22"/>
      <c r="AG80" s="187"/>
      <c r="AH80" s="23"/>
    </row>
    <row r="81" spans="1:34" s="171" customFormat="1" ht="17.149999999999999" customHeight="1" x14ac:dyDescent="0.35">
      <c r="A81" s="30">
        <v>76</v>
      </c>
      <c r="B81" s="30">
        <v>68</v>
      </c>
      <c r="C81" s="30">
        <f>B81-A81</f>
        <v>-8</v>
      </c>
      <c r="D81" s="18" t="s">
        <v>702</v>
      </c>
      <c r="E81" s="2">
        <f>LARGE(H81:AC81,1)+LARGE(H81:AC81,2)+LARGE(H81:AC81,3)+LARGE(H81:AC81,4)+LARGE(H81:AC81,5)+F81</f>
        <v>2</v>
      </c>
      <c r="F81" s="239"/>
      <c r="G81" s="30">
        <f>COUNT(H81:X81)</f>
        <v>1</v>
      </c>
      <c r="H81" s="31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31" t="s">
        <v>13</v>
      </c>
      <c r="W81" s="186" t="s">
        <v>13</v>
      </c>
      <c r="X81" s="31" t="s">
        <v>13</v>
      </c>
      <c r="Y81" s="36">
        <v>0</v>
      </c>
      <c r="Z81" s="37">
        <v>0</v>
      </c>
      <c r="AA81" s="37">
        <v>0</v>
      </c>
      <c r="AB81" s="37">
        <v>0</v>
      </c>
      <c r="AC81" s="37">
        <v>0</v>
      </c>
      <c r="AD81" s="35"/>
      <c r="AE81" s="35"/>
      <c r="AF81" s="22"/>
      <c r="AG81" s="187"/>
      <c r="AH81" s="23"/>
    </row>
    <row r="82" spans="1:34" s="171" customFormat="1" ht="17.149999999999999" customHeight="1" x14ac:dyDescent="0.35">
      <c r="A82" s="30">
        <v>77</v>
      </c>
      <c r="B82" s="30">
        <v>69</v>
      </c>
      <c r="C82" s="30">
        <f>B82-A82</f>
        <v>-8</v>
      </c>
      <c r="D82" s="18" t="s">
        <v>1729</v>
      </c>
      <c r="E82" s="2">
        <f>LARGE(H82:AC82,1)+LARGE(H82:AC82,2)+LARGE(H82:AC82,3)+LARGE(H82:AC82,4)+LARGE(H82:AC82,5)+F82</f>
        <v>2</v>
      </c>
      <c r="F82" s="239"/>
      <c r="G82" s="30">
        <f>COUNT(H82:X82)</f>
        <v>1</v>
      </c>
      <c r="H82" s="31"/>
      <c r="I82" s="186" t="s">
        <v>13</v>
      </c>
      <c r="J82" s="31" t="s">
        <v>13</v>
      </c>
      <c r="K82" s="186" t="s">
        <v>13</v>
      </c>
      <c r="L82" s="3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>
        <v>2</v>
      </c>
      <c r="U82" s="186" t="s">
        <v>13</v>
      </c>
      <c r="V82" s="31" t="s">
        <v>13</v>
      </c>
      <c r="W82" s="186" t="s">
        <v>13</v>
      </c>
      <c r="X82" s="31" t="s">
        <v>13</v>
      </c>
      <c r="Y82" s="36">
        <v>0</v>
      </c>
      <c r="Z82" s="37">
        <v>0</v>
      </c>
      <c r="AA82" s="37">
        <v>0</v>
      </c>
      <c r="AB82" s="37">
        <v>0</v>
      </c>
      <c r="AC82" s="37">
        <v>0</v>
      </c>
      <c r="AD82" s="35"/>
      <c r="AE82" s="35"/>
      <c r="AF82" s="22"/>
      <c r="AG82" s="187"/>
      <c r="AH82" s="23"/>
    </row>
    <row r="83" spans="1:34" s="171" customFormat="1" ht="17.149999999999999" customHeight="1" x14ac:dyDescent="0.35">
      <c r="A83" s="30">
        <v>78</v>
      </c>
      <c r="B83" s="30"/>
      <c r="C83" s="30"/>
      <c r="D83" s="18" t="s">
        <v>1781</v>
      </c>
      <c r="E83" s="2">
        <f>LARGE(H83:AC83,1)+LARGE(H83:AC83,2)+LARGE(H83:AC83,3)+LARGE(H83:AC83,4)+LARGE(H83:AC83,5)+F83</f>
        <v>2</v>
      </c>
      <c r="F83" s="239"/>
      <c r="G83" s="30">
        <f>COUNT(H83:X83)</f>
        <v>1</v>
      </c>
      <c r="H83" s="31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36">
        <v>0</v>
      </c>
      <c r="Z83" s="37">
        <v>0</v>
      </c>
      <c r="AA83" s="37">
        <v>0</v>
      </c>
      <c r="AB83" s="37">
        <v>0</v>
      </c>
      <c r="AC83" s="37">
        <v>0</v>
      </c>
      <c r="AD83" s="35"/>
      <c r="AE83" s="35"/>
      <c r="AF83" s="22"/>
      <c r="AG83" s="187"/>
      <c r="AH83" s="23"/>
    </row>
    <row r="84" spans="1:34" s="171" customFormat="1" ht="17.149999999999999" customHeight="1" x14ac:dyDescent="0.35">
      <c r="A84" s="30">
        <v>79</v>
      </c>
      <c r="B84" s="30">
        <v>70</v>
      </c>
      <c r="C84" s="30">
        <f>B84-A84</f>
        <v>-9</v>
      </c>
      <c r="D84" s="18" t="s">
        <v>839</v>
      </c>
      <c r="E84" s="2">
        <f>LARGE(H84:AC84,1)+LARGE(H84:AC84,2)+LARGE(H84:AC84,3)+LARGE(H84:AC84,4)+LARGE(H84:AC84,5)+F84</f>
        <v>1</v>
      </c>
      <c r="F84" s="239"/>
      <c r="G84" s="30">
        <f>COUNT(H84:X84)</f>
        <v>1</v>
      </c>
      <c r="H84" s="31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1</v>
      </c>
      <c r="V84" s="31" t="s">
        <v>13</v>
      </c>
      <c r="W84" s="186" t="s">
        <v>13</v>
      </c>
      <c r="X84" s="31" t="s">
        <v>13</v>
      </c>
      <c r="Y84" s="36">
        <v>0</v>
      </c>
      <c r="Z84" s="37">
        <v>0</v>
      </c>
      <c r="AA84" s="37">
        <v>0</v>
      </c>
      <c r="AB84" s="37">
        <v>0</v>
      </c>
      <c r="AC84" s="37">
        <v>0</v>
      </c>
      <c r="AD84" s="35"/>
      <c r="AE84" s="35"/>
      <c r="AF84" s="22"/>
      <c r="AG84" s="187"/>
      <c r="AH84" s="23"/>
    </row>
    <row r="85" spans="1:34" s="171" customFormat="1" ht="17.149999999999999" customHeight="1" x14ac:dyDescent="0.35">
      <c r="A85" s="30">
        <v>80</v>
      </c>
      <c r="B85" s="30">
        <v>71</v>
      </c>
      <c r="C85" s="30">
        <f>B85-A85</f>
        <v>-9</v>
      </c>
      <c r="D85" s="18" t="s">
        <v>1467</v>
      </c>
      <c r="E85" s="2">
        <f>LARGE(H85:AC85,1)+LARGE(H85:AC85,2)+LARGE(H85:AC85,3)+LARGE(H85:AC85,4)+LARGE(H85:AC85,5)+F85</f>
        <v>1</v>
      </c>
      <c r="F85" s="239"/>
      <c r="G85" s="30">
        <f>COUNT(H85:X85)</f>
        <v>1</v>
      </c>
      <c r="H85" s="31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1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36">
        <v>0</v>
      </c>
      <c r="Z85" s="37">
        <v>0</v>
      </c>
      <c r="AA85" s="37">
        <v>0</v>
      </c>
      <c r="AB85" s="37">
        <v>0</v>
      </c>
      <c r="AC85" s="37">
        <v>0</v>
      </c>
      <c r="AD85" s="35"/>
      <c r="AE85" s="35"/>
      <c r="AF85" s="22"/>
      <c r="AG85" s="187"/>
      <c r="AH85" s="23"/>
    </row>
    <row r="86" spans="1:34" s="171" customFormat="1" ht="17.149999999999999" customHeight="1" x14ac:dyDescent="0.35">
      <c r="A86" s="30">
        <v>81</v>
      </c>
      <c r="B86" s="30">
        <v>72</v>
      </c>
      <c r="C86" s="30">
        <f>B86-A86</f>
        <v>-9</v>
      </c>
      <c r="D86" s="18" t="s">
        <v>1730</v>
      </c>
      <c r="E86" s="2">
        <f>LARGE(H86:AC86,1)+LARGE(H86:AC86,2)+LARGE(H86:AC86,3)+LARGE(H86:AC86,4)+LARGE(H86:AC86,5)+F86</f>
        <v>1</v>
      </c>
      <c r="F86" s="239"/>
      <c r="G86" s="30">
        <f>COUNT(H86:X86)</f>
        <v>1</v>
      </c>
      <c r="H86" s="31"/>
      <c r="I86" s="186" t="s">
        <v>13</v>
      </c>
      <c r="J86" s="31" t="s">
        <v>13</v>
      </c>
      <c r="K86" s="186" t="s">
        <v>13</v>
      </c>
      <c r="L86" s="3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>
        <v>1</v>
      </c>
      <c r="U86" s="186" t="s">
        <v>13</v>
      </c>
      <c r="V86" s="31" t="s">
        <v>13</v>
      </c>
      <c r="W86" s="186" t="s">
        <v>13</v>
      </c>
      <c r="X86" s="31" t="s">
        <v>13</v>
      </c>
      <c r="Y86" s="36">
        <v>0</v>
      </c>
      <c r="Z86" s="37">
        <v>0</v>
      </c>
      <c r="AA86" s="37">
        <v>0</v>
      </c>
      <c r="AB86" s="37">
        <v>0</v>
      </c>
      <c r="AC86" s="37">
        <v>0</v>
      </c>
      <c r="AD86" s="35"/>
      <c r="AE86" s="35"/>
      <c r="AF86" s="22"/>
      <c r="AG86" s="187"/>
      <c r="AH86" s="23"/>
    </row>
    <row r="87" spans="1:34" s="171" customFormat="1" ht="17.149999999999999" customHeight="1" x14ac:dyDescent="0.35">
      <c r="A87" s="30">
        <v>82</v>
      </c>
      <c r="B87" s="30"/>
      <c r="C87" s="30"/>
      <c r="D87" s="18" t="s">
        <v>1782</v>
      </c>
      <c r="E87" s="2">
        <f>LARGE(H87:AC87,1)+LARGE(H87:AC87,2)+LARGE(H87:AC87,3)+LARGE(H87:AC87,4)+LARGE(H87:AC87,5)+F87</f>
        <v>1</v>
      </c>
      <c r="F87" s="239"/>
      <c r="G87" s="30">
        <f>COUNT(H87:X87)</f>
        <v>1</v>
      </c>
      <c r="H87" s="31"/>
      <c r="I87" s="186" t="s">
        <v>13</v>
      </c>
      <c r="J87" s="31">
        <v>1</v>
      </c>
      <c r="K87" s="186" t="s">
        <v>13</v>
      </c>
      <c r="L87" s="3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36">
        <v>0</v>
      </c>
      <c r="Z87" s="37">
        <v>0</v>
      </c>
      <c r="AA87" s="37">
        <v>0</v>
      </c>
      <c r="AB87" s="37">
        <v>0</v>
      </c>
      <c r="AC87" s="37">
        <v>0</v>
      </c>
      <c r="AD87" s="35"/>
      <c r="AE87" s="35"/>
      <c r="AF87" s="22"/>
      <c r="AG87" s="187"/>
      <c r="AH87" s="23"/>
    </row>
    <row r="88" spans="1:34" s="171" customFormat="1" ht="17.149999999999999" customHeight="1" x14ac:dyDescent="0.35">
      <c r="A88" s="30">
        <v>83</v>
      </c>
      <c r="B88" s="30"/>
      <c r="C88" s="30"/>
      <c r="D88" s="18" t="s">
        <v>1877</v>
      </c>
      <c r="E88" s="2">
        <f>LARGE(H88:AC88,1)+LARGE(H88:AC88,2)+LARGE(H88:AC88,3)+LARGE(H88:AC88,4)+LARGE(H88:AC88,5)+F88</f>
        <v>1</v>
      </c>
      <c r="F88" s="239"/>
      <c r="G88" s="30">
        <f>COUNT(H88:X88)</f>
        <v>1</v>
      </c>
      <c r="H88" s="31"/>
      <c r="I88" s="186">
        <v>1</v>
      </c>
      <c r="J88" s="31" t="s">
        <v>13</v>
      </c>
      <c r="K88" s="186" t="s">
        <v>13</v>
      </c>
      <c r="L88" s="3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36">
        <v>0</v>
      </c>
      <c r="Z88" s="37">
        <v>0</v>
      </c>
      <c r="AA88" s="37">
        <v>0</v>
      </c>
      <c r="AB88" s="37">
        <v>0</v>
      </c>
      <c r="AC88" s="37">
        <v>0</v>
      </c>
      <c r="AD88" s="35"/>
      <c r="AE88" s="35"/>
      <c r="AF88" s="22"/>
      <c r="AG88" s="187"/>
      <c r="AH88" s="23"/>
    </row>
    <row r="89" spans="1:34" s="171" customFormat="1" ht="17.149999999999999" customHeight="1" x14ac:dyDescent="0.35">
      <c r="A89" s="30"/>
      <c r="B89" s="30"/>
      <c r="C89" s="30"/>
      <c r="D89" s="18"/>
      <c r="E89" s="2">
        <f t="shared" ref="E78:E89" si="0">LARGE(H89:AC89,1)+LARGE(H89:AC89,2)+LARGE(H89:AC89,3)+LARGE(H89:AC89,4)+LARGE(H89:AC89,5)+F89</f>
        <v>0</v>
      </c>
      <c r="F89" s="239"/>
      <c r="G89" s="30">
        <f t="shared" ref="G78:G89" si="1">COUNT(H89:X89)</f>
        <v>0</v>
      </c>
      <c r="H89" s="31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36">
        <v>0</v>
      </c>
      <c r="Z89" s="37">
        <v>0</v>
      </c>
      <c r="AA89" s="37">
        <v>0</v>
      </c>
      <c r="AB89" s="37">
        <v>0</v>
      </c>
      <c r="AC89" s="37">
        <v>0</v>
      </c>
      <c r="AD89" s="35"/>
      <c r="AE89" s="35"/>
      <c r="AF89" s="22"/>
      <c r="AG89" s="187"/>
      <c r="AH89" s="23"/>
    </row>
    <row r="90" spans="1:34" s="171" customFormat="1" ht="17.149999999999999" customHeight="1" x14ac:dyDescent="0.35">
      <c r="A90" s="38"/>
      <c r="B90" s="2"/>
      <c r="C90" s="2"/>
      <c r="D90" s="2"/>
      <c r="E90" s="2">
        <f t="shared" ref="E90" si="2">LARGE(H90:AC90,1)+LARGE(H90:AC90,2)+LARGE(H90:AC90,3)+LARGE(H90:AC90,4)+LARGE(H90:AC90,5)+F90</f>
        <v>0</v>
      </c>
      <c r="F90" s="239"/>
      <c r="G90" s="30">
        <f t="shared" ref="G90" si="3">COUNT(H90:X90)</f>
        <v>0</v>
      </c>
      <c r="H90" s="31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36">
        <v>0</v>
      </c>
      <c r="Z90" s="37">
        <v>0</v>
      </c>
      <c r="AA90" s="37">
        <v>0</v>
      </c>
      <c r="AB90" s="37">
        <v>0</v>
      </c>
      <c r="AC90" s="37">
        <v>0</v>
      </c>
      <c r="AD90" s="35"/>
      <c r="AE90" s="35"/>
      <c r="AF90" s="22"/>
      <c r="AG90" s="187"/>
      <c r="AH90" s="23"/>
    </row>
    <row r="91" spans="1:34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35"/>
      <c r="Z91" s="35"/>
      <c r="AA91" s="35"/>
      <c r="AB91" s="35"/>
      <c r="AC91" s="35"/>
      <c r="AD91" s="35"/>
      <c r="AE91" s="35"/>
      <c r="AF91" s="22"/>
      <c r="AG91" s="187"/>
      <c r="AH91" s="23"/>
    </row>
    <row r="92" spans="1:34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>
        <f t="shared" ref="I92:L92" si="4">SUM(I6:I90)</f>
        <v>34</v>
      </c>
      <c r="J92" s="35">
        <f t="shared" si="4"/>
        <v>97</v>
      </c>
      <c r="K92" s="35">
        <f t="shared" si="4"/>
        <v>10</v>
      </c>
      <c r="L92" s="35">
        <f t="shared" si="4"/>
        <v>10</v>
      </c>
      <c r="M92" s="35">
        <f>SUM(M6:M90)</f>
        <v>34</v>
      </c>
      <c r="N92" s="35"/>
      <c r="O92" s="35"/>
      <c r="P92" s="35"/>
      <c r="Q92" s="35"/>
      <c r="R92" s="35"/>
      <c r="S92" s="35"/>
      <c r="T92" s="35">
        <f>SUM(T6:T90)</f>
        <v>291</v>
      </c>
      <c r="U92" s="35">
        <f>SUM(U6:U90)</f>
        <v>16</v>
      </c>
      <c r="V92" s="35">
        <f>SUM(V6:V90)</f>
        <v>3</v>
      </c>
      <c r="W92" s="35">
        <f>SUM(W6:W90)</f>
        <v>5</v>
      </c>
      <c r="X92" s="35">
        <f>SUM(X6:X90)</f>
        <v>18</v>
      </c>
      <c r="Y92" s="35"/>
      <c r="Z92" s="35"/>
      <c r="AA92" s="35"/>
      <c r="AB92" s="35"/>
      <c r="AC92" s="35"/>
      <c r="AD92" s="35"/>
      <c r="AE92" s="35"/>
      <c r="AF92" s="22"/>
      <c r="AG92" s="187"/>
      <c r="AH92" s="23"/>
    </row>
    <row r="93" spans="1:34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22"/>
      <c r="AG93" s="187"/>
      <c r="AH93" s="23"/>
    </row>
    <row r="94" spans="1:34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22"/>
      <c r="AG94" s="187"/>
      <c r="AH94" s="23"/>
    </row>
    <row r="95" spans="1:34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22"/>
      <c r="AG95" s="187"/>
      <c r="AH95" s="23"/>
    </row>
    <row r="96" spans="1:34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22"/>
      <c r="AG96" s="187"/>
      <c r="AH96" s="23"/>
    </row>
    <row r="97" spans="1:34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22"/>
      <c r="AG97" s="187"/>
      <c r="AH97" s="23"/>
    </row>
    <row r="98" spans="1:34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22"/>
      <c r="AG98" s="187"/>
      <c r="AH98" s="23"/>
    </row>
    <row r="99" spans="1:34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22"/>
      <c r="AG99" s="187"/>
      <c r="AH99" s="23"/>
    </row>
    <row r="100" spans="1:34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22"/>
      <c r="AG100" s="187"/>
      <c r="AH100" s="23"/>
    </row>
    <row r="101" spans="1:34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22"/>
      <c r="AG101" s="187"/>
      <c r="AH101" s="23"/>
    </row>
    <row r="102" spans="1:34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43"/>
      <c r="AG102" s="44"/>
      <c r="AH102" s="45"/>
    </row>
  </sheetData>
  <sortState ref="B6:AD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4"/>
  <sheetViews>
    <sheetView showGridLines="0" workbookViewId="0">
      <selection activeCell="D66" sqref="D66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2" width="10.81640625" style="182" customWidth="1"/>
    <col min="13" max="13" width="9.6328125" style="182" customWidth="1"/>
    <col min="14" max="14" width="10.453125" style="182" customWidth="1"/>
    <col min="15" max="20" width="10.90625" style="229" customWidth="1"/>
    <col min="21" max="21" width="10.36328125" style="182" customWidth="1"/>
    <col min="22" max="24" width="10.81640625" style="182" customWidth="1"/>
    <col min="25" max="29" width="10.81640625" style="176" hidden="1" customWidth="1"/>
    <col min="30" max="31" width="11.453125" style="176" customWidth="1"/>
    <col min="32" max="236" width="10.81640625" style="176" customWidth="1"/>
  </cols>
  <sheetData>
    <row r="1" spans="1:236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8">
        <v>45809</v>
      </c>
      <c r="J1" s="183">
        <v>45809</v>
      </c>
      <c r="K1" s="196">
        <v>45788</v>
      </c>
      <c r="L1" s="183">
        <v>45781</v>
      </c>
      <c r="M1" s="196">
        <v>45767</v>
      </c>
      <c r="N1" s="183">
        <v>45753</v>
      </c>
      <c r="O1" s="189">
        <v>45752</v>
      </c>
      <c r="P1" s="195">
        <v>45725</v>
      </c>
      <c r="Q1" s="189">
        <v>45725</v>
      </c>
      <c r="R1" s="184">
        <v>45725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13"/>
      <c r="AO1" s="14"/>
      <c r="AP1" s="14"/>
      <c r="AQ1" s="14"/>
      <c r="AR1" s="15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</row>
    <row r="2" spans="1:236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1769</v>
      </c>
      <c r="J2" s="184" t="s">
        <v>1769</v>
      </c>
      <c r="K2" s="2" t="s">
        <v>1669</v>
      </c>
      <c r="L2" s="185" t="s">
        <v>1628</v>
      </c>
      <c r="M2" s="189" t="s">
        <v>1295</v>
      </c>
      <c r="N2" s="184" t="s">
        <v>1606</v>
      </c>
      <c r="O2" s="189" t="s">
        <v>218</v>
      </c>
      <c r="P2" s="184" t="s">
        <v>1416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5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24"/>
      <c r="AO2" s="194"/>
      <c r="AP2" s="194"/>
      <c r="AQ2" s="194"/>
      <c r="AR2" s="25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</row>
    <row r="3" spans="1:23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2" t="s">
        <v>321</v>
      </c>
      <c r="L3" s="185" t="s">
        <v>1629</v>
      </c>
      <c r="M3" s="190" t="s">
        <v>51</v>
      </c>
      <c r="N3" s="185" t="s">
        <v>321</v>
      </c>
      <c r="O3" s="190" t="s">
        <v>32</v>
      </c>
      <c r="P3" s="185" t="s">
        <v>2</v>
      </c>
      <c r="Q3" s="190">
        <v>33</v>
      </c>
      <c r="R3" s="185" t="s">
        <v>1492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24"/>
      <c r="AO3" s="194"/>
      <c r="AP3" s="194"/>
      <c r="AQ3" s="194"/>
      <c r="AR3" s="25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</row>
    <row r="4" spans="1:23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2" t="s">
        <v>1015</v>
      </c>
      <c r="L4" s="185" t="s">
        <v>1015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24"/>
      <c r="AO4" s="194"/>
      <c r="AP4" s="194"/>
      <c r="AQ4" s="194"/>
      <c r="AR4" s="25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</row>
    <row r="5" spans="1:236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5</v>
      </c>
      <c r="K5" s="2">
        <v>2</v>
      </c>
      <c r="L5" s="185">
        <v>5</v>
      </c>
      <c r="M5" s="190">
        <v>1</v>
      </c>
      <c r="N5" s="185">
        <v>3</v>
      </c>
      <c r="O5" s="190">
        <v>4</v>
      </c>
      <c r="P5" s="185">
        <v>3</v>
      </c>
      <c r="Q5" s="190">
        <v>5</v>
      </c>
      <c r="R5" s="185">
        <v>4</v>
      </c>
      <c r="S5" s="190">
        <v>6</v>
      </c>
      <c r="T5" s="185">
        <v>1</v>
      </c>
      <c r="U5" s="190">
        <v>43</v>
      </c>
      <c r="V5" s="185">
        <v>3</v>
      </c>
      <c r="W5" s="190">
        <v>3</v>
      </c>
      <c r="X5" s="185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24"/>
      <c r="AO5" s="194"/>
      <c r="AP5" s="194"/>
      <c r="AQ5" s="194"/>
      <c r="AR5" s="25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</row>
    <row r="6" spans="1:2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642</v>
      </c>
      <c r="E6" s="2">
        <f>LARGE(H6:AC6,1)+LARGE(H6:AC6,2)+LARGE(H6:AC6,3)+LARGE(H6:AC6,4)+LARGE(H6:AC6,5)+F6</f>
        <v>60</v>
      </c>
      <c r="F6" s="239">
        <v>20</v>
      </c>
      <c r="G6" s="30">
        <f>COUNT(H6:X6)</f>
        <v>2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10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24"/>
      <c r="AO6" s="194"/>
      <c r="AP6" s="194"/>
      <c r="AQ6" s="194"/>
      <c r="AR6" s="25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</row>
    <row r="7" spans="1:2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239</v>
      </c>
      <c r="E7" s="2">
        <f>LARGE(H7:AC7,1)+LARGE(H7:AC7,2)+LARGE(H7:AC7,3)+LARGE(H7:AC7,4)+LARGE(H7:AC7,5)+F7</f>
        <v>51</v>
      </c>
      <c r="F7" s="239">
        <v>20</v>
      </c>
      <c r="G7" s="30">
        <f>COUNT(H7:X7)</f>
        <v>3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10</v>
      </c>
      <c r="T7" s="186" t="s">
        <v>13</v>
      </c>
      <c r="U7" s="191">
        <v>17</v>
      </c>
      <c r="V7" s="186">
        <v>4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24"/>
      <c r="AO7" s="194"/>
      <c r="AP7" s="194"/>
      <c r="AQ7" s="194"/>
      <c r="AR7" s="25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</row>
    <row r="8" spans="1:2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216</v>
      </c>
      <c r="E8" s="2">
        <f>LARGE(H8:AC8,1)+LARGE(H8:AC8,2)+LARGE(H8:AC8,3)+LARGE(H8:AC8,4)+LARGE(H8:AC8,5)+F8</f>
        <v>49</v>
      </c>
      <c r="F8" s="239"/>
      <c r="G8" s="30">
        <f>COUNT(H8:X8)</f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>
        <v>6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24"/>
      <c r="AO8" s="194"/>
      <c r="AP8" s="194"/>
      <c r="AQ8" s="194"/>
      <c r="AR8" s="25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</row>
    <row r="9" spans="1:2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1025</v>
      </c>
      <c r="E9" s="2">
        <f>LARGE(H9:AC9,1)+LARGE(H9:AC9,2)+LARGE(H9:AC9,3)+LARGE(H9:AC9,4)+LARGE(H9:AC9,5)+F9</f>
        <v>43</v>
      </c>
      <c r="F9" s="239">
        <v>20</v>
      </c>
      <c r="G9" s="30">
        <f>COUNT(H9:X9)</f>
        <v>1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23</v>
      </c>
      <c r="V9" s="186" t="s">
        <v>13</v>
      </c>
      <c r="W9" s="191" t="s">
        <v>13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24"/>
      <c r="AO9" s="194"/>
      <c r="AP9" s="194"/>
      <c r="AQ9" s="194"/>
      <c r="AR9" s="25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</row>
    <row r="10" spans="1:23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454</v>
      </c>
      <c r="E10" s="2">
        <f>LARGE(H10:AC10,1)+LARGE(H10:AC10,2)+LARGE(H10:AC10,3)+LARGE(H10:AC10,4)+LARGE(H10:AC10,5)+F10</f>
        <v>43</v>
      </c>
      <c r="F10" s="239">
        <v>20</v>
      </c>
      <c r="G10" s="30">
        <f>COUNT(H10:X10)</f>
        <v>4</v>
      </c>
      <c r="H10" s="31"/>
      <c r="I10" s="191" t="s">
        <v>13</v>
      </c>
      <c r="J10" s="186" t="s">
        <v>13</v>
      </c>
      <c r="K10" s="31">
        <v>6</v>
      </c>
      <c r="L10" s="186" t="s">
        <v>13</v>
      </c>
      <c r="M10" s="191">
        <v>5</v>
      </c>
      <c r="N10" s="186" t="s">
        <v>13</v>
      </c>
      <c r="O10" s="191">
        <v>8</v>
      </c>
      <c r="P10" s="186" t="s">
        <v>13</v>
      </c>
      <c r="Q10" s="191" t="s">
        <v>13</v>
      </c>
      <c r="R10" s="186" t="s">
        <v>13</v>
      </c>
      <c r="S10" s="191">
        <v>4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24"/>
      <c r="AO10" s="194"/>
      <c r="AP10" s="194"/>
      <c r="AQ10" s="194"/>
      <c r="AR10" s="25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</row>
    <row r="11" spans="1:23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215</v>
      </c>
      <c r="E11" s="2">
        <f>LARGE(H11:AC11,1)+LARGE(H11:AC11,2)+LARGE(H11:AC11,3)+LARGE(H11:AC11,4)+LARGE(H11:AC11,5)+F11</f>
        <v>38</v>
      </c>
      <c r="F11" s="239"/>
      <c r="G11" s="30">
        <f>COUNT(H11:X11)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24"/>
      <c r="AO11" s="194"/>
      <c r="AP11" s="194"/>
      <c r="AQ11" s="194"/>
      <c r="AR11" s="25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</row>
    <row r="12" spans="1:23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1023</v>
      </c>
      <c r="E12" s="2">
        <f>LARGE(H12:AC12,1)+LARGE(H12:AC12,2)+LARGE(H12:AC12,3)+LARGE(H12:AC12,4)+LARGE(H12:AC12,5)+F12</f>
        <v>34</v>
      </c>
      <c r="F12" s="239"/>
      <c r="G12" s="30">
        <f>COUNT(H12:X12)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24"/>
      <c r="AO12" s="194"/>
      <c r="AP12" s="194"/>
      <c r="AQ12" s="194"/>
      <c r="AR12" s="25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</row>
    <row r="13" spans="1:23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947</v>
      </c>
      <c r="E13" s="2">
        <f>LARGE(H13:AC13,1)+LARGE(H13:AC13,2)+LARGE(H13:AC13,3)+LARGE(H13:AC13,4)+LARGE(H13:AC13,5)+F13</f>
        <v>34</v>
      </c>
      <c r="F13" s="239">
        <v>20</v>
      </c>
      <c r="G13" s="30">
        <f>COUNT(H13:X13)</f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4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10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24"/>
      <c r="AO13" s="194"/>
      <c r="AP13" s="194"/>
      <c r="AQ13" s="194"/>
      <c r="AR13" s="25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</row>
    <row r="14" spans="1:23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384</v>
      </c>
      <c r="E14" s="2">
        <f>LARGE(H14:AC14,1)+LARGE(H14:AC14,2)+LARGE(H14:AC14,3)+LARGE(H14:AC14,4)+LARGE(H14:AC14,5)+F14</f>
        <v>30</v>
      </c>
      <c r="F14" s="239">
        <v>20</v>
      </c>
      <c r="G14" s="30">
        <f>COUNT(H14:X14)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10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24"/>
      <c r="AO14" s="194"/>
      <c r="AP14" s="194"/>
      <c r="AQ14" s="194"/>
      <c r="AR14" s="25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</row>
    <row r="15" spans="1:236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1273</v>
      </c>
      <c r="E15" s="2">
        <f>LARGE(H15:AC15,1)+LARGE(H15:AC15,2)+LARGE(H15:AC15,3)+LARGE(H15:AC15,4)+LARGE(H15:AC15,5)+F15</f>
        <v>30</v>
      </c>
      <c r="F15" s="239">
        <v>20</v>
      </c>
      <c r="G15" s="30">
        <f>COUNT(H15:X15)</f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>
        <v>6</v>
      </c>
      <c r="P15" s="186">
        <v>4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24"/>
      <c r="AO15" s="194"/>
      <c r="AP15" s="194"/>
      <c r="AQ15" s="194"/>
      <c r="AR15" s="25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</row>
    <row r="16" spans="1:236" ht="17.149999999999999" customHeight="1" x14ac:dyDescent="0.35">
      <c r="A16" s="30">
        <v>11</v>
      </c>
      <c r="B16" s="30">
        <v>16</v>
      </c>
      <c r="C16" s="30">
        <f>B16-A16</f>
        <v>5</v>
      </c>
      <c r="D16" s="18" t="s">
        <v>463</v>
      </c>
      <c r="E16" s="2">
        <f>LARGE(H16:AC16,1)+LARGE(H16:AC16,2)+LARGE(H16:AC16,3)+LARGE(H16:AC16,4)+LARGE(H16:AC16,5)+F16</f>
        <v>28</v>
      </c>
      <c r="F16" s="239">
        <v>20</v>
      </c>
      <c r="G16" s="30">
        <f>COUNT(H16:X16)</f>
        <v>1</v>
      </c>
      <c r="H16" s="31"/>
      <c r="I16" s="191">
        <v>8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24"/>
      <c r="AO16" s="194"/>
      <c r="AP16" s="194"/>
      <c r="AQ16" s="194"/>
      <c r="AR16" s="25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</row>
    <row r="17" spans="1:23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724</v>
      </c>
      <c r="E17" s="2">
        <f>LARGE(H17:AC17,1)+LARGE(H17:AC17,2)+LARGE(H17:AC17,3)+LARGE(H17:AC17,4)+LARGE(H17:AC17,5)+F17</f>
        <v>26</v>
      </c>
      <c r="F17" s="239">
        <v>20</v>
      </c>
      <c r="G17" s="30">
        <f>COUNT(H17:X17)</f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24"/>
      <c r="AO17" s="194"/>
      <c r="AP17" s="194"/>
      <c r="AQ17" s="194"/>
      <c r="AR17" s="25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</row>
    <row r="18" spans="1:236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1024</v>
      </c>
      <c r="E18" s="2">
        <f>LARGE(H18:AC18,1)+LARGE(H18:AC18,2)+LARGE(H18:AC18,3)+LARGE(H18:AC18,4)+LARGE(H18:AC18,5)+F18</f>
        <v>26</v>
      </c>
      <c r="F18" s="239"/>
      <c r="G18" s="30">
        <f>COUNT(H18:X18)</f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24"/>
      <c r="AO18" s="194"/>
      <c r="AP18" s="194"/>
      <c r="AQ18" s="194"/>
      <c r="AR18" s="25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</row>
    <row r="19" spans="1:236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351</v>
      </c>
      <c r="E19" s="2">
        <f>LARGE(H19:AC19,1)+LARGE(H19:AC19,2)+LARGE(H19:AC19,3)+LARGE(H19:AC19,4)+LARGE(H19:AC19,5)+F19</f>
        <v>24</v>
      </c>
      <c r="F19" s="238">
        <v>20</v>
      </c>
      <c r="G19" s="30">
        <f>COUNT(H19:X19)</f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>
        <v>4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24"/>
      <c r="AO19" s="194"/>
      <c r="AP19" s="194"/>
      <c r="AQ19" s="194"/>
      <c r="AR19" s="25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</row>
    <row r="20" spans="1:236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781</v>
      </c>
      <c r="E20" s="2">
        <f>LARGE(H20:AC20,1)+LARGE(H20:AC20,2)+LARGE(H20:AC20,3)+LARGE(H20:AC20,4)+LARGE(H20:AC20,5)+F20</f>
        <v>24</v>
      </c>
      <c r="F20" s="238">
        <v>20</v>
      </c>
      <c r="G20" s="30">
        <f>COUNT(H20:X20)</f>
        <v>1</v>
      </c>
      <c r="H20" s="31"/>
      <c r="I20" s="191" t="s">
        <v>13</v>
      </c>
      <c r="J20" s="186" t="s">
        <v>13</v>
      </c>
      <c r="K20" s="31">
        <v>4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24"/>
      <c r="AO20" s="194"/>
      <c r="AP20" s="194"/>
      <c r="AQ20" s="194"/>
      <c r="AR20" s="25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</row>
    <row r="21" spans="1:236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666</v>
      </c>
      <c r="E21" s="2">
        <f>LARGE(H21:AC21,1)+LARGE(H21:AC21,2)+LARGE(H21:AC21,3)+LARGE(H21:AC21,4)+LARGE(H21:AC21,5)+F21</f>
        <v>20</v>
      </c>
      <c r="F21" s="238">
        <v>20</v>
      </c>
      <c r="G21" s="30">
        <f>COUNT(H21:X21)</f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24"/>
      <c r="AO21" s="194"/>
      <c r="AP21" s="194"/>
      <c r="AQ21" s="194"/>
      <c r="AR21" s="25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</row>
    <row r="22" spans="1:236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308</v>
      </c>
      <c r="E22" s="2">
        <f>LARGE(H22:AC22,1)+LARGE(H22:AC22,2)+LARGE(H22:AC22,3)+LARGE(H22:AC22,4)+LARGE(H22:AC22,5)+F22</f>
        <v>20</v>
      </c>
      <c r="F22" s="239">
        <v>20</v>
      </c>
      <c r="G22" s="30">
        <f>COUNT(H22:X22)</f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24"/>
      <c r="AO22" s="194"/>
      <c r="AP22" s="194"/>
      <c r="AQ22" s="194"/>
      <c r="AR22" s="25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</row>
    <row r="23" spans="1:236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1267</v>
      </c>
      <c r="E23" s="2">
        <f>LARGE(H23:AC23,1)+LARGE(H23:AC23,2)+LARGE(H23:AC23,3)+LARGE(H23:AC23,4)+LARGE(H23:AC23,5)+F23</f>
        <v>20</v>
      </c>
      <c r="F23" s="238">
        <v>20</v>
      </c>
      <c r="G23" s="30">
        <f>COUNT(H23:X23)</f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24"/>
      <c r="AO23" s="194"/>
      <c r="AP23" s="194"/>
      <c r="AQ23" s="194"/>
      <c r="AR23" s="25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</row>
    <row r="24" spans="1:236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672</v>
      </c>
      <c r="E24" s="2">
        <f>LARGE(H24:AC24,1)+LARGE(H24:AC24,2)+LARGE(H24:AC24,3)+LARGE(H24:AC24,4)+LARGE(H24:AC24,5)+F24</f>
        <v>20</v>
      </c>
      <c r="F24" s="239">
        <v>20</v>
      </c>
      <c r="G24" s="30">
        <f>COUNT(H24:X24)</f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24"/>
      <c r="AO24" s="194"/>
      <c r="AP24" s="194"/>
      <c r="AQ24" s="194"/>
      <c r="AR24" s="25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</row>
    <row r="25" spans="1:236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1268</v>
      </c>
      <c r="E25" s="2">
        <f>LARGE(H25:AC25,1)+LARGE(H25:AC25,2)+LARGE(H25:AC25,3)+LARGE(H25:AC25,4)+LARGE(H25:AC25,5)+F25</f>
        <v>20</v>
      </c>
      <c r="F25" s="238">
        <v>20</v>
      </c>
      <c r="G25" s="30">
        <f>COUNT(H25:X25)</f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24"/>
      <c r="AO25" s="194"/>
      <c r="AP25" s="194"/>
      <c r="AQ25" s="194"/>
      <c r="AR25" s="25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</row>
    <row r="26" spans="1:236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1269</v>
      </c>
      <c r="E26" s="2">
        <f>LARGE(H26:AC26,1)+LARGE(H26:AC26,2)+LARGE(H26:AC26,3)+LARGE(H26:AC26,4)+LARGE(H26:AC26,5)+F26</f>
        <v>20</v>
      </c>
      <c r="F26" s="239">
        <v>20</v>
      </c>
      <c r="G26" s="30">
        <f>COUNT(H26:X26)</f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24"/>
      <c r="AO26" s="194"/>
      <c r="AP26" s="194"/>
      <c r="AQ26" s="194"/>
      <c r="AR26" s="25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</row>
    <row r="27" spans="1:23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838</v>
      </c>
      <c r="E27" s="2">
        <f>LARGE(H27:AC27,1)+LARGE(H27:AC27,2)+LARGE(H27:AC27,3)+LARGE(H27:AC27,4)+LARGE(H27:AC27,5)+F27</f>
        <v>20</v>
      </c>
      <c r="F27" s="238">
        <v>20</v>
      </c>
      <c r="G27" s="30">
        <f>COUNT(H27:X27)</f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24"/>
      <c r="AO27" s="194"/>
      <c r="AP27" s="194"/>
      <c r="AQ27" s="194"/>
      <c r="AR27" s="25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</row>
    <row r="28" spans="1:23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1270</v>
      </c>
      <c r="E28" s="2">
        <f>LARGE(H28:AC28,1)+LARGE(H28:AC28,2)+LARGE(H28:AC28,3)+LARGE(H28:AC28,4)+LARGE(H28:AC28,5)+F28</f>
        <v>20</v>
      </c>
      <c r="F28" s="239">
        <v>20</v>
      </c>
      <c r="G28" s="30">
        <f>COUNT(H28:X28)</f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24"/>
      <c r="AO28" s="194"/>
      <c r="AP28" s="194"/>
      <c r="AQ28" s="194"/>
      <c r="AR28" s="25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</row>
    <row r="29" spans="1:23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1271</v>
      </c>
      <c r="E29" s="2">
        <f>LARGE(H29:AC29,1)+LARGE(H29:AC29,2)+LARGE(H29:AC29,3)+LARGE(H29:AC29,4)+LARGE(H29:AC29,5)+F29</f>
        <v>20</v>
      </c>
      <c r="F29" s="239">
        <v>20</v>
      </c>
      <c r="G29" s="30">
        <f>COUNT(H29:X29)</f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24"/>
      <c r="AO29" s="194"/>
      <c r="AP29" s="194"/>
      <c r="AQ29" s="194"/>
      <c r="AR29" s="25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</row>
    <row r="30" spans="1:23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1272</v>
      </c>
      <c r="E30" s="2">
        <f>LARGE(H30:AC30,1)+LARGE(H30:AC30,2)+LARGE(H30:AC30,3)+LARGE(H30:AC30,4)+LARGE(H30:AC30,5)+F30</f>
        <v>20</v>
      </c>
      <c r="F30" s="239">
        <v>20</v>
      </c>
      <c r="G30" s="30">
        <f>COUNT(H30:X30)</f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24"/>
      <c r="AO30" s="194"/>
      <c r="AP30" s="194"/>
      <c r="AQ30" s="194"/>
      <c r="AR30" s="25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</row>
    <row r="31" spans="1:23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1274</v>
      </c>
      <c r="E31" s="2">
        <f>LARGE(H31:AC31,1)+LARGE(H31:AC31,2)+LARGE(H31:AC31,3)+LARGE(H31:AC31,4)+LARGE(H31:AC31,5)+F31</f>
        <v>20</v>
      </c>
      <c r="F31" s="239">
        <v>20</v>
      </c>
      <c r="G31" s="30">
        <f>COUNT(H31:X31)</f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24"/>
      <c r="AO31" s="194"/>
      <c r="AP31" s="194"/>
      <c r="AQ31" s="194"/>
      <c r="AR31" s="25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</row>
    <row r="32" spans="1:23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1275</v>
      </c>
      <c r="E32" s="2">
        <f>LARGE(H32:AC32,1)+LARGE(H32:AC32,2)+LARGE(H32:AC32,3)+LARGE(H32:AC32,4)+LARGE(H32:AC32,5)+F32</f>
        <v>20</v>
      </c>
      <c r="F32" s="239">
        <v>20</v>
      </c>
      <c r="G32" s="30">
        <f>COUNT(H32:X32)</f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24"/>
      <c r="AO32" s="194"/>
      <c r="AP32" s="194"/>
      <c r="AQ32" s="194"/>
      <c r="AR32" s="25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</row>
    <row r="33" spans="1:23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1276</v>
      </c>
      <c r="E33" s="2">
        <f>LARGE(H33:AC33,1)+LARGE(H33:AC33,2)+LARGE(H33:AC33,3)+LARGE(H33:AC33,4)+LARGE(H33:AC33,5)+F33</f>
        <v>20</v>
      </c>
      <c r="F33" s="239">
        <v>20</v>
      </c>
      <c r="G33" s="30">
        <f>COUNT(H33:X33)</f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24"/>
      <c r="AO33" s="194"/>
      <c r="AP33" s="194"/>
      <c r="AQ33" s="194"/>
      <c r="AR33" s="25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</row>
    <row r="34" spans="1:23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1277</v>
      </c>
      <c r="E34" s="2">
        <f>LARGE(H34:AC34,1)+LARGE(H34:AC34,2)+LARGE(H34:AC34,3)+LARGE(H34:AC34,4)+LARGE(H34:AC34,5)+F34</f>
        <v>20</v>
      </c>
      <c r="F34" s="239">
        <v>20</v>
      </c>
      <c r="G34" s="30">
        <f>COUNT(H34:X34)</f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24"/>
      <c r="AO34" s="194"/>
      <c r="AP34" s="194"/>
      <c r="AQ34" s="194"/>
      <c r="AR34" s="25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</row>
    <row r="35" spans="1:23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1278</v>
      </c>
      <c r="E35" s="2">
        <f>LARGE(H35:AC35,1)+LARGE(H35:AC35,2)+LARGE(H35:AC35,3)+LARGE(H35:AC35,4)+LARGE(H35:AC35,5)+F35</f>
        <v>20</v>
      </c>
      <c r="F35" s="239">
        <v>20</v>
      </c>
      <c r="G35" s="30">
        <f>COUNT(H35:X35)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24"/>
      <c r="AO35" s="194"/>
      <c r="AP35" s="194"/>
      <c r="AQ35" s="194"/>
      <c r="AR35" s="25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</row>
    <row r="36" spans="1:236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1721</v>
      </c>
      <c r="E36" s="2">
        <f>LARGE(H36:AC36,1)+LARGE(H36:AC36,2)+LARGE(H36:AC36,3)+LARGE(H36:AC36,4)+LARGE(H36:AC36,5)+F36</f>
        <v>20</v>
      </c>
      <c r="F36" s="239">
        <v>20</v>
      </c>
      <c r="G36" s="30">
        <f>COUNT(H36:X36)</f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24"/>
      <c r="AO36" s="194"/>
      <c r="AP36" s="194"/>
      <c r="AQ36" s="194"/>
      <c r="AR36" s="25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</row>
    <row r="37" spans="1:236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1722</v>
      </c>
      <c r="E37" s="2">
        <f>LARGE(H37:AC37,1)+LARGE(H37:AC37,2)+LARGE(H37:AC37,3)+LARGE(H37:AC37,4)+LARGE(H37:AC37,5)+F37</f>
        <v>20</v>
      </c>
      <c r="F37" s="239">
        <v>20</v>
      </c>
      <c r="G37" s="30">
        <f>COUNT(H37:X37)</f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24"/>
      <c r="AO37" s="194"/>
      <c r="AP37" s="194"/>
      <c r="AQ37" s="194"/>
      <c r="AR37" s="25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</row>
    <row r="38" spans="1:236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1026</v>
      </c>
      <c r="E38" s="2">
        <f>LARGE(H38:AC38,1)+LARGE(H38:AC38,2)+LARGE(H38:AC38,3)+LARGE(H38:AC38,4)+LARGE(H38:AC38,5)+F38</f>
        <v>20</v>
      </c>
      <c r="F38" s="239"/>
      <c r="G38" s="30">
        <f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20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24"/>
      <c r="AO38" s="194"/>
      <c r="AP38" s="194"/>
      <c r="AQ38" s="194"/>
      <c r="AR38" s="25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</row>
    <row r="39" spans="1:236" ht="17.149999999999999" customHeight="1" x14ac:dyDescent="0.35">
      <c r="A39" s="30">
        <v>34</v>
      </c>
      <c r="B39" s="30">
        <v>44</v>
      </c>
      <c r="C39" s="30">
        <f>B39-A39</f>
        <v>10</v>
      </c>
      <c r="D39" s="18" t="s">
        <v>798</v>
      </c>
      <c r="E39" s="2">
        <f>LARGE(H39:AC39,1)+LARGE(H39:AC39,2)+LARGE(H39:AC39,3)+LARGE(H39:AC39,4)+LARGE(H39:AC39,5)+F39</f>
        <v>16</v>
      </c>
      <c r="F39" s="239"/>
      <c r="G39" s="30">
        <f>COUNT(H39:X39)</f>
        <v>2</v>
      </c>
      <c r="H39" s="31"/>
      <c r="I39" s="191" t="s">
        <v>13</v>
      </c>
      <c r="J39" s="186">
        <v>10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>
        <v>6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24"/>
      <c r="AO39" s="194"/>
      <c r="AP39" s="194"/>
      <c r="AQ39" s="194"/>
      <c r="AR39" s="25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</row>
    <row r="40" spans="1:236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1027</v>
      </c>
      <c r="E40" s="2">
        <f>LARGE(H40:AC40,1)+LARGE(H40:AC40,2)+LARGE(H40:AC40,3)+LARGE(H40:AC40,4)+LARGE(H40:AC40,5)+F40</f>
        <v>14</v>
      </c>
      <c r="F40" s="239"/>
      <c r="G40" s="30">
        <f>COUNT(H40:X40)</f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>
        <v>14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24"/>
      <c r="AO40" s="194"/>
      <c r="AP40" s="194"/>
      <c r="AQ40" s="194"/>
      <c r="AR40" s="25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</row>
    <row r="41" spans="1:236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1028</v>
      </c>
      <c r="E41" s="2">
        <f>LARGE(H41:AC41,1)+LARGE(H41:AC41,2)+LARGE(H41:AC41,3)+LARGE(H41:AC41,4)+LARGE(H41:AC41,5)+F41</f>
        <v>12</v>
      </c>
      <c r="F41" s="239"/>
      <c r="G41" s="30">
        <f>COUNT(H41:X41)</f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>
        <v>12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24"/>
      <c r="AO41" s="194"/>
      <c r="AP41" s="194"/>
      <c r="AQ41" s="194"/>
      <c r="AR41" s="25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</row>
    <row r="42" spans="1:236" ht="17.149999999999999" customHeight="1" x14ac:dyDescent="0.35">
      <c r="A42" s="30">
        <v>37</v>
      </c>
      <c r="B42" s="30"/>
      <c r="C42" s="30"/>
      <c r="D42" s="18" t="s">
        <v>1878</v>
      </c>
      <c r="E42" s="2">
        <f>LARGE(H42:AC42,1)+LARGE(H42:AC42,2)+LARGE(H42:AC42,3)+LARGE(H42:AC42,4)+LARGE(H42:AC42,5)+F42</f>
        <v>10</v>
      </c>
      <c r="F42" s="239"/>
      <c r="G42" s="30">
        <f>COUNT(H42:X42)</f>
        <v>1</v>
      </c>
      <c r="H42" s="31"/>
      <c r="I42" s="191">
        <v>10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24"/>
      <c r="AO42" s="194"/>
      <c r="AP42" s="194"/>
      <c r="AQ42" s="194"/>
      <c r="AR42" s="25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</row>
    <row r="43" spans="1:236" ht="17.149999999999999" customHeight="1" x14ac:dyDescent="0.35">
      <c r="A43" s="30">
        <v>38</v>
      </c>
      <c r="B43" s="30">
        <v>50</v>
      </c>
      <c r="C43" s="30">
        <f>B43-A43</f>
        <v>12</v>
      </c>
      <c r="D43" s="18" t="s">
        <v>1637</v>
      </c>
      <c r="E43" s="2">
        <f>LARGE(H43:AC43,1)+LARGE(H43:AC43,2)+LARGE(H43:AC43,3)+LARGE(H43:AC43,4)+LARGE(H43:AC43,5)+F43</f>
        <v>10</v>
      </c>
      <c r="F43" s="239"/>
      <c r="G43" s="30">
        <f>COUNT(H43:X43)</f>
        <v>2</v>
      </c>
      <c r="H43" s="31"/>
      <c r="I43" s="191">
        <v>6</v>
      </c>
      <c r="J43" s="186" t="s">
        <v>13</v>
      </c>
      <c r="K43" s="31" t="s">
        <v>13</v>
      </c>
      <c r="L43" s="186">
        <v>4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24"/>
      <c r="AO43" s="194"/>
      <c r="AP43" s="194"/>
      <c r="AQ43" s="194"/>
      <c r="AR43" s="25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</row>
    <row r="44" spans="1:236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185</v>
      </c>
      <c r="E44" s="2">
        <f>LARGE(H44:AC44,1)+LARGE(H44:AC44,2)+LARGE(H44:AC44,3)+LARGE(H44:AC44,4)+LARGE(H44:AC44,5)+F44</f>
        <v>9</v>
      </c>
      <c r="F44" s="239"/>
      <c r="G44" s="30">
        <f>COUNT(H44:X44)</f>
        <v>2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3</v>
      </c>
      <c r="S44" s="191">
        <v>6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24"/>
      <c r="AO44" s="194"/>
      <c r="AP44" s="194"/>
      <c r="AQ44" s="194"/>
      <c r="AR44" s="25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</row>
    <row r="45" spans="1:236" ht="17.149999999999999" customHeight="1" x14ac:dyDescent="0.35">
      <c r="A45" s="30">
        <v>40</v>
      </c>
      <c r="B45" s="30">
        <v>37</v>
      </c>
      <c r="C45" s="30">
        <f>B45-A45</f>
        <v>-3</v>
      </c>
      <c r="D45" s="18" t="s">
        <v>419</v>
      </c>
      <c r="E45" s="2">
        <f>LARGE(H45:AC45,1)+LARGE(H45:AC45,2)+LARGE(H45:AC45,3)+LARGE(H45:AC45,4)+LARGE(H45:AC45,5)+F45</f>
        <v>9</v>
      </c>
      <c r="F45" s="239"/>
      <c r="G45" s="30">
        <f>COUNT(H45:X45)</f>
        <v>2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>
        <v>3</v>
      </c>
      <c r="U45" s="191">
        <v>6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24"/>
      <c r="AO45" s="194"/>
      <c r="AP45" s="194"/>
      <c r="AQ45" s="194"/>
      <c r="AR45" s="25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</row>
    <row r="46" spans="1:236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240</v>
      </c>
      <c r="E46" s="2">
        <f>LARGE(H46:AC46,1)+LARGE(H46:AC46,2)+LARGE(H46:AC46,3)+LARGE(H46:AC46,4)+LARGE(H46:AC46,5)+F46</f>
        <v>8</v>
      </c>
      <c r="F46" s="239"/>
      <c r="G46" s="30">
        <f>COUNT(H46:X46)</f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>
        <v>8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24"/>
      <c r="AO46" s="194"/>
      <c r="AP46" s="194"/>
      <c r="AQ46" s="194"/>
      <c r="AR46" s="25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</row>
    <row r="47" spans="1:236" ht="17.149999999999999" customHeight="1" x14ac:dyDescent="0.35">
      <c r="A47" s="30">
        <v>42</v>
      </c>
      <c r="B47" s="30">
        <v>39</v>
      </c>
      <c r="C47" s="30">
        <f>B47-A47</f>
        <v>-3</v>
      </c>
      <c r="D47" s="18" t="s">
        <v>948</v>
      </c>
      <c r="E47" s="2">
        <f>LARGE(H47:AC47,1)+LARGE(H47:AC47,2)+LARGE(H47:AC47,3)+LARGE(H47:AC47,4)+LARGE(H47:AC47,5)+F47</f>
        <v>8</v>
      </c>
      <c r="F47" s="239"/>
      <c r="G47" s="30">
        <f>COUNT(H47:X47)</f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8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24"/>
      <c r="AO47" s="194"/>
      <c r="AP47" s="194"/>
      <c r="AQ47" s="194"/>
      <c r="AR47" s="25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</row>
    <row r="48" spans="1:236" ht="17.149999999999999" customHeight="1" x14ac:dyDescent="0.35">
      <c r="A48" s="30">
        <v>43</v>
      </c>
      <c r="B48" s="30">
        <v>40</v>
      </c>
      <c r="C48" s="30">
        <f>B48-A48</f>
        <v>-3</v>
      </c>
      <c r="D48" s="18" t="s">
        <v>1029</v>
      </c>
      <c r="E48" s="2">
        <f>LARGE(H48:AC48,1)+LARGE(H48:AC48,2)+LARGE(H48:AC48,3)+LARGE(H48:AC48,4)+LARGE(H48:AC48,5)+F48</f>
        <v>8</v>
      </c>
      <c r="F48" s="239"/>
      <c r="G48" s="30">
        <f>COUNT(H48:X48)</f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8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24"/>
      <c r="AO48" s="194"/>
      <c r="AP48" s="194"/>
      <c r="AQ48" s="194"/>
      <c r="AR48" s="25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</row>
    <row r="49" spans="1:236" ht="17.149999999999999" customHeight="1" x14ac:dyDescent="0.35">
      <c r="A49" s="30">
        <v>44</v>
      </c>
      <c r="B49" s="30"/>
      <c r="C49" s="30"/>
      <c r="D49" s="18" t="s">
        <v>1783</v>
      </c>
      <c r="E49" s="2">
        <f>LARGE(H49:AC49,1)+LARGE(H49:AC49,2)+LARGE(H49:AC49,3)+LARGE(H49:AC49,4)+LARGE(H49:AC49,5)+F49</f>
        <v>8</v>
      </c>
      <c r="F49" s="239"/>
      <c r="G49" s="30">
        <f>COUNT(H49:X49)</f>
        <v>1</v>
      </c>
      <c r="H49" s="31"/>
      <c r="I49" s="191" t="s">
        <v>13</v>
      </c>
      <c r="J49" s="186">
        <v>8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24"/>
      <c r="AO49" s="194"/>
      <c r="AP49" s="194"/>
      <c r="AQ49" s="194"/>
      <c r="AR49" s="25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</row>
    <row r="50" spans="1:236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877</v>
      </c>
      <c r="E50" s="2">
        <f>LARGE(H50:AC50,1)+LARGE(H50:AC50,2)+LARGE(H50:AC50,3)+LARGE(H50:AC50,4)+LARGE(H50:AC50,5)+F50</f>
        <v>6</v>
      </c>
      <c r="F50" s="239"/>
      <c r="G50" s="30">
        <f>COUNT(H50:X50)</f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>
        <v>6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24"/>
      <c r="AO50" s="194"/>
      <c r="AP50" s="194"/>
      <c r="AQ50" s="194"/>
      <c r="AR50" s="25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</row>
    <row r="51" spans="1:236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654</v>
      </c>
      <c r="E51" s="2">
        <f>LARGE(H51:AC51,1)+LARGE(H51:AC51,2)+LARGE(H51:AC51,3)+LARGE(H51:AC51,4)+LARGE(H51:AC51,5)+F51</f>
        <v>6</v>
      </c>
      <c r="F51" s="239"/>
      <c r="G51" s="30">
        <f>COUNT(H51:X51)</f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6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24"/>
      <c r="AO51" s="194"/>
      <c r="AP51" s="194"/>
      <c r="AQ51" s="194"/>
      <c r="AR51" s="25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</row>
    <row r="52" spans="1:236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647</v>
      </c>
      <c r="E52" s="2">
        <f>LARGE(H52:AC52,1)+LARGE(H52:AC52,2)+LARGE(H52:AC52,3)+LARGE(H52:AC52,4)+LARGE(H52:AC52,5)+F52</f>
        <v>6</v>
      </c>
      <c r="F52" s="239"/>
      <c r="G52" s="30">
        <f>COUNT(H52:X52)</f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>
        <v>6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24"/>
      <c r="AO52" s="194"/>
      <c r="AP52" s="194"/>
      <c r="AQ52" s="194"/>
      <c r="AR52" s="25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</row>
    <row r="53" spans="1:236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1636</v>
      </c>
      <c r="E53" s="2">
        <f>LARGE(H53:AC53,1)+LARGE(H53:AC53,2)+LARGE(H53:AC53,3)+LARGE(H53:AC53,4)+LARGE(H53:AC53,5)+F53</f>
        <v>6</v>
      </c>
      <c r="F53" s="238"/>
      <c r="G53" s="30">
        <f>COUNT(H53:X53)</f>
        <v>1</v>
      </c>
      <c r="H53" s="31"/>
      <c r="I53" s="191" t="s">
        <v>13</v>
      </c>
      <c r="J53" s="186" t="s">
        <v>13</v>
      </c>
      <c r="K53" s="31" t="s">
        <v>13</v>
      </c>
      <c r="L53" s="186">
        <v>6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24"/>
      <c r="AO53" s="194"/>
      <c r="AP53" s="194"/>
      <c r="AQ53" s="194"/>
      <c r="AR53" s="25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</row>
    <row r="54" spans="1:236" ht="17.149999999999999" customHeight="1" x14ac:dyDescent="0.35">
      <c r="A54" s="30">
        <v>49</v>
      </c>
      <c r="B54" s="30"/>
      <c r="C54" s="30"/>
      <c r="D54" s="18" t="s">
        <v>1784</v>
      </c>
      <c r="E54" s="2">
        <f>LARGE(H54:AC54,1)+LARGE(H54:AC54,2)+LARGE(H54:AC54,3)+LARGE(H54:AC54,4)+LARGE(H54:AC54,5)+F54</f>
        <v>6</v>
      </c>
      <c r="F54" s="239"/>
      <c r="G54" s="30">
        <f>COUNT(H54:X54)</f>
        <v>1</v>
      </c>
      <c r="H54" s="31"/>
      <c r="I54" s="191" t="s">
        <v>13</v>
      </c>
      <c r="J54" s="186">
        <v>6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24"/>
      <c r="AO54" s="194"/>
      <c r="AP54" s="194"/>
      <c r="AQ54" s="194"/>
      <c r="AR54" s="25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</row>
    <row r="55" spans="1:236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674</v>
      </c>
      <c r="E55" s="2">
        <f>LARGE(H55:AC55,1)+LARGE(H55:AC55,2)+LARGE(H55:AC55,3)+LARGE(H55:AC55,4)+LARGE(H55:AC55,5)+F55</f>
        <v>6</v>
      </c>
      <c r="F55" s="238"/>
      <c r="G55" s="30">
        <f>COUNT(H55:X55)</f>
        <v>2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>
        <v>2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>
        <v>4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24"/>
      <c r="AO55" s="194"/>
      <c r="AP55" s="194"/>
      <c r="AQ55" s="194"/>
      <c r="AR55" s="25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</row>
    <row r="56" spans="1:236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1523</v>
      </c>
      <c r="E56" s="2">
        <f>LARGE(H56:AC56,1)+LARGE(H56:AC56,2)+LARGE(H56:AC56,3)+LARGE(H56:AC56,4)+LARGE(H56:AC56,5)+F56</f>
        <v>6</v>
      </c>
      <c r="F56" s="239"/>
      <c r="G56" s="30">
        <f>COUNT(H56:X56)</f>
        <v>2</v>
      </c>
      <c r="H56" s="31"/>
      <c r="I56" s="191" t="s">
        <v>13</v>
      </c>
      <c r="J56" s="186" t="s">
        <v>13</v>
      </c>
      <c r="K56" s="31" t="s">
        <v>13</v>
      </c>
      <c r="L56" s="186">
        <v>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>
        <v>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24"/>
      <c r="AO56" s="194"/>
      <c r="AP56" s="194"/>
      <c r="AQ56" s="194"/>
      <c r="AR56" s="25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</row>
    <row r="57" spans="1:236" ht="17.149999999999999" customHeight="1" x14ac:dyDescent="0.35">
      <c r="A57" s="30">
        <v>52</v>
      </c>
      <c r="B57" s="30">
        <v>48</v>
      </c>
      <c r="C57" s="30">
        <f>B57-A57</f>
        <v>-4</v>
      </c>
      <c r="D57" s="18" t="s">
        <v>1522</v>
      </c>
      <c r="E57" s="2">
        <f>LARGE(H57:AC57,1)+LARGE(H57:AC57,2)+LARGE(H57:AC57,3)+LARGE(H57:AC57,4)+LARGE(H57:AC57,5)+F57</f>
        <v>4</v>
      </c>
      <c r="F57" s="239"/>
      <c r="G57" s="30">
        <f>COUNT(H57:X57)</f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>
        <v>4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24"/>
      <c r="AO57" s="194"/>
      <c r="AP57" s="194"/>
      <c r="AQ57" s="194"/>
      <c r="AR57" s="25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</row>
    <row r="58" spans="1:236" ht="17.149999999999999" customHeight="1" x14ac:dyDescent="0.35">
      <c r="A58" s="30">
        <v>53</v>
      </c>
      <c r="B58" s="30">
        <v>49</v>
      </c>
      <c r="C58" s="30">
        <f>B58-A58</f>
        <v>-4</v>
      </c>
      <c r="D58" s="18" t="s">
        <v>1612</v>
      </c>
      <c r="E58" s="2">
        <f>LARGE(H58:AC58,1)+LARGE(H58:AC58,2)+LARGE(H58:AC58,3)+LARGE(H58:AC58,4)+LARGE(H58:AC58,5)+F58</f>
        <v>4</v>
      </c>
      <c r="F58" s="239"/>
      <c r="G58" s="30">
        <f>COUNT(H58:X58)</f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>
        <v>4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24"/>
      <c r="AO58" s="194"/>
      <c r="AP58" s="194"/>
      <c r="AQ58" s="194"/>
      <c r="AR58" s="25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</row>
    <row r="59" spans="1:236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1731</v>
      </c>
      <c r="E59" s="2">
        <f>LARGE(H59:AC59,1)+LARGE(H59:AC59,2)+LARGE(H59:AC59,3)+LARGE(H59:AC59,4)+LARGE(H59:AC59,5)+F59</f>
        <v>4</v>
      </c>
      <c r="F59" s="239"/>
      <c r="G59" s="30">
        <f>COUNT(H59:X59)</f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4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24"/>
      <c r="AO59" s="194"/>
      <c r="AP59" s="194"/>
      <c r="AQ59" s="194"/>
      <c r="AR59" s="25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</row>
    <row r="60" spans="1:236" ht="17.149999999999999" customHeight="1" x14ac:dyDescent="0.35">
      <c r="A60" s="30">
        <v>55</v>
      </c>
      <c r="B60" s="30"/>
      <c r="C60" s="30"/>
      <c r="D60" s="18" t="s">
        <v>1785</v>
      </c>
      <c r="E60" s="2">
        <f>LARGE(H60:AC60,1)+LARGE(H60:AC60,2)+LARGE(H60:AC60,3)+LARGE(H60:AC60,4)+LARGE(H60:AC60,5)+F60</f>
        <v>4</v>
      </c>
      <c r="F60" s="239"/>
      <c r="G60" s="30">
        <f>COUNT(H60:X60)</f>
        <v>1</v>
      </c>
      <c r="H60" s="31"/>
      <c r="I60" s="191" t="s">
        <v>13</v>
      </c>
      <c r="J60" s="186">
        <v>4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24"/>
      <c r="AO60" s="194"/>
      <c r="AP60" s="194"/>
      <c r="AQ60" s="194"/>
      <c r="AR60" s="25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</row>
    <row r="61" spans="1:236" ht="17.149999999999999" customHeight="1" x14ac:dyDescent="0.35">
      <c r="A61" s="30">
        <v>56</v>
      </c>
      <c r="B61" s="30">
        <v>52</v>
      </c>
      <c r="C61" s="30">
        <f>B61-A61</f>
        <v>-4</v>
      </c>
      <c r="D61" s="18" t="s">
        <v>878</v>
      </c>
      <c r="E61" s="2">
        <f>LARGE(H61:AC61,1)+LARGE(H61:AC61,2)+LARGE(H61:AC61,3)+LARGE(H61:AC61,4)+LARGE(H61:AC61,5)+F61</f>
        <v>3</v>
      </c>
      <c r="F61" s="238"/>
      <c r="G61" s="30">
        <f>COUNT(H61:X61)</f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24"/>
      <c r="AO61" s="194"/>
      <c r="AP61" s="194"/>
      <c r="AQ61" s="194"/>
      <c r="AR61" s="25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</row>
    <row r="62" spans="1:236" ht="17.149999999999999" customHeight="1" x14ac:dyDescent="0.35">
      <c r="A62" s="30">
        <v>57</v>
      </c>
      <c r="B62" s="30">
        <v>53</v>
      </c>
      <c r="C62" s="30">
        <f>B62-A62</f>
        <v>-4</v>
      </c>
      <c r="D62" s="18" t="s">
        <v>1378</v>
      </c>
      <c r="E62" s="2">
        <f>LARGE(H62:AC62,1)+LARGE(H62:AC62,2)+LARGE(H62:AC62,3)+LARGE(H62:AC62,4)+LARGE(H62:AC62,5)+F62</f>
        <v>3</v>
      </c>
      <c r="F62" s="239"/>
      <c r="G62" s="30">
        <f>COUNT(H62:X62)</f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>
        <v>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24"/>
      <c r="AO62" s="194"/>
      <c r="AP62" s="194"/>
      <c r="AQ62" s="194"/>
      <c r="AR62" s="25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</row>
    <row r="63" spans="1:236" ht="17.149999999999999" customHeight="1" x14ac:dyDescent="0.35">
      <c r="A63" s="30">
        <v>58</v>
      </c>
      <c r="B63" s="30">
        <v>54</v>
      </c>
      <c r="C63" s="30">
        <f>B63-A63</f>
        <v>-4</v>
      </c>
      <c r="D63" s="18" t="s">
        <v>1427</v>
      </c>
      <c r="E63" s="2">
        <f>LARGE(H63:AC63,1)+LARGE(H63:AC63,2)+LARGE(H63:AC63,3)+LARGE(H63:AC63,4)+LARGE(H63:AC63,5)+F63</f>
        <v>3</v>
      </c>
      <c r="F63" s="239"/>
      <c r="G63" s="30">
        <f>COUNT(H63:X63)</f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>
        <v>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24"/>
      <c r="AO63" s="194"/>
      <c r="AP63" s="194"/>
      <c r="AQ63" s="194"/>
      <c r="AR63" s="25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</row>
    <row r="64" spans="1:236" ht="17.149999999999999" customHeight="1" x14ac:dyDescent="0.35">
      <c r="A64" s="30">
        <v>59</v>
      </c>
      <c r="B64" s="30">
        <v>55</v>
      </c>
      <c r="C64" s="30">
        <f>B64-A64</f>
        <v>-4</v>
      </c>
      <c r="D64" s="18" t="s">
        <v>177</v>
      </c>
      <c r="E64" s="2">
        <f>LARGE(H64:AC64,1)+LARGE(H64:AC64,2)+LARGE(H64:AC64,3)+LARGE(H64:AC64,4)+LARGE(H64:AC64,5)+F64</f>
        <v>3</v>
      </c>
      <c r="F64" s="239"/>
      <c r="G64" s="30">
        <f>COUNT(H64:X64)</f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>
        <v>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24"/>
      <c r="AO64" s="194"/>
      <c r="AP64" s="194"/>
      <c r="AQ64" s="194"/>
      <c r="AR64" s="25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</row>
    <row r="65" spans="1:236" ht="17.149999999999999" customHeight="1" x14ac:dyDescent="0.35">
      <c r="A65" s="30">
        <v>60</v>
      </c>
      <c r="B65" s="30">
        <v>56</v>
      </c>
      <c r="C65" s="30">
        <f>B65-A65</f>
        <v>-4</v>
      </c>
      <c r="D65" s="18" t="s">
        <v>1732</v>
      </c>
      <c r="E65" s="2">
        <f>LARGE(H65:AC65,1)+LARGE(H65:AC65,2)+LARGE(H65:AC65,3)+LARGE(H65:AC65,4)+LARGE(H65:AC65,5)+F65</f>
        <v>3</v>
      </c>
      <c r="F65" s="239"/>
      <c r="G65" s="30">
        <f>COUNT(H65:X65)</f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24"/>
      <c r="AO65" s="194"/>
      <c r="AP65" s="194"/>
      <c r="AQ65" s="194"/>
      <c r="AR65" s="25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</row>
    <row r="66" spans="1:236" ht="17.149999999999999" customHeight="1" x14ac:dyDescent="0.35">
      <c r="A66" s="30">
        <v>61</v>
      </c>
      <c r="B66" s="30">
        <v>57</v>
      </c>
      <c r="C66" s="30">
        <f>B66-A66</f>
        <v>-4</v>
      </c>
      <c r="D66" s="18" t="s">
        <v>1524</v>
      </c>
      <c r="E66" s="2">
        <f>LARGE(H66:AC66,1)+LARGE(H66:AC66,2)+LARGE(H66:AC66,3)+LARGE(H66:AC66,4)+LARGE(H66:AC66,5)+F66</f>
        <v>3</v>
      </c>
      <c r="F66" s="239"/>
      <c r="G66" s="30">
        <f>COUNT(H66:X66)</f>
        <v>2</v>
      </c>
      <c r="H66" s="31"/>
      <c r="I66" s="191" t="s">
        <v>13</v>
      </c>
      <c r="J66" s="186" t="s">
        <v>13</v>
      </c>
      <c r="K66" s="31" t="s">
        <v>13</v>
      </c>
      <c r="L66" s="186">
        <v>2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1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24"/>
      <c r="AO66" s="194"/>
      <c r="AP66" s="194"/>
      <c r="AQ66" s="194"/>
      <c r="AR66" s="25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</row>
    <row r="67" spans="1:236" ht="17.149999999999999" customHeight="1" x14ac:dyDescent="0.35">
      <c r="A67" s="30">
        <v>62</v>
      </c>
      <c r="B67" s="30">
        <v>58</v>
      </c>
      <c r="C67" s="30">
        <f>B67-A67</f>
        <v>-4</v>
      </c>
      <c r="D67" s="18" t="s">
        <v>803</v>
      </c>
      <c r="E67" s="2">
        <f>LARGE(H67:AC67,1)+LARGE(H67:AC67,2)+LARGE(H67:AC67,3)+LARGE(H67:AC67,4)+LARGE(H67:AC67,5)+F67</f>
        <v>2</v>
      </c>
      <c r="F67" s="238"/>
      <c r="G67" s="30">
        <f>COUNT(H67:X67)</f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>
        <v>2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24"/>
      <c r="AO67" s="194"/>
      <c r="AP67" s="194"/>
      <c r="AQ67" s="194"/>
      <c r="AR67" s="25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</row>
    <row r="68" spans="1:236" ht="17.149999999999999" customHeight="1" x14ac:dyDescent="0.35">
      <c r="A68" s="30">
        <v>63</v>
      </c>
      <c r="B68" s="30">
        <v>59</v>
      </c>
      <c r="C68" s="30">
        <f>B68-A68</f>
        <v>-4</v>
      </c>
      <c r="D68" s="18" t="s">
        <v>1733</v>
      </c>
      <c r="E68" s="2">
        <f>LARGE(H68:AC68,1)+LARGE(H68:AC68,2)+LARGE(H68:AC68,3)+LARGE(H68:AC68,4)+LARGE(H68:AC68,5)+F68</f>
        <v>2</v>
      </c>
      <c r="F68" s="239"/>
      <c r="G68" s="30">
        <f>COUNT(H68:X68)</f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>
        <v>2</v>
      </c>
      <c r="V68" s="186" t="s">
        <v>13</v>
      </c>
      <c r="W68" s="191" t="s">
        <v>13</v>
      </c>
      <c r="X68" s="186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24"/>
      <c r="AO68" s="194"/>
      <c r="AP68" s="194"/>
      <c r="AQ68" s="194"/>
      <c r="AR68" s="25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</row>
    <row r="69" spans="1:236" ht="17.149999999999999" customHeight="1" x14ac:dyDescent="0.35">
      <c r="A69" s="30">
        <v>64</v>
      </c>
      <c r="B69" s="30">
        <v>60</v>
      </c>
      <c r="C69" s="30">
        <f>B69-A69</f>
        <v>-4</v>
      </c>
      <c r="D69" s="18" t="s">
        <v>1734</v>
      </c>
      <c r="E69" s="2">
        <f>LARGE(H69:AC69,1)+LARGE(H69:AC69,2)+LARGE(H69:AC69,3)+LARGE(H69:AC69,4)+LARGE(H69:AC69,5)+F69</f>
        <v>1</v>
      </c>
      <c r="F69" s="239"/>
      <c r="G69" s="30">
        <f>COUNT(H69:X69)</f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>
        <v>1</v>
      </c>
      <c r="V69" s="186" t="s">
        <v>13</v>
      </c>
      <c r="W69" s="191" t="s">
        <v>13</v>
      </c>
      <c r="X69" s="186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24"/>
      <c r="AO69" s="194"/>
      <c r="AP69" s="194"/>
      <c r="AQ69" s="194"/>
      <c r="AR69" s="25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</row>
    <row r="70" spans="1:236" ht="17.149999999999999" customHeight="1" x14ac:dyDescent="0.35">
      <c r="A70" s="30"/>
      <c r="B70" s="30"/>
      <c r="C70" s="30"/>
      <c r="D70" s="18"/>
      <c r="E70" s="2">
        <f t="shared" ref="E66:E71" si="0">LARGE(H70:AC70,1)+LARGE(H70:AC70,2)+LARGE(H70:AC70,3)+LARGE(H70:AC70,4)+LARGE(H70:AC70,5)+F70</f>
        <v>0</v>
      </c>
      <c r="F70" s="239"/>
      <c r="G70" s="30">
        <f t="shared" ref="G66:G71" si="1">COUNT(H70:X70)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24"/>
      <c r="AO70" s="194"/>
      <c r="AP70" s="194"/>
      <c r="AQ70" s="194"/>
      <c r="AR70" s="25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</row>
    <row r="71" spans="1:236" ht="17.149999999999999" customHeight="1" x14ac:dyDescent="0.35">
      <c r="A71" s="30"/>
      <c r="B71" s="30"/>
      <c r="C71" s="30"/>
      <c r="D71" s="18"/>
      <c r="E71" s="2">
        <f t="shared" si="0"/>
        <v>0</v>
      </c>
      <c r="F71" s="239"/>
      <c r="G71" s="30">
        <f t="shared" si="1"/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24"/>
      <c r="AO71" s="194"/>
      <c r="AP71" s="194"/>
      <c r="AQ71" s="194"/>
      <c r="AR71" s="25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</row>
    <row r="72" spans="1:236" ht="17.149999999999999" customHeight="1" x14ac:dyDescent="0.35">
      <c r="A72" s="2"/>
      <c r="B72" s="2"/>
      <c r="C72" s="2"/>
      <c r="D72" s="2"/>
      <c r="E72" s="2">
        <f t="shared" ref="E72" si="2">LARGE(H72:AC72,1)+LARGE(H72:AC72,2)+LARGE(H72:AC72,3)+LARGE(H72:AC72,4)+LARGE(H72:AC72,5)+F72</f>
        <v>0</v>
      </c>
      <c r="F72" s="239"/>
      <c r="G72" s="30">
        <f t="shared" ref="G72" si="3">COUNT(H72:X72)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24"/>
      <c r="AO72" s="194"/>
      <c r="AP72" s="194"/>
      <c r="AQ72" s="194"/>
      <c r="AR72" s="25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</row>
    <row r="73" spans="1:236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248"/>
      <c r="P73" s="248"/>
      <c r="Q73" s="248"/>
      <c r="R73" s="248"/>
      <c r="S73" s="248"/>
      <c r="T73" s="248"/>
      <c r="U73" s="65"/>
      <c r="V73" s="65"/>
      <c r="W73" s="65"/>
      <c r="X73" s="6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24"/>
      <c r="AO73" s="194"/>
      <c r="AP73" s="194"/>
      <c r="AQ73" s="194"/>
      <c r="AR73" s="25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</row>
    <row r="74" spans="1:236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63</v>
      </c>
      <c r="H74" s="62">
        <f>SUM(H6:H72)</f>
        <v>0</v>
      </c>
      <c r="I74" s="62"/>
      <c r="J74" s="62"/>
      <c r="K74" s="62"/>
      <c r="L74" s="62"/>
      <c r="M74" s="62"/>
      <c r="N74" s="62"/>
      <c r="O74" s="249"/>
      <c r="P74" s="249"/>
      <c r="Q74" s="249"/>
      <c r="R74" s="249"/>
      <c r="S74" s="249"/>
      <c r="T74" s="249"/>
      <c r="U74" s="62">
        <f>SUM(U6:U72)</f>
        <v>291</v>
      </c>
      <c r="V74" s="62">
        <f>SUM(V6:V72)</f>
        <v>10</v>
      </c>
      <c r="W74" s="62">
        <f>SUM(W6:W72)</f>
        <v>13</v>
      </c>
      <c r="X74" s="62">
        <f>SUM(X6:X72)</f>
        <v>18</v>
      </c>
      <c r="Y74" s="62">
        <f t="shared" ref="Y74:AC74" si="4">SUM(Y6:Y72)</f>
        <v>0</v>
      </c>
      <c r="Z74" s="62">
        <f t="shared" si="4"/>
        <v>0</v>
      </c>
      <c r="AA74" s="62">
        <f t="shared" si="4"/>
        <v>0</v>
      </c>
      <c r="AB74" s="62">
        <f t="shared" si="4"/>
        <v>0</v>
      </c>
      <c r="AC74" s="62">
        <f t="shared" si="4"/>
        <v>0</v>
      </c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24"/>
      <c r="AO74" s="194"/>
      <c r="AP74" s="194"/>
      <c r="AQ74" s="194"/>
      <c r="AR74" s="25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</row>
    <row r="75" spans="1:236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249"/>
      <c r="P75" s="249"/>
      <c r="Q75" s="249"/>
      <c r="R75" s="249"/>
      <c r="S75" s="249"/>
      <c r="T75" s="249"/>
      <c r="U75" s="62"/>
      <c r="V75" s="62"/>
      <c r="W75" s="62"/>
      <c r="X75" s="62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24"/>
      <c r="AO75" s="194"/>
      <c r="AP75" s="194"/>
      <c r="AQ75" s="194"/>
      <c r="AR75" s="25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</row>
    <row r="76" spans="1:236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249"/>
      <c r="P76" s="249"/>
      <c r="Q76" s="249"/>
      <c r="R76" s="249"/>
      <c r="S76" s="249"/>
      <c r="T76" s="249"/>
      <c r="U76" s="62"/>
      <c r="V76" s="62"/>
      <c r="W76" s="62"/>
      <c r="X76" s="62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24"/>
      <c r="AO76" s="194"/>
      <c r="AP76" s="194"/>
      <c r="AQ76" s="194"/>
      <c r="AR76" s="25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</row>
    <row r="77" spans="1:236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249"/>
      <c r="P77" s="249"/>
      <c r="Q77" s="249"/>
      <c r="R77" s="249"/>
      <c r="S77" s="249"/>
      <c r="T77" s="249"/>
      <c r="U77" s="62"/>
      <c r="V77" s="62"/>
      <c r="W77" s="62"/>
      <c r="X77" s="62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24"/>
      <c r="AO77" s="194"/>
      <c r="AP77" s="194"/>
      <c r="AQ77" s="194"/>
      <c r="AR77" s="25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</row>
    <row r="78" spans="1:236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249"/>
      <c r="P78" s="249"/>
      <c r="Q78" s="249"/>
      <c r="R78" s="249"/>
      <c r="S78" s="249"/>
      <c r="T78" s="249"/>
      <c r="U78" s="62"/>
      <c r="V78" s="62"/>
      <c r="W78" s="62"/>
      <c r="X78" s="62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24"/>
      <c r="AO78" s="194"/>
      <c r="AP78" s="194"/>
      <c r="AQ78" s="194"/>
      <c r="AR78" s="25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</row>
    <row r="79" spans="1:236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249"/>
      <c r="P79" s="249"/>
      <c r="Q79" s="249"/>
      <c r="R79" s="249"/>
      <c r="S79" s="249"/>
      <c r="T79" s="249"/>
      <c r="U79" s="62"/>
      <c r="V79" s="62"/>
      <c r="W79" s="62"/>
      <c r="X79" s="62"/>
      <c r="Y79" s="35"/>
      <c r="Z79" s="35"/>
      <c r="AA79" s="35"/>
      <c r="AB79" s="35"/>
      <c r="AC79" s="35"/>
      <c r="AD79" s="35"/>
      <c r="AE79" s="35"/>
      <c r="AF79" s="22"/>
      <c r="AG79" s="187"/>
      <c r="AH79" s="23"/>
      <c r="AI79" s="24"/>
      <c r="AJ79" s="194"/>
      <c r="AK79" s="194"/>
      <c r="AL79" s="194"/>
      <c r="AM79" s="25"/>
      <c r="AN79" s="24"/>
      <c r="AO79" s="194"/>
      <c r="AP79" s="194"/>
      <c r="AQ79" s="194"/>
      <c r="AR79" s="25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</row>
    <row r="80" spans="1:236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249"/>
      <c r="P80" s="249"/>
      <c r="Q80" s="249"/>
      <c r="R80" s="249"/>
      <c r="S80" s="249"/>
      <c r="T80" s="249"/>
      <c r="U80" s="62"/>
      <c r="V80" s="62"/>
      <c r="W80" s="62"/>
      <c r="X80" s="62"/>
      <c r="Y80" s="35"/>
      <c r="Z80" s="35"/>
      <c r="AA80" s="35"/>
      <c r="AB80" s="35"/>
      <c r="AC80" s="35"/>
      <c r="AD80" s="35"/>
      <c r="AE80" s="35"/>
      <c r="AF80" s="22"/>
      <c r="AG80" s="187"/>
      <c r="AH80" s="23"/>
      <c r="AI80" s="24"/>
      <c r="AJ80" s="194"/>
      <c r="AK80" s="194"/>
      <c r="AL80" s="194"/>
      <c r="AM80" s="25"/>
      <c r="AN80" s="24"/>
      <c r="AO80" s="194"/>
      <c r="AP80" s="194"/>
      <c r="AQ80" s="194"/>
      <c r="AR80" s="25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</row>
    <row r="81" spans="1:236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249"/>
      <c r="P81" s="249"/>
      <c r="Q81" s="249"/>
      <c r="R81" s="249"/>
      <c r="S81" s="249"/>
      <c r="T81" s="249"/>
      <c r="U81" s="62"/>
      <c r="V81" s="62"/>
      <c r="W81" s="62"/>
      <c r="X81" s="62"/>
      <c r="Y81" s="35"/>
      <c r="Z81" s="35"/>
      <c r="AA81" s="35"/>
      <c r="AB81" s="35"/>
      <c r="AC81" s="35"/>
      <c r="AD81" s="35"/>
      <c r="AE81" s="35"/>
      <c r="AF81" s="22"/>
      <c r="AG81" s="187"/>
      <c r="AH81" s="23"/>
      <c r="AI81" s="24"/>
      <c r="AJ81" s="194"/>
      <c r="AK81" s="194"/>
      <c r="AL81" s="194"/>
      <c r="AM81" s="25"/>
      <c r="AN81" s="24"/>
      <c r="AO81" s="194"/>
      <c r="AP81" s="194"/>
      <c r="AQ81" s="194"/>
      <c r="AR81" s="25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</row>
    <row r="82" spans="1:236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249"/>
      <c r="P82" s="249"/>
      <c r="Q82" s="249"/>
      <c r="R82" s="249"/>
      <c r="S82" s="249"/>
      <c r="T82" s="249"/>
      <c r="U82" s="62"/>
      <c r="V82" s="62"/>
      <c r="W82" s="62"/>
      <c r="X82" s="62"/>
      <c r="Y82" s="35"/>
      <c r="Z82" s="35"/>
      <c r="AA82" s="35"/>
      <c r="AB82" s="35"/>
      <c r="AC82" s="35"/>
      <c r="AD82" s="35"/>
      <c r="AE82" s="35"/>
      <c r="AF82" s="22"/>
      <c r="AG82" s="187"/>
      <c r="AH82" s="23"/>
      <c r="AI82" s="24"/>
      <c r="AJ82" s="194"/>
      <c r="AK82" s="194"/>
      <c r="AL82" s="194"/>
      <c r="AM82" s="25"/>
      <c r="AN82" s="24"/>
      <c r="AO82" s="194"/>
      <c r="AP82" s="194"/>
      <c r="AQ82" s="194"/>
      <c r="AR82" s="25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</row>
    <row r="83" spans="1:236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249"/>
      <c r="P83" s="249"/>
      <c r="Q83" s="249"/>
      <c r="R83" s="249"/>
      <c r="S83" s="249"/>
      <c r="T83" s="249"/>
      <c r="U83" s="62"/>
      <c r="V83" s="62"/>
      <c r="W83" s="62"/>
      <c r="X83" s="62"/>
      <c r="Y83" s="35"/>
      <c r="Z83" s="35"/>
      <c r="AA83" s="35"/>
      <c r="AB83" s="35"/>
      <c r="AC83" s="35"/>
      <c r="AD83" s="35"/>
      <c r="AE83" s="35"/>
      <c r="AF83" s="22"/>
      <c r="AG83" s="187"/>
      <c r="AH83" s="23"/>
      <c r="AI83" s="24"/>
      <c r="AJ83" s="194"/>
      <c r="AK83" s="194"/>
      <c r="AL83" s="194"/>
      <c r="AM83" s="25"/>
      <c r="AN83" s="24"/>
      <c r="AO83" s="194"/>
      <c r="AP83" s="194"/>
      <c r="AQ83" s="194"/>
      <c r="AR83" s="25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</row>
    <row r="84" spans="1:236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249"/>
      <c r="P84" s="249"/>
      <c r="Q84" s="249"/>
      <c r="R84" s="249"/>
      <c r="S84" s="249"/>
      <c r="T84" s="249"/>
      <c r="U84" s="62"/>
      <c r="V84" s="62"/>
      <c r="W84" s="62"/>
      <c r="X84" s="62"/>
      <c r="Y84" s="35"/>
      <c r="Z84" s="35"/>
      <c r="AA84" s="35"/>
      <c r="AB84" s="35"/>
      <c r="AC84" s="35"/>
      <c r="AD84" s="35"/>
      <c r="AE84" s="35"/>
      <c r="AF84" s="43"/>
      <c r="AG84" s="44"/>
      <c r="AH84" s="45"/>
      <c r="AI84" s="46"/>
      <c r="AJ84" s="47"/>
      <c r="AK84" s="47"/>
      <c r="AL84" s="47"/>
      <c r="AM84" s="48"/>
      <c r="AN84" s="46"/>
      <c r="AO84" s="47"/>
      <c r="AP84" s="47"/>
      <c r="AQ84" s="47"/>
      <c r="AR84" s="48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</row>
  </sheetData>
  <sortState ref="B6:AD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2"/>
  <sheetViews>
    <sheetView showGridLines="0" workbookViewId="0">
      <selection activeCell="D57" sqref="D5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3" width="10.81640625" style="182" customWidth="1"/>
    <col min="24" max="28" width="10.81640625" style="177" hidden="1" customWidth="1"/>
    <col min="29" max="30" width="11.453125" style="177" customWidth="1"/>
    <col min="31" max="242" width="10.81640625" style="177" customWidth="1"/>
  </cols>
  <sheetData>
    <row r="1" spans="1:242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188">
        <v>45634</v>
      </c>
      <c r="W1" s="183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190" t="s">
        <v>31</v>
      </c>
      <c r="W2" s="184" t="s">
        <v>926</v>
      </c>
      <c r="X2" s="19"/>
      <c r="Y2" s="20"/>
      <c r="Z2" s="20"/>
      <c r="AA2" s="20"/>
      <c r="AB2" s="21"/>
      <c r="AC2" s="9"/>
      <c r="AD2" s="9"/>
      <c r="AE2" s="22"/>
      <c r="AF2" s="187"/>
      <c r="AG2" s="23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190" t="s">
        <v>51</v>
      </c>
      <c r="W3" s="185" t="s">
        <v>51</v>
      </c>
      <c r="X3" s="27"/>
      <c r="Y3" s="21"/>
      <c r="Z3" s="21"/>
      <c r="AA3" s="21"/>
      <c r="AB3" s="21"/>
      <c r="AC3" s="9"/>
      <c r="AD3" s="9"/>
      <c r="AE3" s="22"/>
      <c r="AF3" s="187"/>
      <c r="AG3" s="23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1324</v>
      </c>
      <c r="U4" s="185" t="s">
        <v>1015</v>
      </c>
      <c r="V4" s="190" t="s">
        <v>1015</v>
      </c>
      <c r="W4" s="185" t="s">
        <v>1296</v>
      </c>
      <c r="X4" s="27"/>
      <c r="Y4" s="21"/>
      <c r="Z4" s="21"/>
      <c r="AA4" s="21"/>
      <c r="AB4" s="21"/>
      <c r="AC4" s="9"/>
      <c r="AD4" s="9"/>
      <c r="AE4" s="22"/>
      <c r="AF4" s="187"/>
      <c r="AG4" s="23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3</v>
      </c>
      <c r="J5" s="2">
        <v>3</v>
      </c>
      <c r="K5" s="185">
        <v>2</v>
      </c>
      <c r="L5" s="2">
        <v>2</v>
      </c>
      <c r="M5" s="185">
        <v>4</v>
      </c>
      <c r="N5" s="190">
        <v>3</v>
      </c>
      <c r="O5" s="185">
        <v>4</v>
      </c>
      <c r="P5" s="190">
        <v>2</v>
      </c>
      <c r="Q5" s="185">
        <v>1</v>
      </c>
      <c r="R5" s="190">
        <v>5</v>
      </c>
      <c r="S5" s="185">
        <v>1</v>
      </c>
      <c r="T5" s="190">
        <v>26</v>
      </c>
      <c r="U5" s="185">
        <v>4</v>
      </c>
      <c r="V5" s="190">
        <v>2</v>
      </c>
      <c r="W5" s="185">
        <v>1</v>
      </c>
      <c r="X5" s="28"/>
      <c r="Y5" s="29"/>
      <c r="Z5" s="29"/>
      <c r="AA5" s="29"/>
      <c r="AB5" s="29"/>
      <c r="AC5" s="9"/>
      <c r="AD5" s="9"/>
      <c r="AE5" s="22"/>
      <c r="AF5" s="187"/>
      <c r="AG5" s="23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187</v>
      </c>
      <c r="E6" s="2">
        <f>LARGE(H6:AB6,1)+LARGE(H6:AB6,2)+LARGE(H6:AB6,3)+LARGE(H6:AB6,4)+LARGE(H6:AB6,5)+F6</f>
        <v>38</v>
      </c>
      <c r="F6" s="268">
        <v>20</v>
      </c>
      <c r="G6" s="30">
        <f>COUNT(H6:W6)</f>
        <v>2</v>
      </c>
      <c r="H6" s="31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6</v>
      </c>
      <c r="S6" s="186" t="s">
        <v>13</v>
      </c>
      <c r="T6" s="191">
        <v>12</v>
      </c>
      <c r="U6" s="186" t="s">
        <v>13</v>
      </c>
      <c r="V6" s="191" t="s">
        <v>13</v>
      </c>
      <c r="W6" s="186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61">
        <v>2</v>
      </c>
      <c r="B7" s="30">
        <v>2</v>
      </c>
      <c r="C7" s="30">
        <f>B7-A7</f>
        <v>0</v>
      </c>
      <c r="D7" s="2" t="s">
        <v>183</v>
      </c>
      <c r="E7" s="2">
        <f>LARGE(H7:AB7,1)+LARGE(H7:AB7,2)+LARGE(H7:AB7,3)+LARGE(H7:AB7,4)+LARGE(H7:AB7,5)+F7</f>
        <v>37</v>
      </c>
      <c r="F7" s="269">
        <v>20</v>
      </c>
      <c r="G7" s="30">
        <f>COUNT(H7:W7)</f>
        <v>3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>
        <v>8</v>
      </c>
      <c r="N7" s="191" t="s">
        <v>13</v>
      </c>
      <c r="O7" s="186" t="s">
        <v>13</v>
      </c>
      <c r="P7" s="191">
        <v>6</v>
      </c>
      <c r="Q7" s="186" t="s">
        <v>13</v>
      </c>
      <c r="R7" s="191" t="s">
        <v>13</v>
      </c>
      <c r="S7" s="186">
        <v>3</v>
      </c>
      <c r="T7" s="191" t="s">
        <v>13</v>
      </c>
      <c r="U7" s="186" t="s">
        <v>13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188</v>
      </c>
      <c r="E8" s="2">
        <f>LARGE(H8:AB8,1)+LARGE(H8:AB8,2)+LARGE(H8:AB8,3)+LARGE(H8:AB8,4)+LARGE(H8:AB8,5)+F8</f>
        <v>35</v>
      </c>
      <c r="F8" s="268">
        <v>20</v>
      </c>
      <c r="G8" s="30">
        <f>COUNT(H8:W8)</f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>
        <v>10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5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61">
        <v>4</v>
      </c>
      <c r="B9" s="30">
        <v>6</v>
      </c>
      <c r="C9" s="30">
        <f>B9-A9</f>
        <v>2</v>
      </c>
      <c r="D9" s="2" t="s">
        <v>180</v>
      </c>
      <c r="E9" s="2">
        <f>LARGE(H9:AB9,1)+LARGE(H9:AB9,2)+LARGE(H9:AB9,3)+LARGE(H9:AB9,4)+LARGE(H9:AB9,5)+F9</f>
        <v>35</v>
      </c>
      <c r="F9" s="269">
        <v>20</v>
      </c>
      <c r="G9" s="30">
        <f>COUNT(H9:W9)</f>
        <v>4</v>
      </c>
      <c r="H9" s="31"/>
      <c r="I9" s="186">
        <v>6</v>
      </c>
      <c r="J9" s="31" t="s">
        <v>13</v>
      </c>
      <c r="K9" s="186" t="s">
        <v>13</v>
      </c>
      <c r="L9" s="31" t="s">
        <v>13</v>
      </c>
      <c r="M9" s="186">
        <v>4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</v>
      </c>
      <c r="U9" s="186" t="s">
        <v>13</v>
      </c>
      <c r="V9" s="191">
        <v>4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61">
        <v>5</v>
      </c>
      <c r="B10" s="30">
        <v>4</v>
      </c>
      <c r="C10" s="30">
        <f>B10-A10</f>
        <v>-1</v>
      </c>
      <c r="D10" s="2" t="s">
        <v>181</v>
      </c>
      <c r="E10" s="2">
        <f>LARGE(H10:AB10,1)+LARGE(H10:AB10,2)+LARGE(H10:AB10,3)+LARGE(H10:AB10,4)+LARGE(H10:AB10,5)+F10</f>
        <v>33</v>
      </c>
      <c r="F10" s="269"/>
      <c r="G10" s="30">
        <f>COUNT(H10:W10)</f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10</v>
      </c>
      <c r="S10" s="186" t="s">
        <v>13</v>
      </c>
      <c r="T10" s="191">
        <v>23</v>
      </c>
      <c r="U10" s="186" t="s">
        <v>13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61">
        <v>6</v>
      </c>
      <c r="B11" s="30">
        <v>5</v>
      </c>
      <c r="C11" s="30">
        <f>B11-A11</f>
        <v>-1</v>
      </c>
      <c r="D11" s="2" t="s">
        <v>1030</v>
      </c>
      <c r="E11" s="2">
        <f>LARGE(H11:AB11,1)+LARGE(H11:AB11,2)+LARGE(H11:AB11,3)+LARGE(H11:AB11,4)+LARGE(H11:AB11,5)+F11</f>
        <v>30</v>
      </c>
      <c r="F11" s="269"/>
      <c r="G11" s="30">
        <f>COUNT(H11:W11)</f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186" t="s">
        <v>13</v>
      </c>
      <c r="V11" s="191" t="s">
        <v>13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61">
        <v>7</v>
      </c>
      <c r="B12" s="30">
        <v>7</v>
      </c>
      <c r="C12" s="30">
        <f>B12-A12</f>
        <v>0</v>
      </c>
      <c r="D12" s="2" t="s">
        <v>835</v>
      </c>
      <c r="E12" s="2">
        <f>LARGE(H12:AB12,1)+LARGE(H12:AB12,2)+LARGE(H12:AB12,3)+LARGE(H12:AB12,4)+LARGE(H12:AB12,5)+F12</f>
        <v>28</v>
      </c>
      <c r="F12" s="269">
        <v>20</v>
      </c>
      <c r="G12" s="30">
        <f>COUNT(H12:W12)</f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8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61">
        <v>8</v>
      </c>
      <c r="B13" s="30">
        <v>8</v>
      </c>
      <c r="C13" s="30">
        <f>B13-A13</f>
        <v>0</v>
      </c>
      <c r="D13" s="2" t="s">
        <v>379</v>
      </c>
      <c r="E13" s="2">
        <f>LARGE(H13:AB13,1)+LARGE(H13:AB13,2)+LARGE(H13:AB13,3)+LARGE(H13:AB13,4)+LARGE(H13:AB13,5)+F13</f>
        <v>26</v>
      </c>
      <c r="F13" s="269"/>
      <c r="G13" s="30">
        <f>COUNT(H13:W13)</f>
        <v>1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26</v>
      </c>
      <c r="U13" s="186" t="s">
        <v>13</v>
      </c>
      <c r="V13" s="191" t="s">
        <v>13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1281</v>
      </c>
      <c r="E14" s="2">
        <f>LARGE(H14:AB14,1)+LARGE(H14:AB14,2)+LARGE(H14:AB14,3)+LARGE(H14:AB14,4)+LARGE(H14:AB14,5)+F14</f>
        <v>24</v>
      </c>
      <c r="F14" s="268">
        <v>20</v>
      </c>
      <c r="G14" s="30">
        <f>COUNT(H14:W14)</f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>
        <v>4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61">
        <v>10</v>
      </c>
      <c r="B15" s="30">
        <v>10</v>
      </c>
      <c r="C15" s="30">
        <f>B15-A15</f>
        <v>0</v>
      </c>
      <c r="D15" s="2" t="s">
        <v>317</v>
      </c>
      <c r="E15" s="2">
        <f>LARGE(H15:AB15,1)+LARGE(H15:AB15,2)+LARGE(H15:AB15,3)+LARGE(H15:AB15,4)+LARGE(H15:AB15,5)+F15</f>
        <v>23</v>
      </c>
      <c r="F15" s="269">
        <v>20</v>
      </c>
      <c r="G15" s="30">
        <f>COUNT(H15:W15)</f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1280</v>
      </c>
      <c r="E16" s="2">
        <f>LARGE(H16:AB16,1)+LARGE(H16:AB16,2)+LARGE(H16:AB16,3)+LARGE(H16:AB16,4)+LARGE(H16:AB16,5)+F16</f>
        <v>23</v>
      </c>
      <c r="F16" s="268">
        <v>20</v>
      </c>
      <c r="G16" s="30">
        <f>COUNT(H16:W16)</f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61">
        <v>12</v>
      </c>
      <c r="B17" s="30">
        <v>12</v>
      </c>
      <c r="C17" s="30">
        <f>B17-A17</f>
        <v>0</v>
      </c>
      <c r="D17" s="2" t="s">
        <v>892</v>
      </c>
      <c r="E17" s="2">
        <f>LARGE(H17:AB17,1)+LARGE(H17:AB17,2)+LARGE(H17:AB17,3)+LARGE(H17:AB17,4)+LARGE(H17:AB17,5)+F17</f>
        <v>23</v>
      </c>
      <c r="F17" s="269"/>
      <c r="G17" s="30">
        <f>COUNT(H17:W17)</f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17</v>
      </c>
      <c r="U17" s="186">
        <v>6</v>
      </c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61">
        <v>13</v>
      </c>
      <c r="B18" s="30">
        <v>13</v>
      </c>
      <c r="C18" s="30">
        <f>B18-A18</f>
        <v>0</v>
      </c>
      <c r="D18" s="2" t="s">
        <v>837</v>
      </c>
      <c r="E18" s="2">
        <f>LARGE(H18:AB18,1)+LARGE(H18:AB18,2)+LARGE(H18:AB18,3)+LARGE(H18:AB18,4)+LARGE(H18:AB18,5)+F18</f>
        <v>22</v>
      </c>
      <c r="F18" s="269">
        <v>20</v>
      </c>
      <c r="G18" s="30">
        <f>COUNT(H18:W18)</f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2</v>
      </c>
      <c r="U18" s="186" t="s">
        <v>13</v>
      </c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61">
        <v>14</v>
      </c>
      <c r="B19" s="30">
        <v>14</v>
      </c>
      <c r="C19" s="30">
        <f>B19-A19</f>
        <v>0</v>
      </c>
      <c r="D19" s="2" t="s">
        <v>182</v>
      </c>
      <c r="E19" s="2">
        <f>LARGE(H19:AB19,1)+LARGE(H19:AB19,2)+LARGE(H19:AB19,3)+LARGE(H19:AB19,4)+LARGE(H19:AB19,5)+F19</f>
        <v>20</v>
      </c>
      <c r="F19" s="269">
        <v>20</v>
      </c>
      <c r="G19" s="30">
        <f>COUNT(H19:W19)</f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61">
        <v>15</v>
      </c>
      <c r="B20" s="30">
        <v>15</v>
      </c>
      <c r="C20" s="30">
        <f>B20-A20</f>
        <v>0</v>
      </c>
      <c r="D20" s="2" t="s">
        <v>782</v>
      </c>
      <c r="E20" s="2">
        <f>LARGE(H20:AB20,1)+LARGE(H20:AB20,2)+LARGE(H20:AB20,3)+LARGE(H20:AB20,4)+LARGE(H20:AB20,5)+F20</f>
        <v>20</v>
      </c>
      <c r="F20" s="269">
        <v>20</v>
      </c>
      <c r="G20" s="30">
        <f>COUNT(H20:W20)</f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61">
        <v>16</v>
      </c>
      <c r="B21" s="30">
        <v>16</v>
      </c>
      <c r="C21" s="30">
        <f>B21-A21</f>
        <v>0</v>
      </c>
      <c r="D21" s="18" t="s">
        <v>1279</v>
      </c>
      <c r="E21" s="2">
        <f>LARGE(H21:AB21,1)+LARGE(H21:AB21,2)+LARGE(H21:AB21,3)+LARGE(H21:AB21,4)+LARGE(H21:AB21,5)+F21</f>
        <v>20</v>
      </c>
      <c r="F21" s="268">
        <v>20</v>
      </c>
      <c r="G21" s="30">
        <f>COUNT(H21:W21)</f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61">
        <v>17</v>
      </c>
      <c r="B22" s="30">
        <v>17</v>
      </c>
      <c r="C22" s="30">
        <f>B22-A22</f>
        <v>0</v>
      </c>
      <c r="D22" s="2" t="s">
        <v>657</v>
      </c>
      <c r="E22" s="2">
        <f>LARGE(H22:AB22,1)+LARGE(H22:AB22,2)+LARGE(H22:AB22,3)+LARGE(H22:AB22,4)+LARGE(H22:AB22,5)+F22</f>
        <v>20</v>
      </c>
      <c r="F22" s="269">
        <v>20</v>
      </c>
      <c r="G22" s="30">
        <f>COUNT(H22:W22)</f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61">
        <v>18</v>
      </c>
      <c r="B23" s="30">
        <v>18</v>
      </c>
      <c r="C23" s="30">
        <f>B23-A23</f>
        <v>0</v>
      </c>
      <c r="D23" s="2" t="s">
        <v>1282</v>
      </c>
      <c r="E23" s="2">
        <f>LARGE(H23:AB23,1)+LARGE(H23:AB23,2)+LARGE(H23:AB23,3)+LARGE(H23:AB23,4)+LARGE(H23:AB23,5)+F23</f>
        <v>20</v>
      </c>
      <c r="F23" s="269">
        <v>20</v>
      </c>
      <c r="G23" s="30">
        <f>COUNT(H23:W23)</f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61">
        <v>19</v>
      </c>
      <c r="B24" s="30">
        <v>19</v>
      </c>
      <c r="C24" s="30">
        <f>B24-A24</f>
        <v>0</v>
      </c>
      <c r="D24" s="2" t="s">
        <v>1283</v>
      </c>
      <c r="E24" s="2">
        <f>LARGE(H24:AB24,1)+LARGE(H24:AB24,2)+LARGE(H24:AB24,3)+LARGE(H24:AB24,4)+LARGE(H24:AB24,5)+F24</f>
        <v>20</v>
      </c>
      <c r="F24" s="269">
        <v>20</v>
      </c>
      <c r="G24" s="30">
        <f>COUNT(H24:W24)</f>
        <v>0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61">
        <v>20</v>
      </c>
      <c r="B25" s="30">
        <v>20</v>
      </c>
      <c r="C25" s="30">
        <f>B25-A25</f>
        <v>0</v>
      </c>
      <c r="D25" s="2" t="s">
        <v>1284</v>
      </c>
      <c r="E25" s="2">
        <f>LARGE(H25:AB25,1)+LARGE(H25:AB25,2)+LARGE(H25:AB25,3)+LARGE(H25:AB25,4)+LARGE(H25:AB25,5)+F25</f>
        <v>20</v>
      </c>
      <c r="F25" s="269">
        <v>20</v>
      </c>
      <c r="G25" s="30">
        <f>COUNT(H25:W25)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61">
        <v>21</v>
      </c>
      <c r="B26" s="30">
        <v>21</v>
      </c>
      <c r="C26" s="30">
        <f>B26-A26</f>
        <v>0</v>
      </c>
      <c r="D26" s="2" t="s">
        <v>1285</v>
      </c>
      <c r="E26" s="2">
        <f>LARGE(H26:AB26,1)+LARGE(H26:AB26,2)+LARGE(H26:AB26,3)+LARGE(H26:AB26,4)+LARGE(H26:AB26,5)+F26</f>
        <v>20</v>
      </c>
      <c r="F26" s="269">
        <v>20</v>
      </c>
      <c r="G26" s="30">
        <f>COUNT(H26:W26)</f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61">
        <v>22</v>
      </c>
      <c r="B27" s="30">
        <v>22</v>
      </c>
      <c r="C27" s="30">
        <f>B27-A27</f>
        <v>0</v>
      </c>
      <c r="D27" s="2" t="s">
        <v>1286</v>
      </c>
      <c r="E27" s="2">
        <f>LARGE(H27:AB27,1)+LARGE(H27:AB27,2)+LARGE(H27:AB27,3)+LARGE(H27:AB27,4)+LARGE(H27:AB27,5)+F27</f>
        <v>20</v>
      </c>
      <c r="F27" s="269">
        <v>20</v>
      </c>
      <c r="G27" s="30">
        <f>COUNT(H27:W27)</f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61">
        <v>23</v>
      </c>
      <c r="B28" s="30">
        <v>23</v>
      </c>
      <c r="C28" s="30">
        <f>B28-A28</f>
        <v>0</v>
      </c>
      <c r="D28" s="2" t="s">
        <v>1287</v>
      </c>
      <c r="E28" s="2">
        <f>LARGE(H28:AB28,1)+LARGE(H28:AB28,2)+LARGE(H28:AB28,3)+LARGE(H28:AB28,4)+LARGE(H28:AB28,5)+F28</f>
        <v>20</v>
      </c>
      <c r="F28" s="269">
        <v>20</v>
      </c>
      <c r="G28" s="30">
        <f>COUNT(H28:W28)</f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61">
        <v>24</v>
      </c>
      <c r="B29" s="30">
        <v>24</v>
      </c>
      <c r="C29" s="30">
        <f>B29-A29</f>
        <v>0</v>
      </c>
      <c r="D29" s="2" t="s">
        <v>1288</v>
      </c>
      <c r="E29" s="2">
        <f>LARGE(H29:AB29,1)+LARGE(H29:AB29,2)+LARGE(H29:AB29,3)+LARGE(H29:AB29,4)+LARGE(H29:AB29,5)+F29</f>
        <v>20</v>
      </c>
      <c r="F29" s="269">
        <v>20</v>
      </c>
      <c r="G29" s="30">
        <f>COUNT(H29:W29)</f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61">
        <v>25</v>
      </c>
      <c r="B30" s="30">
        <v>25</v>
      </c>
      <c r="C30" s="30">
        <f>B30-A30</f>
        <v>0</v>
      </c>
      <c r="D30" s="2" t="s">
        <v>1723</v>
      </c>
      <c r="E30" s="2">
        <f>LARGE(H30:AB30,1)+LARGE(H30:AB30,2)+LARGE(H30:AB30,3)+LARGE(H30:AB30,4)+LARGE(H30:AB30,5)+F30</f>
        <v>20</v>
      </c>
      <c r="F30" s="269">
        <v>20</v>
      </c>
      <c r="G30" s="30">
        <f>COUNT(H30:W30)</f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61">
        <v>26</v>
      </c>
      <c r="B31" s="30">
        <v>26</v>
      </c>
      <c r="C31" s="30">
        <f>B31-A31</f>
        <v>0</v>
      </c>
      <c r="D31" s="2" t="s">
        <v>1724</v>
      </c>
      <c r="E31" s="2">
        <f>LARGE(H31:AB31,1)+LARGE(H31:AB31,2)+LARGE(H31:AB31,3)+LARGE(H31:AB31,4)+LARGE(H31:AB31,5)+F31</f>
        <v>20</v>
      </c>
      <c r="F31" s="269">
        <v>20</v>
      </c>
      <c r="G31" s="30">
        <f>COUNT(H31:W31)</f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61">
        <v>27</v>
      </c>
      <c r="B32" s="30">
        <v>27</v>
      </c>
      <c r="C32" s="30">
        <f>B32-A32</f>
        <v>0</v>
      </c>
      <c r="D32" s="2" t="s">
        <v>1031</v>
      </c>
      <c r="E32" s="2">
        <f>LARGE(H32:AB32,1)+LARGE(H32:AB32,2)+LARGE(H32:AB32,3)+LARGE(H32:AB32,4)+LARGE(H32:AB32,5)+F32</f>
        <v>20</v>
      </c>
      <c r="F32" s="269"/>
      <c r="G32" s="30">
        <f>COUNT(H32:W32)</f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20</v>
      </c>
      <c r="U32" s="186" t="s">
        <v>13</v>
      </c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61">
        <v>28</v>
      </c>
      <c r="B33" s="30">
        <v>37</v>
      </c>
      <c r="C33" s="30">
        <f>B33-A33</f>
        <v>9</v>
      </c>
      <c r="D33" s="18" t="s">
        <v>185</v>
      </c>
      <c r="E33" s="2">
        <f>LARGE(H33:AB33,1)+LARGE(H33:AB33,2)+LARGE(H33:AB33,3)+LARGE(H33:AB33,4)+LARGE(H33:AB33,5)+F33</f>
        <v>16</v>
      </c>
      <c r="F33" s="268"/>
      <c r="G33" s="30">
        <f>COUNT(H33:W33)</f>
        <v>2</v>
      </c>
      <c r="H33" s="31"/>
      <c r="I33" s="186">
        <v>10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>
        <v>6</v>
      </c>
      <c r="U33" s="186" t="s">
        <v>13</v>
      </c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61">
        <v>29</v>
      </c>
      <c r="B34" s="30">
        <v>28</v>
      </c>
      <c r="C34" s="30">
        <f>B34-A34</f>
        <v>-1</v>
      </c>
      <c r="D34" s="18" t="s">
        <v>392</v>
      </c>
      <c r="E34" s="2">
        <f>LARGE(H34:AB34,1)+LARGE(H34:AB34,2)+LARGE(H34:AB34,3)+LARGE(H34:AB34,4)+LARGE(H34:AB34,5)+F34</f>
        <v>14</v>
      </c>
      <c r="F34" s="268"/>
      <c r="G34" s="30">
        <f>COUNT(H34:W34)</f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14</v>
      </c>
      <c r="U34" s="186" t="s">
        <v>13</v>
      </c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61">
        <v>30</v>
      </c>
      <c r="B35" s="30">
        <v>29</v>
      </c>
      <c r="C35" s="30">
        <f>B35-A35</f>
        <v>-1</v>
      </c>
      <c r="D35" s="18" t="s">
        <v>1032</v>
      </c>
      <c r="E35" s="2">
        <f>LARGE(H35:AB35,1)+LARGE(H35:AB35,2)+LARGE(H35:AB35,3)+LARGE(H35:AB35,4)+LARGE(H35:AB35,5)+F35</f>
        <v>10</v>
      </c>
      <c r="F35" s="268"/>
      <c r="G35" s="30">
        <f>COUNT(H35:W35)</f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>
        <v>10</v>
      </c>
      <c r="U35" s="186" t="s">
        <v>13</v>
      </c>
      <c r="V35" s="191" t="s">
        <v>13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61">
        <v>31</v>
      </c>
      <c r="B36" s="2"/>
      <c r="C36" s="2"/>
      <c r="D36" s="2" t="s">
        <v>1786</v>
      </c>
      <c r="E36" s="2">
        <f>LARGE(H36:AB36,1)+LARGE(H36:AB36,2)+LARGE(H36:AB36,3)+LARGE(H36:AB36,4)+LARGE(H36:AB36,5)+F36</f>
        <v>10</v>
      </c>
      <c r="F36" s="269"/>
      <c r="G36" s="30">
        <f>COUNT(H36:W36)</f>
        <v>1</v>
      </c>
      <c r="H36" s="31"/>
      <c r="I36" s="186" t="s">
        <v>13</v>
      </c>
      <c r="J36" s="31">
        <v>10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61">
        <v>32</v>
      </c>
      <c r="B37" s="30">
        <v>30</v>
      </c>
      <c r="C37" s="30">
        <f>B37-A37</f>
        <v>-2</v>
      </c>
      <c r="D37" s="2" t="s">
        <v>184</v>
      </c>
      <c r="E37" s="2">
        <f>LARGE(H37:AB37,1)+LARGE(H37:AB37,2)+LARGE(H37:AB37,3)+LARGE(H37:AB37,4)+LARGE(H37:AB37,5)+F37</f>
        <v>10</v>
      </c>
      <c r="F37" s="269"/>
      <c r="G37" s="30">
        <f>COUNT(H37:W37)</f>
        <v>2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>
        <v>6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  <c r="AH37" s="24"/>
      <c r="AI37" s="194"/>
      <c r="AJ37" s="194"/>
      <c r="AK37" s="194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61">
        <v>33</v>
      </c>
      <c r="B38" s="30">
        <v>31</v>
      </c>
      <c r="C38" s="30">
        <f>B38-A38</f>
        <v>-2</v>
      </c>
      <c r="D38" s="18" t="s">
        <v>894</v>
      </c>
      <c r="E38" s="2">
        <f>LARGE(H38:AB38,1)+LARGE(H38:AB38,2)+LARGE(H38:AB38,3)+LARGE(H38:AB38,4)+LARGE(H38:AB38,5)+F38</f>
        <v>9</v>
      </c>
      <c r="F38" s="268"/>
      <c r="G38" s="30">
        <f>COUNT(H38:W38)</f>
        <v>2</v>
      </c>
      <c r="H38" s="31"/>
      <c r="I38" s="186" t="s">
        <v>13</v>
      </c>
      <c r="J38" s="31" t="s">
        <v>13</v>
      </c>
      <c r="K38" s="186">
        <v>6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>
        <v>3</v>
      </c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61">
        <v>34</v>
      </c>
      <c r="B39" s="30">
        <v>32</v>
      </c>
      <c r="C39" s="30">
        <f>B39-A39</f>
        <v>-2</v>
      </c>
      <c r="D39" s="2" t="s">
        <v>836</v>
      </c>
      <c r="E39" s="2">
        <f>LARGE(H39:AB39,1)+LARGE(H39:AB39,2)+LARGE(H39:AB39,3)+LARGE(H39:AB39,4)+LARGE(H39:AB39,5)+F39</f>
        <v>8</v>
      </c>
      <c r="F39" s="269"/>
      <c r="G39" s="30">
        <f>COUNT(H39:W39)</f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>
        <v>8</v>
      </c>
      <c r="U39" s="186" t="s">
        <v>13</v>
      </c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61">
        <v>35</v>
      </c>
      <c r="B40" s="2"/>
      <c r="C40" s="2"/>
      <c r="D40" s="2" t="s">
        <v>1787</v>
      </c>
      <c r="E40" s="2">
        <f>LARGE(H40:AB40,1)+LARGE(H40:AB40,2)+LARGE(H40:AB40,3)+LARGE(H40:AB40,4)+LARGE(H40:AB40,5)+F40</f>
        <v>8</v>
      </c>
      <c r="F40" s="269"/>
      <c r="G40" s="30">
        <f>COUNT(H40:W40)</f>
        <v>1</v>
      </c>
      <c r="H40" s="31"/>
      <c r="I40" s="186" t="s">
        <v>13</v>
      </c>
      <c r="J40" s="31">
        <v>8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7"/>
      <c r="AG40" s="23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61">
        <v>36</v>
      </c>
      <c r="B41" s="2"/>
      <c r="C41" s="2"/>
      <c r="D41" s="2" t="s">
        <v>1879</v>
      </c>
      <c r="E41" s="2">
        <f>LARGE(H41:AB41,1)+LARGE(H41:AB41,2)+LARGE(H41:AB41,3)+LARGE(H41:AB41,4)+LARGE(H41:AB41,5)+F41</f>
        <v>8</v>
      </c>
      <c r="F41" s="269"/>
      <c r="G41" s="30">
        <f>COUNT(H41:W41)</f>
        <v>1</v>
      </c>
      <c r="H41" s="31"/>
      <c r="I41" s="186">
        <v>8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7"/>
      <c r="AG41" s="23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2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480</v>
      </c>
      <c r="E42" s="2">
        <f>LARGE(H42:AB42,1)+LARGE(H42:AB42,2)+LARGE(H42:AB42,3)+LARGE(H42:AB42,4)+LARGE(H42:AB42,5)+F42</f>
        <v>6</v>
      </c>
      <c r="F42" s="268"/>
      <c r="G42" s="30">
        <f>COUNT(H42:W42)</f>
        <v>1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7"/>
      <c r="AG42" s="23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2" ht="17.149999999999999" customHeight="1" x14ac:dyDescent="0.35">
      <c r="A43" s="61">
        <v>38</v>
      </c>
      <c r="B43" s="30">
        <v>34</v>
      </c>
      <c r="C43" s="30">
        <f>B43-A43</f>
        <v>-4</v>
      </c>
      <c r="D43" s="2" t="s">
        <v>1372</v>
      </c>
      <c r="E43" s="2">
        <f>LARGE(H43:AB43,1)+LARGE(H43:AB43,2)+LARGE(H43:AB43,3)+LARGE(H43:AB43,4)+LARGE(H43:AB43,5)+F43</f>
        <v>6</v>
      </c>
      <c r="F43" s="269"/>
      <c r="G43" s="30">
        <f>COUNT(H43:W43)</f>
        <v>1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7"/>
      <c r="AG43" s="23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2" ht="17.149999999999999" customHeight="1" x14ac:dyDescent="0.35">
      <c r="A44" s="61">
        <v>39</v>
      </c>
      <c r="B44" s="30">
        <v>35</v>
      </c>
      <c r="C44" s="30">
        <f>B44-A44</f>
        <v>-4</v>
      </c>
      <c r="D44" s="2" t="s">
        <v>1494</v>
      </c>
      <c r="E44" s="2">
        <f>LARGE(H44:AB44,1)+LARGE(H44:AB44,2)+LARGE(H44:AB44,3)+LARGE(H44:AB44,4)+LARGE(H44:AB44,5)+F44</f>
        <v>6</v>
      </c>
      <c r="F44" s="269"/>
      <c r="G44" s="30">
        <f>COUNT(H44:W44)</f>
        <v>1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7"/>
      <c r="AG44" s="23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2" ht="17.149999999999999" customHeight="1" x14ac:dyDescent="0.35">
      <c r="A45" s="61">
        <v>40</v>
      </c>
      <c r="B45" s="30">
        <v>36</v>
      </c>
      <c r="C45" s="30">
        <f>B45-A45</f>
        <v>-4</v>
      </c>
      <c r="D45" s="18" t="s">
        <v>1613</v>
      </c>
      <c r="E45" s="2">
        <f>LARGE(H45:AB45,1)+LARGE(H45:AB45,2)+LARGE(H45:AB45,3)+LARGE(H45:AB45,4)+LARGE(H45:AB45,5)+F45</f>
        <v>6</v>
      </c>
      <c r="F45" s="268"/>
      <c r="G45" s="30">
        <f>COUNT(H45:W45)</f>
        <v>1</v>
      </c>
      <c r="H45" s="31"/>
      <c r="I45" s="186" t="s">
        <v>13</v>
      </c>
      <c r="J45" s="31" t="s">
        <v>13</v>
      </c>
      <c r="K45" s="186" t="s">
        <v>13</v>
      </c>
      <c r="L45" s="3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7"/>
      <c r="AG45" s="23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  <row r="46" spans="1:242" ht="17.149999999999999" customHeight="1" x14ac:dyDescent="0.35">
      <c r="A46" s="61">
        <v>41</v>
      </c>
      <c r="B46" s="2"/>
      <c r="C46" s="2"/>
      <c r="D46" s="2" t="s">
        <v>1788</v>
      </c>
      <c r="E46" s="2">
        <f>LARGE(H46:AB46,1)+LARGE(H46:AB46,2)+LARGE(H46:AB46,3)+LARGE(H46:AB46,4)+LARGE(H46:AB46,5)+F46</f>
        <v>6</v>
      </c>
      <c r="F46" s="269"/>
      <c r="G46" s="30">
        <f>COUNT(H46:W46)</f>
        <v>1</v>
      </c>
      <c r="H46" s="31"/>
      <c r="I46" s="186" t="s">
        <v>13</v>
      </c>
      <c r="J46" s="31">
        <v>6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7"/>
      <c r="AG46" s="23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</row>
    <row r="47" spans="1:242" ht="17.149999999999999" customHeight="1" x14ac:dyDescent="0.35">
      <c r="A47" s="61">
        <v>42</v>
      </c>
      <c r="B47" s="30">
        <v>38</v>
      </c>
      <c r="C47" s="30">
        <f>B47-A47</f>
        <v>-4</v>
      </c>
      <c r="D47" s="2" t="s">
        <v>893</v>
      </c>
      <c r="E47" s="2">
        <f>LARGE(H47:AB47,1)+LARGE(H47:AB47,2)+LARGE(H47:AB47,3)+LARGE(H47:AB47,4)+LARGE(H47:AB47,5)+F47</f>
        <v>4</v>
      </c>
      <c r="F47" s="269"/>
      <c r="G47" s="30">
        <f>COUNT(H47:W47)</f>
        <v>1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4</v>
      </c>
      <c r="V47" s="191" t="s">
        <v>13</v>
      </c>
      <c r="W47" s="186" t="s">
        <v>13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7"/>
      <c r="AG47" s="23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</row>
    <row r="48" spans="1:242" ht="17.149999999999999" customHeight="1" x14ac:dyDescent="0.35">
      <c r="A48" s="61">
        <v>43</v>
      </c>
      <c r="B48" s="30">
        <v>39</v>
      </c>
      <c r="C48" s="30">
        <f>B48-A48</f>
        <v>-4</v>
      </c>
      <c r="D48" s="18" t="s">
        <v>475</v>
      </c>
      <c r="E48" s="2">
        <f>LARGE(H48:AB48,1)+LARGE(H48:AB48,2)+LARGE(H48:AB48,3)+LARGE(H48:AB48,4)+LARGE(H48:AB48,5)+F48</f>
        <v>4</v>
      </c>
      <c r="F48" s="268"/>
      <c r="G48" s="30">
        <f>COUNT(H48:W48)</f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>
        <v>4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7"/>
      <c r="AG48" s="23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</row>
    <row r="49" spans="1:242" ht="17.149999999999999" customHeight="1" x14ac:dyDescent="0.35">
      <c r="A49" s="61">
        <v>44</v>
      </c>
      <c r="B49" s="30">
        <v>40</v>
      </c>
      <c r="C49" s="30">
        <f>B49-A49</f>
        <v>-4</v>
      </c>
      <c r="D49" s="2" t="s">
        <v>1520</v>
      </c>
      <c r="E49" s="2">
        <f>LARGE(H49:AB49,1)+LARGE(H49:AB49,2)+LARGE(H49:AB49,3)+LARGE(H49:AB49,4)+LARGE(H49:AB49,5)+F49</f>
        <v>4</v>
      </c>
      <c r="F49" s="269"/>
      <c r="G49" s="30">
        <f>COUNT(H49:W49)</f>
        <v>1</v>
      </c>
      <c r="H49" s="31"/>
      <c r="I49" s="186" t="s">
        <v>13</v>
      </c>
      <c r="J49" s="31" t="s">
        <v>13</v>
      </c>
      <c r="K49" s="186" t="s">
        <v>13</v>
      </c>
      <c r="L49" s="31" t="s">
        <v>13</v>
      </c>
      <c r="M49" s="186" t="s">
        <v>13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7"/>
      <c r="AG49" s="23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</row>
    <row r="50" spans="1:242" ht="17.149999999999999" customHeight="1" x14ac:dyDescent="0.35">
      <c r="A50" s="61">
        <v>45</v>
      </c>
      <c r="B50" s="30">
        <v>41</v>
      </c>
      <c r="C50" s="30">
        <f>B50-A50</f>
        <v>-4</v>
      </c>
      <c r="D50" s="18" t="s">
        <v>1614</v>
      </c>
      <c r="E50" s="2">
        <f>LARGE(H50:AB50,1)+LARGE(H50:AB50,2)+LARGE(H50:AB50,3)+LARGE(H50:AB50,4)+LARGE(H50:AB50,5)+F50</f>
        <v>4</v>
      </c>
      <c r="F50" s="268"/>
      <c r="G50" s="30">
        <f>COUNT(H50:W50)</f>
        <v>1</v>
      </c>
      <c r="H50" s="31"/>
      <c r="I50" s="186" t="s">
        <v>13</v>
      </c>
      <c r="J50" s="31" t="s">
        <v>13</v>
      </c>
      <c r="K50" s="186" t="s">
        <v>13</v>
      </c>
      <c r="L50" s="31">
        <v>4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7"/>
      <c r="AG50" s="23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</row>
    <row r="51" spans="1:242" ht="17.149999999999999" customHeight="1" x14ac:dyDescent="0.35">
      <c r="A51" s="61">
        <v>46</v>
      </c>
      <c r="B51" s="30">
        <v>42</v>
      </c>
      <c r="C51" s="30">
        <f>B51-A51</f>
        <v>-4</v>
      </c>
      <c r="D51" s="2" t="s">
        <v>1638</v>
      </c>
      <c r="E51" s="2">
        <f>LARGE(H51:AB51,1)+LARGE(H51:AB51,2)+LARGE(H51:AB51,3)+LARGE(H51:AB51,4)+LARGE(H51:AB51,5)+F51</f>
        <v>4</v>
      </c>
      <c r="F51" s="269"/>
      <c r="G51" s="30">
        <f>COUNT(H51:W51)</f>
        <v>1</v>
      </c>
      <c r="H51" s="31"/>
      <c r="I51" s="186" t="s">
        <v>13</v>
      </c>
      <c r="J51" s="31" t="s">
        <v>13</v>
      </c>
      <c r="K51" s="186">
        <v>4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7"/>
      <c r="AG51" s="23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</row>
    <row r="52" spans="1:242" ht="17.149999999999999" customHeight="1" x14ac:dyDescent="0.35">
      <c r="A52" s="61">
        <v>47</v>
      </c>
      <c r="B52" s="30">
        <v>43</v>
      </c>
      <c r="C52" s="30">
        <f>B52-A52</f>
        <v>-4</v>
      </c>
      <c r="D52" s="2" t="s">
        <v>1735</v>
      </c>
      <c r="E52" s="2">
        <f>LARGE(H52:AB52,1)+LARGE(H52:AB52,2)+LARGE(H52:AB52,3)+LARGE(H52:AB52,4)+LARGE(H52:AB52,5)+F52</f>
        <v>4</v>
      </c>
      <c r="F52" s="269"/>
      <c r="G52" s="30">
        <f>COUNT(H52:W52)</f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4</v>
      </c>
      <c r="U52" s="186" t="s">
        <v>13</v>
      </c>
      <c r="V52" s="191" t="s">
        <v>13</v>
      </c>
      <c r="W52" s="186" t="s">
        <v>13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7"/>
      <c r="AG52" s="23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</row>
    <row r="53" spans="1:242" ht="17.149999999999999" customHeight="1" x14ac:dyDescent="0.35">
      <c r="A53" s="61">
        <v>48</v>
      </c>
      <c r="B53" s="30">
        <v>44</v>
      </c>
      <c r="C53" s="30">
        <f t="shared" ref="C53:C56" si="0">B53-A53</f>
        <v>-4</v>
      </c>
      <c r="D53" s="2" t="s">
        <v>1495</v>
      </c>
      <c r="E53" s="2">
        <f>LARGE(H53:AB53,1)+LARGE(H53:AB53,2)+LARGE(H53:AB53,3)+LARGE(H53:AB53,4)+LARGE(H53:AB53,5)+F53</f>
        <v>3</v>
      </c>
      <c r="F53" s="269"/>
      <c r="G53" s="30">
        <f>COUNT(H53:W53)</f>
        <v>1</v>
      </c>
      <c r="H53" s="31"/>
      <c r="I53" s="186" t="s">
        <v>13</v>
      </c>
      <c r="J53" s="3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>
        <v>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7"/>
      <c r="AG53" s="23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</row>
    <row r="54" spans="1:242" ht="17.149999999999999" customHeight="1" x14ac:dyDescent="0.35">
      <c r="A54" s="61">
        <v>49</v>
      </c>
      <c r="B54" s="30">
        <v>45</v>
      </c>
      <c r="C54" s="30">
        <f t="shared" si="0"/>
        <v>-4</v>
      </c>
      <c r="D54" s="2" t="s">
        <v>1521</v>
      </c>
      <c r="E54" s="2">
        <f>LARGE(H54:AB54,1)+LARGE(H54:AB54,2)+LARGE(H54:AB54,3)+LARGE(H54:AB54,4)+LARGE(H54:AB54,5)+F54</f>
        <v>3</v>
      </c>
      <c r="F54" s="269"/>
      <c r="G54" s="30">
        <f>COUNT(H54:W54)</f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>
        <v>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7"/>
      <c r="AG54" s="23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</row>
    <row r="55" spans="1:242" ht="17.149999999999999" customHeight="1" x14ac:dyDescent="0.35">
      <c r="A55" s="61">
        <v>50</v>
      </c>
      <c r="B55" s="30">
        <v>46</v>
      </c>
      <c r="C55" s="30">
        <f t="shared" si="0"/>
        <v>-4</v>
      </c>
      <c r="D55" s="2" t="s">
        <v>1736</v>
      </c>
      <c r="E55" s="2">
        <f>LARGE(H55:AB55,1)+LARGE(H55:AB55,2)+LARGE(H55:AB55,3)+LARGE(H55:AB55,4)+LARGE(H55:AB55,5)+F55</f>
        <v>3</v>
      </c>
      <c r="F55" s="269"/>
      <c r="G55" s="30">
        <f>COUNT(H55:W55)</f>
        <v>1</v>
      </c>
      <c r="H55" s="31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>
        <v>3</v>
      </c>
      <c r="U55" s="186" t="s">
        <v>13</v>
      </c>
      <c r="V55" s="191" t="s">
        <v>13</v>
      </c>
      <c r="W55" s="186" t="s">
        <v>13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7"/>
      <c r="AG55" s="23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</row>
    <row r="56" spans="1:242" ht="17.149999999999999" customHeight="1" x14ac:dyDescent="0.35">
      <c r="A56" s="61">
        <v>51</v>
      </c>
      <c r="B56" s="30">
        <v>47</v>
      </c>
      <c r="C56" s="30">
        <f t="shared" si="0"/>
        <v>-4</v>
      </c>
      <c r="D56" s="2" t="s">
        <v>804</v>
      </c>
      <c r="E56" s="2">
        <f>LARGE(H56:AB56,1)+LARGE(H56:AB56,2)+LARGE(H56:AB56,3)+LARGE(H56:AB56,4)+LARGE(H56:AB56,5)+F56</f>
        <v>2</v>
      </c>
      <c r="F56" s="269"/>
      <c r="G56" s="30">
        <f>COUNT(H56:W56)</f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7"/>
      <c r="AG56" s="23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</row>
    <row r="57" spans="1:242" ht="17.149999999999999" customHeight="1" x14ac:dyDescent="0.35">
      <c r="A57" s="64"/>
      <c r="B57" s="2"/>
      <c r="C57" s="2"/>
      <c r="D57" s="2"/>
      <c r="E57" s="2">
        <f t="shared" ref="E54:E59" si="1">LARGE(H57:AB57,1)+LARGE(H57:AB57,2)+LARGE(H57:AB57,3)+LARGE(H57:AB57,4)+LARGE(H57:AB57,5)+F57</f>
        <v>0</v>
      </c>
      <c r="F57" s="269"/>
      <c r="G57" s="30">
        <f t="shared" ref="G54:G59" si="2">COUNT(H57:W57)</f>
        <v>0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7"/>
      <c r="AG57" s="23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</row>
    <row r="58" spans="1:242" ht="17.149999999999999" customHeight="1" x14ac:dyDescent="0.35">
      <c r="A58" s="64"/>
      <c r="B58" s="2"/>
      <c r="C58" s="2"/>
      <c r="D58" s="2"/>
      <c r="E58" s="2">
        <f t="shared" si="1"/>
        <v>0</v>
      </c>
      <c r="F58" s="269"/>
      <c r="G58" s="30">
        <f t="shared" si="2"/>
        <v>0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7"/>
      <c r="AG58" s="23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</row>
    <row r="59" spans="1:242" ht="17.149999999999999" customHeight="1" x14ac:dyDescent="0.35">
      <c r="A59" s="64"/>
      <c r="B59" s="2"/>
      <c r="C59" s="2"/>
      <c r="D59" s="2"/>
      <c r="E59" s="2">
        <f t="shared" si="1"/>
        <v>0</v>
      </c>
      <c r="F59" s="269"/>
      <c r="G59" s="30">
        <f t="shared" si="2"/>
        <v>0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7"/>
      <c r="AG59" s="23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</row>
    <row r="60" spans="1:242" ht="17.149999999999999" customHeight="1" x14ac:dyDescent="0.35">
      <c r="A60" s="64"/>
      <c r="B60" s="2"/>
      <c r="C60" s="2"/>
      <c r="D60" s="2"/>
      <c r="E60" s="2">
        <f t="shared" ref="E53:E60" si="3">LARGE(H60:AB60,1)+LARGE(H60:AB60,2)+LARGE(H60:AB60,3)+LARGE(H60:AB60,4)+LARGE(H60:AB60,5)+F60</f>
        <v>0</v>
      </c>
      <c r="F60" s="269"/>
      <c r="G60" s="30">
        <f t="shared" ref="G53:G60" si="4">COUNT(H60:W60)</f>
        <v>0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7"/>
      <c r="AG60" s="23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</row>
    <row r="61" spans="1:242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35"/>
      <c r="Y61" s="35"/>
      <c r="Z61" s="35"/>
      <c r="AA61" s="35"/>
      <c r="AB61" s="35"/>
      <c r="AC61" s="35"/>
      <c r="AD61" s="35"/>
      <c r="AE61" s="22"/>
      <c r="AF61" s="187"/>
      <c r="AG61" s="23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</row>
    <row r="62" spans="1:242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50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>
        <f t="shared" ref="T62:W62" si="5">SUM(T6:T60)</f>
        <v>176</v>
      </c>
      <c r="U62" s="35">
        <f t="shared" si="5"/>
        <v>13</v>
      </c>
      <c r="V62" s="35">
        <f t="shared" si="5"/>
        <v>10</v>
      </c>
      <c r="W62" s="35">
        <f t="shared" si="5"/>
        <v>5</v>
      </c>
      <c r="X62" s="35"/>
      <c r="Y62" s="35"/>
      <c r="Z62" s="35"/>
      <c r="AA62" s="35"/>
      <c r="AB62" s="35"/>
      <c r="AC62" s="35"/>
      <c r="AD62" s="35"/>
      <c r="AE62" s="22"/>
      <c r="AF62" s="187"/>
      <c r="AG62" s="23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</row>
    <row r="63" spans="1:242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22"/>
      <c r="AF63" s="187"/>
      <c r="AG63" s="23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</row>
    <row r="64" spans="1:242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2"/>
      <c r="AF64" s="187"/>
      <c r="AG64" s="23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</row>
    <row r="65" spans="1:242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2"/>
      <c r="AF65" s="187"/>
      <c r="AG65" s="23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</row>
    <row r="66" spans="1:242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22"/>
      <c r="AF66" s="187"/>
      <c r="AG66" s="23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</row>
    <row r="67" spans="1:242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2"/>
      <c r="AF67" s="187"/>
      <c r="AG67" s="23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</row>
    <row r="68" spans="1:242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2"/>
      <c r="AF68" s="187"/>
      <c r="AG68" s="23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</row>
    <row r="69" spans="1:242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2"/>
      <c r="AF69" s="187"/>
      <c r="AG69" s="23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</row>
    <row r="70" spans="1:242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2"/>
      <c r="AF70" s="187"/>
      <c r="AG70" s="23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</row>
    <row r="71" spans="1:242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2"/>
      <c r="AF71" s="187"/>
      <c r="AG71" s="23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</row>
    <row r="72" spans="1:242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43"/>
      <c r="AF72" s="44"/>
      <c r="AG72" s="45"/>
      <c r="AH72" s="46"/>
      <c r="AI72" s="47"/>
      <c r="AJ72" s="47"/>
      <c r="AK72" s="47"/>
      <c r="AL72" s="48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</row>
  </sheetData>
  <sortState ref="B6:AC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1289</v>
      </c>
      <c r="E6" s="2">
        <f>LARGE(H6:U6,1)+LARGE(H6:U6,2)+LARGE(H6:U6,3)+LARGE(H6:U6,4)+LARGE(H6:U6,5)+F6</f>
        <v>20</v>
      </c>
      <c r="F6" s="269">
        <v>20</v>
      </c>
      <c r="G6" s="30">
        <f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1290</v>
      </c>
      <c r="E7" s="2">
        <f>LARGE(H7:U7,1)+LARGE(H7:U7,2)+LARGE(H7:U7,3)+LARGE(H7:U7,4)+LARGE(H7:U7,5)+F7</f>
        <v>20</v>
      </c>
      <c r="F7" s="269">
        <v>20</v>
      </c>
      <c r="G7" s="30">
        <f>COUNT(H7:P7)</f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1291</v>
      </c>
      <c r="E8" s="2">
        <f>LARGE(H8:U8,1)+LARGE(H8:U8,2)+LARGE(H8:U8,3)+LARGE(H8:U8,4)+LARGE(H8:U8,5)+F8</f>
        <v>20</v>
      </c>
      <c r="F8" s="269">
        <v>20</v>
      </c>
      <c r="G8" s="30">
        <f>COUNT(H8:P8)</f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>B9-A9</f>
        <v>0</v>
      </c>
      <c r="D9" s="82" t="s">
        <v>1034</v>
      </c>
      <c r="E9" s="2">
        <f>LARGE(H9:U9,1)+LARGE(H9:U9,2)+LARGE(H9:U9,3)+LARGE(H9:U9,4)+LARGE(H9:U9,5)+F9</f>
        <v>20</v>
      </c>
      <c r="F9" s="269"/>
      <c r="G9" s="30">
        <f>COUNT(H9:P9)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>B10-A10</f>
        <v>0</v>
      </c>
      <c r="D10" s="82" t="s">
        <v>354</v>
      </c>
      <c r="E10" s="2">
        <f>LARGE(H10:U10,1)+LARGE(H10:U10,2)+LARGE(H10:U10,3)+LARGE(H10:U10,4)+LARGE(H10:U10,5)+F10</f>
        <v>18</v>
      </c>
      <c r="F10" s="268"/>
      <c r="G10" s="30">
        <f>COUNT(H10:P10)</f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>B11-A11</f>
        <v>0</v>
      </c>
      <c r="D11" s="82" t="s">
        <v>241</v>
      </c>
      <c r="E11" s="2">
        <f>LARGE(H11:U11,1)+LARGE(H11:U11,2)+LARGE(H11:U11,3)+LARGE(H11:U11,4)+LARGE(H11:U11,5)+F11</f>
        <v>17</v>
      </c>
      <c r="F11" s="269"/>
      <c r="G11" s="30">
        <f>COUNT(H11:P11)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>B12-A12</f>
        <v>0</v>
      </c>
      <c r="D12" s="82" t="s">
        <v>418</v>
      </c>
      <c r="E12" s="2">
        <f>LARGE(H12:U12,1)+LARGE(H12:U12,2)+LARGE(H12:U12,3)+LARGE(H12:U12,4)+LARGE(H12:U12,5)+F12</f>
        <v>14</v>
      </c>
      <c r="F12" s="269"/>
      <c r="G12" s="30">
        <f>COUNT(H12:P12)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>B13-A13</f>
        <v>0</v>
      </c>
      <c r="D13" s="82" t="s">
        <v>1379</v>
      </c>
      <c r="E13" s="2">
        <f>LARGE(H13:U13,1)+LARGE(H13:U13,2)+LARGE(H13:U13,3)+LARGE(H13:U13,4)+LARGE(H13:U13,5)+F13</f>
        <v>12</v>
      </c>
      <c r="F13" s="269"/>
      <c r="G13" s="30">
        <f>COUNT(H13:P13)</f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>B14-A14</f>
        <v>0</v>
      </c>
      <c r="D14" s="82" t="s">
        <v>1035</v>
      </c>
      <c r="E14" s="2">
        <f>LARGE(H14:U14,1)+LARGE(H14:U14,2)+LARGE(H14:U14,3)+LARGE(H14:U14,4)+LARGE(H14:U14,5)+F14</f>
        <v>10</v>
      </c>
      <c r="F14" s="268"/>
      <c r="G14" s="30">
        <f>COUNT(H14:P14)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>LARGE(H15:U15,1)+LARGE(H15:U15,2)+LARGE(H15:U15,3)+LARGE(H15:U15,4)+LARGE(H15:U15,5)+F15</f>
        <v>10</v>
      </c>
      <c r="F15" s="269"/>
      <c r="G15" s="30">
        <f>COUNT(H15:P15)</f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>LARGE(H16:U16,1)+LARGE(H16:U16,2)+LARGE(H16:U16,3)+LARGE(H16:U16,4)+LARGE(H16:U16,5)+F16</f>
        <v>9</v>
      </c>
      <c r="F16" s="269"/>
      <c r="G16" s="30">
        <f>COUNT(H16:P16)</f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>LARGE(H17:U17,1)+LARGE(H17:U17,2)+LARGE(H17:U17,3)+LARGE(H17:U17,4)+LARGE(H17:U17,5)+F17</f>
        <v>8</v>
      </c>
      <c r="F17" s="269"/>
      <c r="G17" s="30">
        <f>COUNT(H17:P17)</f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>LARGE(H18:U18,1)+LARGE(H18:U18,2)+LARGE(H18:U18,3)+LARGE(H18:U18,4)+LARGE(H18:U18,5)+F18</f>
        <v>8</v>
      </c>
      <c r="F18" s="269"/>
      <c r="G18" s="30">
        <f>COUNT(H18:P18)</f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>LARGE(H19:U19,1)+LARGE(H19:U19,2)+LARGE(H19:U19,3)+LARGE(H19:U19,4)+LARGE(H19:U19,5)+F19</f>
        <v>6</v>
      </c>
      <c r="F19" s="269"/>
      <c r="G19" s="30">
        <f>COUNT(H19:P19)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>LARGE(H20:U20,1)+LARGE(H20:U20,2)+LARGE(H20:U20,3)+LARGE(H20:U20,4)+LARGE(H20:U20,5)+F20</f>
        <v>6</v>
      </c>
      <c r="F20" s="269"/>
      <c r="G20" s="30">
        <f>COUNT(H20:P20)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>LARGE(H21:U21,1)+LARGE(H21:U21,2)+LARGE(H21:U21,3)+LARGE(H21:U21,4)+LARGE(H21:U21,5)+F21</f>
        <v>6</v>
      </c>
      <c r="F21" s="269"/>
      <c r="G21" s="30">
        <f>COUNT(H21:P21)</f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>LARGE(H22:U22,1)+LARGE(H22:U22,2)+LARGE(H22:U22,3)+LARGE(H22:U22,4)+LARGE(H22:U22,5)+F22</f>
        <v>5</v>
      </c>
      <c r="F22" s="269"/>
      <c r="G22" s="30">
        <f>COUNT(H22:P22)</f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>LARGE(H23:U23,1)+LARGE(H23:U23,2)+LARGE(H23:U23,3)+LARGE(H23:U23,4)+LARGE(H23:U23,5)+F23</f>
        <v>4</v>
      </c>
      <c r="F23" s="269"/>
      <c r="G23" s="30">
        <f>COUNT(H23:P23)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>LARGE(H24:U24,1)+LARGE(H24:U24,2)+LARGE(H24:U24,3)+LARGE(H24:U24,4)+LARGE(H24:U24,5)+F24</f>
        <v>4</v>
      </c>
      <c r="F24" s="268"/>
      <c r="G24" s="30">
        <f>COUNT(H24:P24)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>LARGE(H25:U25,1)+LARGE(H25:U25,2)+LARGE(H25:U25,3)+LARGE(H25:U25,4)+LARGE(H25:U25,5)+F25</f>
        <v>3</v>
      </c>
      <c r="F25" s="269"/>
      <c r="G25" s="30">
        <f>COUNT(H25:P25)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>LARGE(H26:U26,1)+LARGE(H26:U26,2)+LARGE(H26:U26,3)+LARGE(H26:U26,4)+LARGE(H26:U26,5)+F26</f>
        <v>3</v>
      </c>
      <c r="F26" s="269"/>
      <c r="G26" s="30">
        <f>COUNT(H26:P26)</f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>LARGE(H27:U27,1)+LARGE(H27:U27,2)+LARGE(H27:U27,3)+LARGE(H27:U27,4)+LARGE(H27:U27,5)+F27</f>
        <v>3</v>
      </c>
      <c r="F27" s="269"/>
      <c r="G27" s="30">
        <f>COUNT(H27:P27)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4:E35" si="0">LARGE(H28:U28,1)+LARGE(H28:U28,2)+LARGE(H28:U28,3)+LARGE(H28:U28,4)+LARGE(H28:U28,5)+F28</f>
        <v>0</v>
      </c>
      <c r="F28" s="269"/>
      <c r="G28" s="30">
        <f t="shared" ref="G24:G35" si="1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0"/>
        <v>0</v>
      </c>
      <c r="F29" s="269"/>
      <c r="G29" s="30">
        <f t="shared" si="1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0"/>
        <v>0</v>
      </c>
      <c r="F30" s="269"/>
      <c r="G30" s="30">
        <f t="shared" si="1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0"/>
        <v>0</v>
      </c>
      <c r="F31" s="269"/>
      <c r="G31" s="30">
        <f t="shared" si="1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0"/>
        <v>0</v>
      </c>
      <c r="F32" s="269"/>
      <c r="G32" s="30">
        <f t="shared" si="1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0"/>
        <v>0</v>
      </c>
      <c r="F33" s="269"/>
      <c r="G33" s="30">
        <f t="shared" si="1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0"/>
        <v>0</v>
      </c>
      <c r="F34" s="268"/>
      <c r="G34" s="30">
        <f t="shared" si="1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0"/>
        <v>0</v>
      </c>
      <c r="F35" s="269"/>
      <c r="G35" s="30">
        <f t="shared" si="1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2">SUM(N6:N35)</f>
        <v>97</v>
      </c>
      <c r="O37" s="35">
        <f t="shared" si="2"/>
        <v>13</v>
      </c>
      <c r="P37" s="35">
        <f t="shared" si="2"/>
        <v>3</v>
      </c>
      <c r="Q37" s="35">
        <f t="shared" si="2"/>
        <v>0</v>
      </c>
      <c r="R37" s="35">
        <f t="shared" si="2"/>
        <v>0</v>
      </c>
      <c r="S37" s="35">
        <f t="shared" si="2"/>
        <v>0</v>
      </c>
      <c r="T37" s="35">
        <f t="shared" si="2"/>
        <v>0</v>
      </c>
      <c r="U37" s="35">
        <f t="shared" si="2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>LARGE(H6:W6,1)+LARGE(H6:W6,2)+LARGE(H6:W6,3)+LARGE(H6:W6,4)+LARGE(H6:W6,5)+F6</f>
        <v>42</v>
      </c>
      <c r="F6" s="268">
        <v>20</v>
      </c>
      <c r="G6" s="30">
        <f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>LARGE(H7:W7,1)+LARGE(H7:W7,2)+LARGE(H7:W7,3)+LARGE(H7:W7,4)+LARGE(H7:W7,5)+F7</f>
        <v>27</v>
      </c>
      <c r="F7" s="268">
        <v>20</v>
      </c>
      <c r="G7" s="30">
        <f>COUNT(H7:R7)</f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>LARGE(H8:W8,1)+LARGE(H8:W8,2)+LARGE(H8:W8,3)+LARGE(H8:W8,4)+LARGE(H8:W8,5)+F8</f>
        <v>26</v>
      </c>
      <c r="F8" s="268">
        <v>20</v>
      </c>
      <c r="G8" s="30">
        <f>COUNT(H8:R8)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>LARGE(H9:W9,1)+LARGE(H9:W9,2)+LARGE(H9:W9,3)+LARGE(H9:W9,4)+LARGE(H9:W9,5)+F9</f>
        <v>25</v>
      </c>
      <c r="F9" s="268">
        <v>20</v>
      </c>
      <c r="G9" s="30">
        <f>COUNT(H9:R9)</f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>LARGE(H10:W10,1)+LARGE(H10:W10,2)+LARGE(H10:W10,3)+LARGE(H10:W10,4)+LARGE(H10:W10,5)+F10</f>
        <v>20</v>
      </c>
      <c r="F10" s="268">
        <v>20</v>
      </c>
      <c r="G10" s="30">
        <f>COUNT(H10:R10)</f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>LARGE(H11:W11,1)+LARGE(H11:W11,2)+LARGE(H11:W11,3)+LARGE(H11:W11,4)+LARGE(H11:W11,5)+F11</f>
        <v>20</v>
      </c>
      <c r="F11" s="268">
        <v>20</v>
      </c>
      <c r="G11" s="30">
        <f>COUNT(H11:R11)</f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>LARGE(H12:W12,1)+LARGE(H12:W12,2)+LARGE(H12:W12,3)+LARGE(H12:W12,4)+LARGE(H12:W12,5)+F12</f>
        <v>20</v>
      </c>
      <c r="F12" s="268">
        <v>20</v>
      </c>
      <c r="G12" s="30">
        <f>COUNT(H12:R12)</f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>LARGE(H13:W13,1)+LARGE(H13:W13,2)+LARGE(H13:W13,3)+LARGE(H13:W13,4)+LARGE(H13:W13,5)+F13</f>
        <v>19</v>
      </c>
      <c r="F13" s="269"/>
      <c r="G13" s="30">
        <f>COUNT(H13:R13)</f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>LARGE(H14:W14,1)+LARGE(H14:W14,2)+LARGE(H14:W14,3)+LARGE(H14:W14,4)+LARGE(H14:W14,5)+F14</f>
        <v>10</v>
      </c>
      <c r="F14" s="268"/>
      <c r="G14" s="30">
        <f>COUNT(H14:R14)</f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>LARGE(H15:W15,1)+LARGE(H15:W15,2)+LARGE(H15:W15,3)+LARGE(H15:W15,4)+LARGE(H15:W15,5)+F15</f>
        <v>8</v>
      </c>
      <c r="F15" s="268"/>
      <c r="G15" s="30">
        <f>COUNT(H15:R15)</f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>LARGE(H16:W16,1)+LARGE(H16:W16,2)+LARGE(H16:W16,3)+LARGE(H16:W16,4)+LARGE(H16:W16,5)+F16</f>
        <v>4</v>
      </c>
      <c r="F16" s="269"/>
      <c r="G16" s="30">
        <f>COUNT(H16:R16)</f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>LARGE(H17:W17,1)+LARGE(H17:W17,2)+LARGE(H17:W17,3)+LARGE(H17:W17,4)+LARGE(H17:W17,5)+F17</f>
        <v>4</v>
      </c>
      <c r="F17" s="268"/>
      <c r="G17" s="30">
        <f>COUNT(H17:R17)</f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>LARGE(H18:W18,1)+LARGE(H18:W18,2)+LARGE(H18:W18,3)+LARGE(H18:W18,4)+LARGE(H18:W18,5)+F18</f>
        <v>3</v>
      </c>
      <c r="F18" s="269"/>
      <c r="G18" s="30">
        <f>COUNT(H18:R18)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>LARGE(H19:W19,1)+LARGE(H19:W19,2)+LARGE(H19:W19,3)+LARGE(H19:W19,4)+LARGE(H19:W19,5)+F19</f>
        <v>3</v>
      </c>
      <c r="F19" s="268"/>
      <c r="G19" s="30">
        <f>COUNT(H19:R19)</f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>LARGE(H20:W20,1)+LARGE(H20:W20,2)+LARGE(H20:W20,3)+LARGE(H20:W20,4)+LARGE(H20:W20,5)+F20</f>
        <v>3</v>
      </c>
      <c r="F20" s="269"/>
      <c r="G20" s="30">
        <f>COUNT(H20:R20)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>LARGE(H21:W21,1)+LARGE(H21:W21,2)+LARGE(H21:W21,3)+LARGE(H21:W21,4)+LARGE(H21:W21,5)+F21</f>
        <v>0</v>
      </c>
      <c r="F21" s="268"/>
      <c r="G21" s="30">
        <f>COUNT(H21:R21)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>LARGE(H22:W22,1)+LARGE(H22:W22,2)+LARGE(H22:W22,3)+LARGE(H22:W22,4)+LARGE(H22:W22,5)+F22</f>
        <v>0</v>
      </c>
      <c r="F22" s="268"/>
      <c r="G22" s="30">
        <f>COUNT(H22:R22)</f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>LARGE(H23:W23,1)+LARGE(H23:W23,2)+LARGE(H23:W23,3)+LARGE(H23:W23,4)+LARGE(H23:W23,5)+F23</f>
        <v>0</v>
      </c>
      <c r="F23" s="268"/>
      <c r="G23" s="30">
        <f>COUNT(H23:R23)</f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>LARGE(H24:W24,1)+LARGE(H24:W24,2)+LARGE(H24:W24,3)+LARGE(H24:W24,4)+LARGE(H24:W24,5)+F24</f>
        <v>0</v>
      </c>
      <c r="F24" s="269"/>
      <c r="G24" s="30">
        <f>COUNT(H24:R24)</f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>LARGE(H25:W25,1)+LARGE(H25:W25,2)+LARGE(H25:W25,3)+LARGE(H25:W25,4)+LARGE(H25:W25,5)+F25</f>
        <v>0</v>
      </c>
      <c r="F25" s="268"/>
      <c r="G25" s="30">
        <f>COUNT(H25:R25)</f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>LARGE(H26:W26,1)+LARGE(H26:W26,2)+LARGE(H26:W26,3)+LARGE(H26:W26,4)+LARGE(H26:W26,5)+F26</f>
        <v>0</v>
      </c>
      <c r="F26" s="269"/>
      <c r="G26" s="30">
        <f>COUNT(H26:R26)</f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>LARGE(H27:W27,1)+LARGE(H27:W27,2)+LARGE(H27:W27,3)+LARGE(H27:W27,4)+LARGE(H27:W27,5)+F27</f>
        <v>0</v>
      </c>
      <c r="F27" s="269"/>
      <c r="G27" s="30">
        <f>COUNT(H27:R27)</f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>LARGE(H28:W28,1)+LARGE(H28:W28,2)+LARGE(H28:W28,3)+LARGE(H28:W28,4)+LARGE(H28:W28,5)+F28</f>
        <v>0</v>
      </c>
      <c r="F28" s="268"/>
      <c r="G28" s="30">
        <f>COUNT(H28:R28)</f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>LARGE(H29:W29,1)+LARGE(H29:W29,2)+LARGE(H29:W29,3)+LARGE(H29:W29,4)+LARGE(H29:W29,5)+F29</f>
        <v>0</v>
      </c>
      <c r="F29" s="268"/>
      <c r="G29" s="30">
        <f>COUNT(H29:R29)</f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>LARGE(H30:W30,1)+LARGE(H30:W30,2)+LARGE(H30:W30,3)+LARGE(H30:W30,4)+LARGE(H30:W30,5)+F30</f>
        <v>0</v>
      </c>
      <c r="F30" s="268"/>
      <c r="G30" s="30">
        <f>COUNT(H30:R30)</f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>LARGE(H31:W31,1)+LARGE(H31:W31,2)+LARGE(H31:W31,3)+LARGE(H31:W31,4)+LARGE(H31:W31,5)+F31</f>
        <v>0</v>
      </c>
      <c r="F31" s="269"/>
      <c r="G31" s="30">
        <f>COUNT(H31:R31)</f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>LARGE(H32:W32,1)+LARGE(H32:W32,2)+LARGE(H32:W32,3)+LARGE(H32:W32,4)+LARGE(H32:W32,5)+F32</f>
        <v>0</v>
      </c>
      <c r="F32" s="269"/>
      <c r="G32" s="30">
        <f>COUNT(H32:R32)</f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>LARGE(H33:W33,1)+LARGE(H33:W33,2)+LARGE(H33:W33,3)+LARGE(H33:W33,4)+LARGE(H33:W33,5)+F33</f>
        <v>0</v>
      </c>
      <c r="F33" s="269"/>
      <c r="G33" s="30">
        <f>COUNT(H33:R33)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>LARGE(H34:W34,1)+LARGE(H34:W34,2)+LARGE(H34:W34,3)+LARGE(H34:W34,4)+LARGE(H34:W34,5)+F34</f>
        <v>0</v>
      </c>
      <c r="F34" s="269"/>
      <c r="G34" s="30">
        <f>COUNT(H34:R34)</f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U52"/>
  <sheetViews>
    <sheetView showGridLines="0" workbookViewId="0">
      <selection activeCell="B15" sqref="B15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4" width="10.81640625" style="182" customWidth="1"/>
    <col min="15" max="19" width="10.81640625" style="181" hidden="1" customWidth="1"/>
    <col min="20" max="21" width="11.453125" style="181" customWidth="1"/>
    <col min="22" max="229" width="10.81640625" style="181" customWidth="1"/>
  </cols>
  <sheetData>
    <row r="1" spans="1:21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5">
        <v>45774</v>
      </c>
      <c r="J1" s="183">
        <v>45759</v>
      </c>
      <c r="K1" s="5">
        <v>45752</v>
      </c>
      <c r="L1" s="183">
        <v>45710</v>
      </c>
      <c r="M1" s="5">
        <v>45669</v>
      </c>
      <c r="N1" s="183">
        <v>45627</v>
      </c>
      <c r="O1" s="6"/>
      <c r="P1" s="7"/>
      <c r="Q1" s="7"/>
      <c r="R1" s="7"/>
      <c r="S1" s="8"/>
      <c r="T1" s="9"/>
      <c r="U1" s="9"/>
    </row>
    <row r="2" spans="1:2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1581</v>
      </c>
      <c r="J2" s="184" t="s">
        <v>1605</v>
      </c>
      <c r="K2" s="17" t="s">
        <v>218</v>
      </c>
      <c r="L2" s="184" t="s">
        <v>1582</v>
      </c>
      <c r="M2" s="17" t="s">
        <v>253</v>
      </c>
      <c r="N2" s="184" t="s">
        <v>926</v>
      </c>
      <c r="O2" s="19"/>
      <c r="P2" s="20"/>
      <c r="Q2" s="20"/>
      <c r="R2" s="20"/>
      <c r="S2" s="21"/>
      <c r="T2" s="9"/>
      <c r="U2" s="9"/>
    </row>
    <row r="3" spans="1:2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412</v>
      </c>
      <c r="J3" s="185" t="s">
        <v>32</v>
      </c>
      <c r="K3" s="2" t="s">
        <v>32</v>
      </c>
      <c r="L3" s="185" t="s">
        <v>32</v>
      </c>
      <c r="M3" s="2" t="s">
        <v>412</v>
      </c>
      <c r="N3" s="185" t="s">
        <v>32</v>
      </c>
      <c r="O3" s="27"/>
      <c r="P3" s="21"/>
      <c r="Q3" s="21"/>
      <c r="R3" s="21"/>
      <c r="S3" s="21"/>
      <c r="T3" s="9"/>
      <c r="U3" s="9"/>
    </row>
    <row r="4" spans="1:2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2" t="s">
        <v>42</v>
      </c>
      <c r="J4" s="185" t="s">
        <v>42</v>
      </c>
      <c r="K4" s="2" t="s">
        <v>1324</v>
      </c>
      <c r="L4" s="185" t="s">
        <v>42</v>
      </c>
      <c r="M4" s="2" t="s">
        <v>1296</v>
      </c>
      <c r="N4" s="185" t="s">
        <v>1296</v>
      </c>
      <c r="O4" s="27"/>
      <c r="P4" s="21"/>
      <c r="Q4" s="21"/>
      <c r="R4" s="21"/>
      <c r="S4" s="21"/>
      <c r="T4" s="9"/>
      <c r="U4" s="9"/>
    </row>
    <row r="5" spans="1:2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2">
        <v>15</v>
      </c>
      <c r="J5" s="185">
        <v>27</v>
      </c>
      <c r="K5" s="2">
        <v>28</v>
      </c>
      <c r="L5" s="185">
        <v>45</v>
      </c>
      <c r="M5" s="2">
        <v>6</v>
      </c>
      <c r="N5" s="185">
        <v>6</v>
      </c>
      <c r="O5" s="28"/>
      <c r="P5" s="29"/>
      <c r="Q5" s="29"/>
      <c r="R5" s="29"/>
      <c r="S5" s="29"/>
      <c r="T5" s="9"/>
      <c r="U5" s="9"/>
    </row>
    <row r="6" spans="1:21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203" t="s">
        <v>157</v>
      </c>
      <c r="E6" s="2">
        <f t="shared" ref="E6:E35" si="1">LARGE(H6:S6,1)+LARGE(H6:S6,2)+LARGE(H6:S6,3)+LARGE(H6:S6,4)+LARGE(H6:S6,5)+F6</f>
        <v>42</v>
      </c>
      <c r="F6" s="269">
        <v>20</v>
      </c>
      <c r="G6" s="30">
        <f t="shared" ref="G6:G35" si="2">COUNT(H6:N6)</f>
        <v>2</v>
      </c>
      <c r="H6" s="31"/>
      <c r="I6" s="31" t="s">
        <v>13</v>
      </c>
      <c r="J6" s="186" t="s">
        <v>13</v>
      </c>
      <c r="K6" s="31">
        <v>14</v>
      </c>
      <c r="L6" s="186" t="s">
        <v>13</v>
      </c>
      <c r="M6" s="31" t="s">
        <v>13</v>
      </c>
      <c r="N6" s="186">
        <v>8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195</v>
      </c>
      <c r="E7" s="2">
        <f t="shared" si="1"/>
        <v>40</v>
      </c>
      <c r="F7" s="268">
        <v>20</v>
      </c>
      <c r="G7" s="30">
        <f t="shared" si="2"/>
        <v>3</v>
      </c>
      <c r="H7" s="31"/>
      <c r="I7" s="31" t="s">
        <v>13</v>
      </c>
      <c r="J7" s="186" t="s">
        <v>13</v>
      </c>
      <c r="K7" s="31">
        <v>2</v>
      </c>
      <c r="L7" s="186" t="s">
        <v>13</v>
      </c>
      <c r="M7" s="31">
        <v>8</v>
      </c>
      <c r="N7" s="186">
        <v>10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1" ht="17.149999999999999" customHeight="1" x14ac:dyDescent="0.35">
      <c r="A8" s="30">
        <v>3</v>
      </c>
      <c r="B8" s="30">
        <v>10</v>
      </c>
      <c r="C8" s="30">
        <f t="shared" si="0"/>
        <v>7</v>
      </c>
      <c r="D8" s="156" t="s">
        <v>159</v>
      </c>
      <c r="E8" s="2">
        <f t="shared" si="1"/>
        <v>35</v>
      </c>
      <c r="F8" s="268">
        <v>20</v>
      </c>
      <c r="G8" s="30">
        <f t="shared" si="2"/>
        <v>1</v>
      </c>
      <c r="H8" s="31"/>
      <c r="I8" s="31" t="s">
        <v>13</v>
      </c>
      <c r="J8" s="186">
        <v>15</v>
      </c>
      <c r="K8" s="31" t="s">
        <v>13</v>
      </c>
      <c r="L8" s="186" t="s">
        <v>13</v>
      </c>
      <c r="M8" s="3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1" ht="17.149999999999999" customHeight="1" x14ac:dyDescent="0.35">
      <c r="A9" s="30">
        <v>4</v>
      </c>
      <c r="B9" s="30">
        <v>20</v>
      </c>
      <c r="C9" s="30">
        <f t="shared" si="0"/>
        <v>16</v>
      </c>
      <c r="D9" s="156" t="s">
        <v>196</v>
      </c>
      <c r="E9" s="2">
        <f t="shared" si="1"/>
        <v>35</v>
      </c>
      <c r="F9" s="268">
        <v>20</v>
      </c>
      <c r="G9" s="30">
        <f t="shared" si="2"/>
        <v>1</v>
      </c>
      <c r="H9" s="31"/>
      <c r="I9" s="31" t="s">
        <v>13</v>
      </c>
      <c r="J9" s="186" t="s">
        <v>13</v>
      </c>
      <c r="K9" s="31" t="s">
        <v>13</v>
      </c>
      <c r="L9" s="186">
        <v>15</v>
      </c>
      <c r="M9" s="31" t="s">
        <v>13</v>
      </c>
      <c r="N9" s="186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1" ht="17.149999999999999" customHeight="1" x14ac:dyDescent="0.35">
      <c r="A10" s="30">
        <v>5</v>
      </c>
      <c r="B10" s="30">
        <v>4</v>
      </c>
      <c r="C10" s="30">
        <f t="shared" si="0"/>
        <v>-1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31" t="s">
        <v>13</v>
      </c>
      <c r="J10" s="186" t="s">
        <v>13</v>
      </c>
      <c r="K10" s="31" t="s">
        <v>13</v>
      </c>
      <c r="L10" s="186" t="s">
        <v>13</v>
      </c>
      <c r="M10" s="31">
        <v>6</v>
      </c>
      <c r="N10" s="186">
        <v>6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1" ht="17.149999999999999" customHeight="1" x14ac:dyDescent="0.35">
      <c r="A11" s="30">
        <v>6</v>
      </c>
      <c r="B11" s="30">
        <v>3</v>
      </c>
      <c r="C11" s="30">
        <f t="shared" si="0"/>
        <v>-3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31" t="s">
        <v>13</v>
      </c>
      <c r="J11" s="186" t="s">
        <v>13</v>
      </c>
      <c r="K11" s="31">
        <v>30</v>
      </c>
      <c r="L11" s="186" t="s">
        <v>13</v>
      </c>
      <c r="M11" s="31" t="s">
        <v>13</v>
      </c>
      <c r="N11" s="186" t="s">
        <v>13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1" ht="17.149999999999999" customHeight="1" x14ac:dyDescent="0.35">
      <c r="A12" s="30">
        <v>7</v>
      </c>
      <c r="B12" s="30">
        <v>13</v>
      </c>
      <c r="C12" s="30">
        <f t="shared" si="0"/>
        <v>6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31" t="s">
        <v>13</v>
      </c>
      <c r="J12" s="186">
        <v>10</v>
      </c>
      <c r="K12" s="31" t="s">
        <v>13</v>
      </c>
      <c r="L12" s="186" t="s">
        <v>13</v>
      </c>
      <c r="M12" s="31" t="s">
        <v>13</v>
      </c>
      <c r="N12" s="186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1" ht="17.149999999999999" customHeight="1" x14ac:dyDescent="0.35">
      <c r="A13" s="30">
        <v>8</v>
      </c>
      <c r="B13" s="30">
        <v>5</v>
      </c>
      <c r="C13" s="30">
        <f t="shared" si="0"/>
        <v>-3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31" t="s">
        <v>13</v>
      </c>
      <c r="J13" s="186" t="s">
        <v>13</v>
      </c>
      <c r="K13" s="31">
        <v>26</v>
      </c>
      <c r="L13" s="186" t="s">
        <v>13</v>
      </c>
      <c r="M13" s="31" t="s">
        <v>13</v>
      </c>
      <c r="N13" s="186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1" ht="17.149999999999999" customHeight="1" x14ac:dyDescent="0.35">
      <c r="A14" s="30">
        <v>9</v>
      </c>
      <c r="B14" s="30">
        <v>15</v>
      </c>
      <c r="C14" s="30">
        <f t="shared" si="0"/>
        <v>6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31" t="s">
        <v>13</v>
      </c>
      <c r="J14" s="186">
        <v>5</v>
      </c>
      <c r="K14" s="31" t="s">
        <v>13</v>
      </c>
      <c r="L14" s="186" t="s">
        <v>13</v>
      </c>
      <c r="M14" s="31" t="s">
        <v>13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1" ht="17.149999999999999" customHeight="1" x14ac:dyDescent="0.35">
      <c r="A15" s="30">
        <v>10</v>
      </c>
      <c r="B15" s="30">
        <v>6</v>
      </c>
      <c r="C15" s="30">
        <f t="shared" si="0"/>
        <v>-4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>
        <v>4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</row>
    <row r="16" spans="1:21" ht="15.75" customHeight="1" x14ac:dyDescent="0.35">
      <c r="A16" s="30">
        <v>11</v>
      </c>
      <c r="B16" s="30">
        <v>7</v>
      </c>
      <c r="C16" s="30">
        <f t="shared" si="0"/>
        <v>-4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31" t="s">
        <v>13</v>
      </c>
      <c r="J16" s="186" t="s">
        <v>13</v>
      </c>
      <c r="K16" s="31">
        <v>23</v>
      </c>
      <c r="L16" s="186" t="s">
        <v>13</v>
      </c>
      <c r="M16" s="31" t="s">
        <v>13</v>
      </c>
      <c r="N16" s="186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</row>
    <row r="17" spans="1:229" ht="17.149999999999999" customHeight="1" x14ac:dyDescent="0.35">
      <c r="A17" s="30">
        <v>12</v>
      </c>
      <c r="B17" s="30">
        <v>8</v>
      </c>
      <c r="C17" s="30">
        <f t="shared" si="0"/>
        <v>-4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>
        <v>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</row>
    <row r="18" spans="1:229" ht="17.149999999999999" customHeight="1" x14ac:dyDescent="0.35">
      <c r="A18" s="30">
        <v>13</v>
      </c>
      <c r="B18" s="30">
        <v>9</v>
      </c>
      <c r="C18" s="30">
        <f t="shared" si="0"/>
        <v>-4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31">
        <v>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29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</row>
    <row r="20" spans="1:229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</row>
    <row r="21" spans="1:22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6">
        <v>0</v>
      </c>
      <c r="P21" s="37">
        <v>0</v>
      </c>
      <c r="Q21" s="37">
        <v>0</v>
      </c>
      <c r="R21" s="37">
        <v>0</v>
      </c>
      <c r="S21" s="37">
        <v>0</v>
      </c>
      <c r="T21" s="35"/>
      <c r="U21" s="35"/>
    </row>
    <row r="22" spans="1:229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3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6">
        <v>0</v>
      </c>
      <c r="P22" s="37">
        <v>0</v>
      </c>
      <c r="Q22" s="37">
        <v>0</v>
      </c>
      <c r="R22" s="37">
        <v>0</v>
      </c>
      <c r="S22" s="37">
        <v>0</v>
      </c>
      <c r="T22" s="35"/>
      <c r="U22" s="35"/>
    </row>
    <row r="23" spans="1:22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3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6">
        <v>0</v>
      </c>
      <c r="P23" s="37">
        <v>0</v>
      </c>
      <c r="Q23" s="37">
        <v>0</v>
      </c>
      <c r="R23" s="37">
        <v>0</v>
      </c>
      <c r="S23" s="37">
        <v>0</v>
      </c>
      <c r="T23" s="35"/>
      <c r="U23" s="35"/>
    </row>
    <row r="24" spans="1:22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31" t="s">
        <v>13</v>
      </c>
      <c r="J24" s="186" t="s">
        <v>13</v>
      </c>
      <c r="K24" s="31">
        <v>20</v>
      </c>
      <c r="L24" s="186" t="s">
        <v>13</v>
      </c>
      <c r="M24" s="31" t="s">
        <v>13</v>
      </c>
      <c r="N24" s="186" t="s">
        <v>13</v>
      </c>
      <c r="O24" s="36">
        <v>0</v>
      </c>
      <c r="P24" s="37">
        <v>0</v>
      </c>
      <c r="Q24" s="37">
        <v>0</v>
      </c>
      <c r="R24" s="37">
        <v>0</v>
      </c>
      <c r="S24" s="37">
        <v>0</v>
      </c>
      <c r="T24" s="35"/>
      <c r="U24" s="35"/>
    </row>
    <row r="25" spans="1:22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31" t="s">
        <v>13</v>
      </c>
      <c r="J25" s="186" t="s">
        <v>13</v>
      </c>
      <c r="K25" s="31">
        <v>17</v>
      </c>
      <c r="L25" s="186" t="s">
        <v>13</v>
      </c>
      <c r="M25" s="31" t="s">
        <v>13</v>
      </c>
      <c r="N25" s="186" t="s">
        <v>13</v>
      </c>
      <c r="O25" s="36">
        <v>0</v>
      </c>
      <c r="P25" s="37">
        <v>0</v>
      </c>
      <c r="Q25" s="37">
        <v>0</v>
      </c>
      <c r="R25" s="37">
        <v>0</v>
      </c>
      <c r="S25" s="37">
        <v>0</v>
      </c>
      <c r="T25" s="35"/>
      <c r="U25" s="35"/>
    </row>
    <row r="26" spans="1:22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31">
        <v>10</v>
      </c>
      <c r="J26" s="186" t="s">
        <v>13</v>
      </c>
      <c r="K26" s="31" t="s">
        <v>13</v>
      </c>
      <c r="L26" s="186" t="s">
        <v>13</v>
      </c>
      <c r="M26" s="31">
        <v>4</v>
      </c>
      <c r="N26" s="186" t="s">
        <v>13</v>
      </c>
      <c r="O26" s="36">
        <v>0</v>
      </c>
      <c r="P26" s="37">
        <v>0</v>
      </c>
      <c r="Q26" s="37">
        <v>0</v>
      </c>
      <c r="R26" s="37">
        <v>0</v>
      </c>
      <c r="S26" s="37">
        <v>0</v>
      </c>
      <c r="T26" s="35"/>
      <c r="U26" s="35"/>
    </row>
    <row r="27" spans="1:22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31" t="s">
        <v>13</v>
      </c>
      <c r="J27" s="186" t="s">
        <v>13</v>
      </c>
      <c r="K27" s="31">
        <v>12</v>
      </c>
      <c r="L27" s="186" t="s">
        <v>13</v>
      </c>
      <c r="M27" s="31" t="s">
        <v>13</v>
      </c>
      <c r="N27" s="186" t="s">
        <v>13</v>
      </c>
      <c r="O27" s="36">
        <v>0</v>
      </c>
      <c r="P27" s="37">
        <v>0</v>
      </c>
      <c r="Q27" s="37">
        <v>0</v>
      </c>
      <c r="R27" s="37">
        <v>0</v>
      </c>
      <c r="S27" s="37">
        <v>0</v>
      </c>
      <c r="T27" s="35"/>
      <c r="U27" s="35"/>
    </row>
    <row r="28" spans="1:22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1329</v>
      </c>
      <c r="E28" s="2">
        <f t="shared" si="1"/>
        <v>10</v>
      </c>
      <c r="F28" s="269"/>
      <c r="G28" s="30">
        <f t="shared" si="2"/>
        <v>1</v>
      </c>
      <c r="H28" s="31"/>
      <c r="I28" s="31" t="s">
        <v>13</v>
      </c>
      <c r="J28" s="186" t="s">
        <v>13</v>
      </c>
      <c r="K28" s="31">
        <v>10</v>
      </c>
      <c r="L28" s="186" t="s">
        <v>13</v>
      </c>
      <c r="M28" s="31" t="s">
        <v>13</v>
      </c>
      <c r="N28" s="186" t="s">
        <v>13</v>
      </c>
      <c r="O28" s="36">
        <v>0</v>
      </c>
      <c r="P28" s="37">
        <v>0</v>
      </c>
      <c r="Q28" s="37">
        <v>0</v>
      </c>
      <c r="R28" s="37">
        <v>0</v>
      </c>
      <c r="S28" s="37">
        <v>0</v>
      </c>
      <c r="T28" s="35"/>
      <c r="U28" s="35"/>
    </row>
    <row r="29" spans="1:229" ht="17.149999999999999" customHeight="1" x14ac:dyDescent="0.35">
      <c r="A29" s="30">
        <v>24</v>
      </c>
      <c r="B29" s="30">
        <v>25</v>
      </c>
      <c r="C29" s="30">
        <f t="shared" si="0"/>
        <v>1</v>
      </c>
      <c r="D29" s="203" t="s">
        <v>1007</v>
      </c>
      <c r="E29" s="2">
        <f t="shared" si="1"/>
        <v>10</v>
      </c>
      <c r="F29" s="269"/>
      <c r="G29" s="30">
        <f t="shared" si="2"/>
        <v>1</v>
      </c>
      <c r="H29" s="31"/>
      <c r="I29" s="31" t="s">
        <v>13</v>
      </c>
      <c r="J29" s="186" t="s">
        <v>13</v>
      </c>
      <c r="K29" s="31" t="s">
        <v>13</v>
      </c>
      <c r="L29" s="186" t="s">
        <v>13</v>
      </c>
      <c r="M29" s="31">
        <v>10</v>
      </c>
      <c r="N29" s="186" t="s">
        <v>13</v>
      </c>
      <c r="O29" s="36">
        <v>0</v>
      </c>
      <c r="P29" s="37">
        <v>0</v>
      </c>
      <c r="Q29" s="37">
        <v>0</v>
      </c>
      <c r="R29" s="37">
        <v>0</v>
      </c>
      <c r="S29" s="37">
        <v>0</v>
      </c>
      <c r="T29" s="35"/>
      <c r="U29" s="35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</row>
    <row r="30" spans="1:22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1330</v>
      </c>
      <c r="E30" s="2">
        <f t="shared" si="1"/>
        <v>8</v>
      </c>
      <c r="F30" s="268"/>
      <c r="G30" s="30">
        <f t="shared" si="2"/>
        <v>1</v>
      </c>
      <c r="H30" s="31"/>
      <c r="I30" s="31" t="s">
        <v>13</v>
      </c>
      <c r="J30" s="186" t="s">
        <v>13</v>
      </c>
      <c r="K30" s="31">
        <v>8</v>
      </c>
      <c r="L30" s="186" t="s">
        <v>13</v>
      </c>
      <c r="M30" s="31" t="s">
        <v>13</v>
      </c>
      <c r="N30" s="186" t="s">
        <v>13</v>
      </c>
      <c r="O30" s="36">
        <v>0</v>
      </c>
      <c r="P30" s="37">
        <v>0</v>
      </c>
      <c r="Q30" s="37">
        <v>0</v>
      </c>
      <c r="R30" s="37">
        <v>0</v>
      </c>
      <c r="S30" s="37">
        <v>0</v>
      </c>
      <c r="T30" s="35"/>
      <c r="U30" s="35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</row>
    <row r="31" spans="1:22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3" t="s">
        <v>1331</v>
      </c>
      <c r="E31" s="2">
        <f t="shared" si="1"/>
        <v>6</v>
      </c>
      <c r="F31" s="269"/>
      <c r="G31" s="30">
        <f t="shared" si="2"/>
        <v>1</v>
      </c>
      <c r="H31" s="31"/>
      <c r="I31" s="31" t="s">
        <v>13</v>
      </c>
      <c r="J31" s="186" t="s">
        <v>13</v>
      </c>
      <c r="K31" s="31">
        <v>6</v>
      </c>
      <c r="L31" s="186" t="s">
        <v>13</v>
      </c>
      <c r="M31" s="31" t="s">
        <v>13</v>
      </c>
      <c r="N31" s="186" t="s">
        <v>13</v>
      </c>
      <c r="O31" s="36">
        <v>0</v>
      </c>
      <c r="P31" s="37">
        <v>0</v>
      </c>
      <c r="Q31" s="37">
        <v>0</v>
      </c>
      <c r="R31" s="37">
        <v>0</v>
      </c>
      <c r="S31" s="37">
        <v>0</v>
      </c>
      <c r="T31" s="35"/>
      <c r="U31" s="35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</row>
    <row r="32" spans="1:22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3" t="s">
        <v>1332</v>
      </c>
      <c r="E32" s="2">
        <f t="shared" si="1"/>
        <v>4</v>
      </c>
      <c r="F32" s="269"/>
      <c r="G32" s="30">
        <f t="shared" si="2"/>
        <v>1</v>
      </c>
      <c r="H32" s="31"/>
      <c r="I32" s="31" t="s">
        <v>13</v>
      </c>
      <c r="J32" s="186" t="s">
        <v>13</v>
      </c>
      <c r="K32" s="31">
        <v>4</v>
      </c>
      <c r="L32" s="186" t="s">
        <v>13</v>
      </c>
      <c r="M32" s="31" t="s">
        <v>13</v>
      </c>
      <c r="N32" s="186" t="s">
        <v>13</v>
      </c>
      <c r="O32" s="36">
        <v>0</v>
      </c>
      <c r="P32" s="37">
        <v>0</v>
      </c>
      <c r="Q32" s="37">
        <v>0</v>
      </c>
      <c r="R32" s="37">
        <v>0</v>
      </c>
      <c r="S32" s="37">
        <v>0</v>
      </c>
      <c r="T32" s="35"/>
      <c r="U32" s="35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</row>
    <row r="33" spans="1:229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816</v>
      </c>
      <c r="E33" s="2">
        <f t="shared" si="1"/>
        <v>3</v>
      </c>
      <c r="F33" s="269"/>
      <c r="G33" s="30">
        <f t="shared" si="2"/>
        <v>1</v>
      </c>
      <c r="H33" s="31"/>
      <c r="I33" s="31" t="s">
        <v>13</v>
      </c>
      <c r="J33" s="186" t="s">
        <v>13</v>
      </c>
      <c r="K33" s="31">
        <v>3</v>
      </c>
      <c r="L33" s="186" t="s">
        <v>13</v>
      </c>
      <c r="M33" s="31" t="s">
        <v>13</v>
      </c>
      <c r="N33" s="186" t="s">
        <v>13</v>
      </c>
      <c r="O33" s="36">
        <v>0</v>
      </c>
      <c r="P33" s="37">
        <v>0</v>
      </c>
      <c r="Q33" s="37">
        <v>0</v>
      </c>
      <c r="R33" s="37">
        <v>0</v>
      </c>
      <c r="S33" s="37">
        <v>0</v>
      </c>
      <c r="T33" s="35"/>
      <c r="U33" s="35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565</v>
      </c>
      <c r="E34" s="2">
        <f t="shared" si="1"/>
        <v>2</v>
      </c>
      <c r="F34" s="269"/>
      <c r="G34" s="30">
        <f t="shared" si="2"/>
        <v>1</v>
      </c>
      <c r="H34" s="31"/>
      <c r="I34" s="3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>
        <v>2</v>
      </c>
      <c r="O34" s="36">
        <v>0</v>
      </c>
      <c r="P34" s="37">
        <v>0</v>
      </c>
      <c r="Q34" s="37">
        <v>0</v>
      </c>
      <c r="R34" s="37">
        <v>0</v>
      </c>
      <c r="S34" s="37">
        <v>0</v>
      </c>
      <c r="T34" s="35"/>
      <c r="U34" s="35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282</v>
      </c>
      <c r="E35" s="2">
        <f t="shared" si="1"/>
        <v>1</v>
      </c>
      <c r="F35" s="269"/>
      <c r="G35" s="30">
        <f t="shared" si="2"/>
        <v>1</v>
      </c>
      <c r="H35" s="31"/>
      <c r="I35" s="31" t="s">
        <v>13</v>
      </c>
      <c r="J35" s="186" t="s">
        <v>13</v>
      </c>
      <c r="K35" s="31">
        <v>1</v>
      </c>
      <c r="L35" s="186" t="s">
        <v>13</v>
      </c>
      <c r="M35" s="31" t="s">
        <v>13</v>
      </c>
      <c r="N35" s="186" t="s">
        <v>13</v>
      </c>
      <c r="O35" s="36">
        <v>0</v>
      </c>
      <c r="P35" s="37">
        <v>0</v>
      </c>
      <c r="Q35" s="37">
        <v>0</v>
      </c>
      <c r="R35" s="37">
        <v>0</v>
      </c>
      <c r="S35" s="37">
        <v>0</v>
      </c>
      <c r="T35" s="35"/>
      <c r="U35" s="35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7.149999999999999" customHeight="1" x14ac:dyDescent="0.35">
      <c r="A36" s="30"/>
      <c r="B36" s="30"/>
      <c r="C36" s="30"/>
      <c r="D36" s="203"/>
      <c r="E36" s="2">
        <f t="shared" ref="E36:E40" si="3">LARGE(H36:S36,1)+LARGE(H36:S36,2)+LARGE(H36:S36,3)+LARGE(H36:S36,4)+LARGE(H36:S36,5)+F36</f>
        <v>0</v>
      </c>
      <c r="F36" s="269"/>
      <c r="G36" s="30">
        <f t="shared" ref="G36:G40" si="4">COUNT(H36:N36)</f>
        <v>0</v>
      </c>
      <c r="H36" s="31"/>
      <c r="I36" s="3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6">
        <v>0</v>
      </c>
      <c r="P36" s="37">
        <v>0</v>
      </c>
      <c r="Q36" s="37">
        <v>0</v>
      </c>
      <c r="R36" s="37">
        <v>0</v>
      </c>
      <c r="S36" s="37">
        <v>0</v>
      </c>
      <c r="T36" s="35"/>
      <c r="U36" s="35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3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6">
        <v>0</v>
      </c>
      <c r="P37" s="37">
        <v>0</v>
      </c>
      <c r="Q37" s="37">
        <v>0</v>
      </c>
      <c r="R37" s="37">
        <v>0</v>
      </c>
      <c r="S37" s="37">
        <v>0</v>
      </c>
      <c r="T37" s="35"/>
      <c r="U37" s="35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3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6">
        <v>0</v>
      </c>
      <c r="P38" s="37">
        <v>0</v>
      </c>
      <c r="Q38" s="37">
        <v>0</v>
      </c>
      <c r="R38" s="37">
        <v>0</v>
      </c>
      <c r="S38" s="37">
        <v>0</v>
      </c>
      <c r="T38" s="35"/>
      <c r="U38" s="35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3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6">
        <v>0</v>
      </c>
      <c r="P39" s="37">
        <v>0</v>
      </c>
      <c r="Q39" s="37">
        <v>0</v>
      </c>
      <c r="R39" s="37">
        <v>0</v>
      </c>
      <c r="S39" s="37">
        <v>0</v>
      </c>
      <c r="T39" s="35"/>
      <c r="U39" s="35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3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6">
        <v>0</v>
      </c>
      <c r="P40" s="37">
        <v>0</v>
      </c>
      <c r="Q40" s="37">
        <v>0</v>
      </c>
      <c r="R40" s="37">
        <v>0</v>
      </c>
      <c r="S40" s="37">
        <v>0</v>
      </c>
      <c r="T40" s="35"/>
      <c r="U40" s="35"/>
    </row>
    <row r="41" spans="1:229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35"/>
      <c r="P41" s="35"/>
      <c r="Q41" s="35"/>
      <c r="R41" s="35"/>
      <c r="S41" s="35"/>
      <c r="T41" s="35"/>
      <c r="U41" s="35"/>
    </row>
    <row r="42" spans="1:229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>
        <f>SUM(K6:K40)</f>
        <v>176</v>
      </c>
      <c r="L42" s="35"/>
      <c r="M42" s="35">
        <f>SUM(M6:M40)</f>
        <v>31</v>
      </c>
      <c r="N42" s="35">
        <f>SUM(N6:N40)</f>
        <v>33</v>
      </c>
      <c r="O42" s="35"/>
      <c r="P42" s="35"/>
      <c r="Q42" s="35"/>
      <c r="R42" s="35"/>
      <c r="S42" s="35"/>
      <c r="T42" s="35"/>
      <c r="U42" s="35"/>
    </row>
    <row r="43" spans="1:229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</row>
    <row r="44" spans="1:229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</row>
    <row r="45" spans="1:229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</row>
    <row r="46" spans="1:229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29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29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</row>
    <row r="49" spans="1:21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</row>
    <row r="50" spans="1:21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</row>
    <row r="51" spans="1:21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</sheetData>
  <sortState ref="B6:T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topLeftCell="A29" workbookViewId="0">
      <selection activeCell="A37" sqref="A37:A40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74"/>
  <sheetViews>
    <sheetView showGridLines="0" workbookViewId="0">
      <selection activeCell="F12" sqref="F12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0" width="10.81640625" style="182" customWidth="1"/>
    <col min="11" max="14" width="10.81640625" style="229" customWidth="1"/>
    <col min="15" max="15" width="10.81640625" style="182" customWidth="1"/>
    <col min="16" max="16" width="10.81640625" style="229" customWidth="1"/>
    <col min="17" max="19" width="10.81640625" style="182" customWidth="1"/>
    <col min="20" max="24" width="10.81640625" style="75" hidden="1" customWidth="1"/>
    <col min="25" max="26" width="11.453125" style="75" customWidth="1"/>
    <col min="27" max="250" width="10.81640625" style="75" customWidth="1"/>
  </cols>
  <sheetData>
    <row r="1" spans="1:248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5">
        <v>45809</v>
      </c>
      <c r="J1" s="195">
        <v>45767</v>
      </c>
      <c r="K1" s="196">
        <v>45752</v>
      </c>
      <c r="L1" s="183">
        <v>45724</v>
      </c>
      <c r="M1" s="188">
        <v>45710</v>
      </c>
      <c r="N1" s="195">
        <v>45703</v>
      </c>
      <c r="O1" s="196">
        <v>45666</v>
      </c>
      <c r="P1" s="195">
        <v>45667</v>
      </c>
      <c r="Q1" s="188">
        <v>45634</v>
      </c>
      <c r="R1" s="183">
        <v>45627</v>
      </c>
      <c r="S1" s="188">
        <v>45627</v>
      </c>
      <c r="T1" s="6"/>
      <c r="U1" s="7"/>
      <c r="V1" s="7"/>
      <c r="W1" s="7"/>
      <c r="X1" s="8"/>
      <c r="Y1" s="35"/>
      <c r="Z1" s="9"/>
      <c r="AA1" s="21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1769</v>
      </c>
      <c r="J2" s="184" t="s">
        <v>1295</v>
      </c>
      <c r="K2" s="189" t="s">
        <v>218</v>
      </c>
      <c r="L2" s="184" t="s">
        <v>31</v>
      </c>
      <c r="M2" s="189" t="s">
        <v>1529</v>
      </c>
      <c r="N2" s="184" t="s">
        <v>1568</v>
      </c>
      <c r="O2" s="189" t="s">
        <v>253</v>
      </c>
      <c r="P2" s="184" t="s">
        <v>253</v>
      </c>
      <c r="Q2" s="189" t="s">
        <v>31</v>
      </c>
      <c r="R2" s="184" t="s">
        <v>926</v>
      </c>
      <c r="S2" s="189" t="s">
        <v>926</v>
      </c>
      <c r="T2" s="19"/>
      <c r="U2" s="20"/>
      <c r="V2" s="20"/>
      <c r="W2" s="20"/>
      <c r="X2" s="21"/>
      <c r="Y2" s="35"/>
      <c r="Z2" s="9"/>
      <c r="AA2" s="21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32</v>
      </c>
      <c r="K3" s="190" t="s">
        <v>32</v>
      </c>
      <c r="L3" s="185" t="s">
        <v>32</v>
      </c>
      <c r="M3" s="190" t="s">
        <v>32</v>
      </c>
      <c r="N3" s="185" t="s">
        <v>2</v>
      </c>
      <c r="O3" s="190" t="s">
        <v>2</v>
      </c>
      <c r="P3" s="185" t="s">
        <v>32</v>
      </c>
      <c r="Q3" s="190" t="s">
        <v>32</v>
      </c>
      <c r="R3" s="185" t="s">
        <v>32</v>
      </c>
      <c r="S3" s="190" t="s">
        <v>32</v>
      </c>
      <c r="T3" s="27"/>
      <c r="U3" s="21"/>
      <c r="V3" s="21"/>
      <c r="W3" s="21"/>
      <c r="X3" s="21"/>
      <c r="Y3" s="35"/>
      <c r="Z3" s="9"/>
      <c r="AA3" s="21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1296</v>
      </c>
      <c r="K4" s="190" t="s">
        <v>1324</v>
      </c>
      <c r="L4" s="185" t="s">
        <v>1015</v>
      </c>
      <c r="M4" s="190" t="s">
        <v>1033</v>
      </c>
      <c r="N4" s="185" t="s">
        <v>1015</v>
      </c>
      <c r="O4" s="190" t="s">
        <v>1324</v>
      </c>
      <c r="P4" s="185" t="s">
        <v>1305</v>
      </c>
      <c r="Q4" s="190" t="s">
        <v>1015</v>
      </c>
      <c r="R4" s="185" t="s">
        <v>1296</v>
      </c>
      <c r="S4" s="190" t="s">
        <v>1324</v>
      </c>
      <c r="T4" s="27"/>
      <c r="U4" s="21"/>
      <c r="V4" s="21"/>
      <c r="W4" s="21"/>
      <c r="X4" s="21"/>
      <c r="Y4" s="35"/>
      <c r="Z4" s="9"/>
      <c r="AA4" s="21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4</v>
      </c>
      <c r="J5" s="185">
        <v>3</v>
      </c>
      <c r="K5" s="190">
        <v>27</v>
      </c>
      <c r="L5" s="185">
        <v>2</v>
      </c>
      <c r="M5" s="190">
        <v>10</v>
      </c>
      <c r="N5" s="185">
        <v>6</v>
      </c>
      <c r="O5" s="190">
        <v>26</v>
      </c>
      <c r="P5" s="185">
        <v>14</v>
      </c>
      <c r="Q5" s="190">
        <v>2</v>
      </c>
      <c r="R5" s="185">
        <v>7</v>
      </c>
      <c r="S5" s="190">
        <v>21</v>
      </c>
      <c r="T5" s="28"/>
      <c r="U5" s="29"/>
      <c r="V5" s="29"/>
      <c r="W5" s="29"/>
      <c r="X5" s="29"/>
      <c r="Y5" s="35"/>
      <c r="Z5" s="9"/>
      <c r="AA5" s="21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462</v>
      </c>
      <c r="E6" s="2">
        <f>LARGE(H6:X6,1)+LARGE(H6:X6,2)+LARGE(H6:X6,3)+LARGE(H6:X6,4)+LARGE(H6:X6,5)+F6</f>
        <v>86</v>
      </c>
      <c r="F6" s="238">
        <v>20</v>
      </c>
      <c r="G6" s="30">
        <f>COUNT(H6:S6)</f>
        <v>4</v>
      </c>
      <c r="H6" s="31"/>
      <c r="I6" s="31" t="s">
        <v>13</v>
      </c>
      <c r="J6" s="186" t="s">
        <v>13</v>
      </c>
      <c r="K6" s="191">
        <v>17</v>
      </c>
      <c r="L6" s="186" t="s">
        <v>13</v>
      </c>
      <c r="M6" s="191" t="s">
        <v>13</v>
      </c>
      <c r="N6" s="186">
        <v>6</v>
      </c>
      <c r="O6" s="191" t="s">
        <v>13</v>
      </c>
      <c r="P6" s="186">
        <v>17</v>
      </c>
      <c r="Q6" s="191" t="s">
        <v>13</v>
      </c>
      <c r="R6" s="186" t="s">
        <v>13</v>
      </c>
      <c r="S6" s="191">
        <v>26</v>
      </c>
      <c r="T6" s="78">
        <v>0</v>
      </c>
      <c r="U6" s="78">
        <v>0</v>
      </c>
      <c r="V6" s="78">
        <v>0</v>
      </c>
      <c r="W6" s="78">
        <v>0</v>
      </c>
      <c r="X6" s="78">
        <v>0</v>
      </c>
      <c r="Y6" s="79"/>
      <c r="Z6" s="35"/>
      <c r="AA6" s="62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</v>
      </c>
      <c r="E7" s="2">
        <f>LARGE(H7:X7,1)+LARGE(H7:X7,2)+LARGE(H7:X7,3)+LARGE(H7:X7,4)+LARGE(H7:X7,5)+F7</f>
        <v>76</v>
      </c>
      <c r="F7" s="238">
        <v>20</v>
      </c>
      <c r="G7" s="30">
        <f>COUNT(H7:S7)</f>
        <v>5</v>
      </c>
      <c r="H7" s="31"/>
      <c r="I7" s="31" t="s">
        <v>13</v>
      </c>
      <c r="J7" s="186">
        <v>10</v>
      </c>
      <c r="K7" s="191">
        <v>6</v>
      </c>
      <c r="L7" s="186">
        <v>6</v>
      </c>
      <c r="M7" s="191" t="s">
        <v>13</v>
      </c>
      <c r="N7" s="186" t="s">
        <v>13</v>
      </c>
      <c r="O7" s="191" t="s">
        <v>13</v>
      </c>
      <c r="P7" s="186">
        <v>20</v>
      </c>
      <c r="Q7" s="191" t="s">
        <v>13</v>
      </c>
      <c r="R7" s="186" t="s">
        <v>13</v>
      </c>
      <c r="S7" s="191">
        <v>14</v>
      </c>
      <c r="T7" s="80">
        <v>0</v>
      </c>
      <c r="U7" s="80">
        <v>0</v>
      </c>
      <c r="V7" s="80">
        <v>0</v>
      </c>
      <c r="W7" s="80">
        <v>0</v>
      </c>
      <c r="X7" s="80">
        <v>0</v>
      </c>
      <c r="Y7" s="79"/>
      <c r="Z7" s="35"/>
      <c r="AA7" s="62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487</v>
      </c>
      <c r="E8" s="2">
        <f>LARGE(H8:X8,1)+LARGE(H8:X8,2)+LARGE(H8:X8,3)+LARGE(H8:X8,4)+LARGE(H8:X8,5)+F8</f>
        <v>57</v>
      </c>
      <c r="F8" s="238">
        <v>20</v>
      </c>
      <c r="G8" s="30">
        <f>COUNT(H8:S8)</f>
        <v>2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>
        <v>14</v>
      </c>
      <c r="Q8" s="191" t="s">
        <v>13</v>
      </c>
      <c r="R8" s="186" t="s">
        <v>13</v>
      </c>
      <c r="S8" s="191">
        <v>23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79"/>
      <c r="Z8" s="35"/>
      <c r="AA8" s="62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</v>
      </c>
      <c r="E9" s="2">
        <f>LARGE(H9:X9,1)+LARGE(H9:X9,2)+LARGE(H9:X9,3)+LARGE(H9:X9,4)+LARGE(H9:X9,5)+F9</f>
        <v>52</v>
      </c>
      <c r="F9" s="238">
        <v>20</v>
      </c>
      <c r="G9" s="30">
        <f>COUNT(H9:S9)</f>
        <v>3</v>
      </c>
      <c r="H9" s="31"/>
      <c r="I9" s="31" t="s">
        <v>13</v>
      </c>
      <c r="J9" s="186" t="s">
        <v>13</v>
      </c>
      <c r="K9" s="191">
        <v>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12</v>
      </c>
      <c r="Q9" s="191" t="s">
        <v>13</v>
      </c>
      <c r="R9" s="186" t="s">
        <v>13</v>
      </c>
      <c r="S9" s="191">
        <v>17</v>
      </c>
      <c r="T9" s="80">
        <v>0</v>
      </c>
      <c r="U9" s="80">
        <v>0</v>
      </c>
      <c r="V9" s="80">
        <v>0</v>
      </c>
      <c r="W9" s="80">
        <v>0</v>
      </c>
      <c r="X9" s="80">
        <v>0</v>
      </c>
      <c r="Y9" s="79"/>
      <c r="Z9" s="35"/>
      <c r="AA9" s="62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259</v>
      </c>
      <c r="E10" s="2">
        <f>LARGE(H10:X10,1)+LARGE(H10:X10,2)+LARGE(H10:X10,3)+LARGE(H10:X10,4)+LARGE(H10:X10,5)+F10</f>
        <v>50</v>
      </c>
      <c r="F10" s="238">
        <v>20</v>
      </c>
      <c r="G10" s="30">
        <f>COUNT(H10:S10)</f>
        <v>1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30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79"/>
      <c r="Z10" s="35"/>
      <c r="AA10" s="62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8</v>
      </c>
      <c r="C11" s="30">
        <f>B11-A11</f>
        <v>2</v>
      </c>
      <c r="D11" s="18" t="s">
        <v>257</v>
      </c>
      <c r="E11" s="2">
        <f>LARGE(H11:X11,1)+LARGE(H11:X11,2)+LARGE(H11:X11,3)+LARGE(H11:X11,4)+LARGE(H11:X11,5)+F11</f>
        <v>49</v>
      </c>
      <c r="F11" s="238">
        <v>20</v>
      </c>
      <c r="G11" s="30">
        <f>COUNT(H11:S11)</f>
        <v>4</v>
      </c>
      <c r="H11" s="31"/>
      <c r="I11" s="31">
        <v>10</v>
      </c>
      <c r="J11" s="186" t="s">
        <v>13</v>
      </c>
      <c r="K11" s="191">
        <v>1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>
        <v>8</v>
      </c>
      <c r="Q11" s="191" t="s">
        <v>13</v>
      </c>
      <c r="R11" s="186" t="s">
        <v>13</v>
      </c>
      <c r="S11" s="191">
        <v>10</v>
      </c>
      <c r="T11" s="80">
        <v>0</v>
      </c>
      <c r="U11" s="80">
        <v>0</v>
      </c>
      <c r="V11" s="80">
        <v>0</v>
      </c>
      <c r="W11" s="80">
        <v>0</v>
      </c>
      <c r="X11" s="80">
        <v>0</v>
      </c>
      <c r="Y11" s="79"/>
      <c r="Z11" s="35"/>
      <c r="AA11" s="62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427</v>
      </c>
      <c r="E12" s="2">
        <f>LARGE(H12:X12,1)+LARGE(H12:X12,2)+LARGE(H12:X12,3)+LARGE(H12:X12,4)+LARGE(H12:X12,5)+F12</f>
        <v>44</v>
      </c>
      <c r="F12" s="238">
        <v>20</v>
      </c>
      <c r="G12" s="30">
        <f>COUNT(H12:S12)</f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>
        <v>10</v>
      </c>
      <c r="N12" s="186" t="s">
        <v>13</v>
      </c>
      <c r="O12" s="191">
        <v>14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79"/>
      <c r="Z12" s="35"/>
      <c r="AA12" s="62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404</v>
      </c>
      <c r="E13" s="2">
        <f>LARGE(H13:X13,1)+LARGE(H13:X13,2)+LARGE(H13:X13,3)+LARGE(H13:X13,4)+LARGE(H13:X13,5)+F13</f>
        <v>40</v>
      </c>
      <c r="F13" s="238">
        <v>20</v>
      </c>
      <c r="G13" s="30">
        <f>COUNT(H13:S13)</f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>
        <v>20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79"/>
      <c r="Z13" s="35"/>
      <c r="AA13" s="62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433</v>
      </c>
      <c r="E14" s="2">
        <f>LARGE(H14:X14,1)+LARGE(H14:X14,2)+LARGE(H14:X14,3)+LARGE(H14:X14,4)+LARGE(H14:X14,5)+F14</f>
        <v>38</v>
      </c>
      <c r="F14" s="238">
        <v>20</v>
      </c>
      <c r="G14" s="30">
        <f>COUNT(H14:S14)</f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>
        <v>8</v>
      </c>
      <c r="N14" s="186" t="s">
        <v>13</v>
      </c>
      <c r="O14" s="191">
        <v>10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80">
        <v>0</v>
      </c>
      <c r="U14" s="80">
        <v>0</v>
      </c>
      <c r="V14" s="80">
        <v>0</v>
      </c>
      <c r="W14" s="80">
        <v>0</v>
      </c>
      <c r="X14" s="80">
        <v>0</v>
      </c>
      <c r="Y14" s="79"/>
      <c r="Z14" s="35"/>
      <c r="AA14" s="62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505</v>
      </c>
      <c r="E15" s="2">
        <f>LARGE(H15:X15,1)+LARGE(H15:X15,2)+LARGE(H15:X15,3)+LARGE(H15:X15,4)+LARGE(H15:X15,5)+F15</f>
        <v>35</v>
      </c>
      <c r="F15" s="238"/>
      <c r="G15" s="30">
        <f>COUNT(H15:S15)</f>
        <v>2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>
        <v>12</v>
      </c>
      <c r="N15" s="186" t="s">
        <v>13</v>
      </c>
      <c r="O15" s="191">
        <v>23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79"/>
      <c r="Z15" s="35"/>
      <c r="AA15" s="62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363</v>
      </c>
      <c r="E16" s="2">
        <f>LARGE(H16:X16,1)+LARGE(H16:X16,2)+LARGE(H16:X16,3)+LARGE(H16:X16,4)+LARGE(H16:X16,5)+F16</f>
        <v>33</v>
      </c>
      <c r="F16" s="238">
        <v>20</v>
      </c>
      <c r="G16" s="30">
        <f>COUNT(H16:S16)</f>
        <v>3</v>
      </c>
      <c r="H16" s="31"/>
      <c r="I16" s="31" t="s">
        <v>13</v>
      </c>
      <c r="J16" s="186" t="s">
        <v>13</v>
      </c>
      <c r="K16" s="191" t="s">
        <v>13</v>
      </c>
      <c r="L16" s="186">
        <v>4</v>
      </c>
      <c r="M16" s="191" t="s">
        <v>13</v>
      </c>
      <c r="N16" s="186" t="s">
        <v>13</v>
      </c>
      <c r="O16" s="191" t="s">
        <v>13</v>
      </c>
      <c r="P16" s="186">
        <v>6</v>
      </c>
      <c r="Q16" s="191" t="s">
        <v>13</v>
      </c>
      <c r="R16" s="186" t="s">
        <v>13</v>
      </c>
      <c r="S16" s="191">
        <v>3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79"/>
      <c r="Z16" s="35"/>
      <c r="AA16" s="62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1345</v>
      </c>
      <c r="E17" s="2">
        <f>LARGE(H17:X17,1)+LARGE(H17:X17,2)+LARGE(H17:X17,3)+LARGE(H17:X17,4)+LARGE(H17:X17,5)+F17</f>
        <v>30</v>
      </c>
      <c r="F17" s="238"/>
      <c r="G17" s="30">
        <f>COUNT(H17:S17)</f>
        <v>1</v>
      </c>
      <c r="H17" s="31"/>
      <c r="I17" s="31" t="s">
        <v>13</v>
      </c>
      <c r="J17" s="186" t="s">
        <v>13</v>
      </c>
      <c r="K17" s="191">
        <v>30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79"/>
      <c r="Z17" s="35"/>
      <c r="AA17" s="62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28</v>
      </c>
      <c r="E18" s="2">
        <f>LARGE(H18:X18,1)+LARGE(H18:X18,2)+LARGE(H18:X18,3)+LARGE(H18:X18,4)+LARGE(H18:X18,5)+F18</f>
        <v>30</v>
      </c>
      <c r="F18" s="238">
        <v>20</v>
      </c>
      <c r="G18" s="30">
        <f>COUNT(H18:S18)</f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10</v>
      </c>
      <c r="Q18" s="191" t="s">
        <v>13</v>
      </c>
      <c r="R18" s="186" t="s">
        <v>13</v>
      </c>
      <c r="S18" s="191" t="s">
        <v>13</v>
      </c>
      <c r="T18" s="80">
        <v>0</v>
      </c>
      <c r="U18" s="80">
        <v>0</v>
      </c>
      <c r="V18" s="80">
        <v>0</v>
      </c>
      <c r="W18" s="80">
        <v>0</v>
      </c>
      <c r="X18" s="80">
        <v>0</v>
      </c>
      <c r="Y18" s="79"/>
      <c r="Z18" s="35"/>
      <c r="AA18" s="62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258</v>
      </c>
      <c r="E19" s="2">
        <f>LARGE(H19:X19,1)+LARGE(H19:X19,2)+LARGE(H19:X19,3)+LARGE(H19:X19,4)+LARGE(H19:X19,5)+F19</f>
        <v>30</v>
      </c>
      <c r="F19" s="238"/>
      <c r="G19" s="30">
        <f>COUNT(H19:S19)</f>
        <v>1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30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80">
        <v>0</v>
      </c>
      <c r="U19" s="80">
        <v>0</v>
      </c>
      <c r="V19" s="80">
        <v>0</v>
      </c>
      <c r="W19" s="80">
        <v>0</v>
      </c>
      <c r="X19" s="80">
        <v>0</v>
      </c>
      <c r="Y19" s="79"/>
      <c r="Z19" s="35"/>
      <c r="AA19" s="62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290</v>
      </c>
      <c r="E20" s="2">
        <f>LARGE(H20:X20,1)+LARGE(H20:X20,2)+LARGE(H20:X20,3)+LARGE(H20:X20,4)+LARGE(H20:X20,5)+F20</f>
        <v>30</v>
      </c>
      <c r="F20" s="238"/>
      <c r="G20" s="30">
        <f>COUNT(H20:S20)</f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4</v>
      </c>
      <c r="O20" s="191">
        <v>26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79"/>
      <c r="Z20" s="35"/>
      <c r="AA20" s="62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1374</v>
      </c>
      <c r="E21" s="2">
        <f>LARGE(H21:X21,1)+LARGE(H21:X21,2)+LARGE(H21:X21,3)+LARGE(H21:X21,4)+LARGE(H21:X21,5)+F21</f>
        <v>29</v>
      </c>
      <c r="F21" s="238">
        <v>20</v>
      </c>
      <c r="G21" s="30">
        <f>COUNT(H21:S21)</f>
        <v>3</v>
      </c>
      <c r="H21" s="31"/>
      <c r="I21" s="31" t="s">
        <v>13</v>
      </c>
      <c r="J21" s="186" t="s">
        <v>13</v>
      </c>
      <c r="K21" s="191" t="s">
        <v>13</v>
      </c>
      <c r="L21" s="186">
        <v>3</v>
      </c>
      <c r="M21" s="191" t="s">
        <v>13</v>
      </c>
      <c r="N21" s="186" t="s">
        <v>13</v>
      </c>
      <c r="O21" s="191" t="s">
        <v>13</v>
      </c>
      <c r="P21" s="186">
        <v>4</v>
      </c>
      <c r="Q21" s="191" t="s">
        <v>13</v>
      </c>
      <c r="R21" s="186" t="s">
        <v>13</v>
      </c>
      <c r="S21" s="191">
        <v>2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79"/>
      <c r="Z21" s="35"/>
      <c r="AA21" s="62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546</v>
      </c>
      <c r="E22" s="2">
        <f>LARGE(H22:X22,1)+LARGE(H22:X22,2)+LARGE(H22:X22,3)+LARGE(H22:X22,4)+LARGE(H22:X22,5)+F22</f>
        <v>28</v>
      </c>
      <c r="F22" s="238">
        <v>20</v>
      </c>
      <c r="G22" s="30">
        <f>COUNT(H22:S22)</f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>
        <v>8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79"/>
      <c r="Z22" s="35"/>
      <c r="AA22" s="62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0" ht="17.149999999999999" customHeight="1" x14ac:dyDescent="0.35">
      <c r="A23" s="30">
        <v>18</v>
      </c>
      <c r="B23" s="30">
        <v>32</v>
      </c>
      <c r="C23" s="30">
        <f>B23-A23</f>
        <v>14</v>
      </c>
      <c r="D23" s="18" t="s">
        <v>1694</v>
      </c>
      <c r="E23" s="2">
        <f>LARGE(H23:X23,1)+LARGE(H23:X23,2)+LARGE(H23:X23,3)+LARGE(H23:X23,4)+LARGE(H23:X23,5)+F23</f>
        <v>28</v>
      </c>
      <c r="F23" s="238">
        <v>20</v>
      </c>
      <c r="G23" s="30">
        <f>COUNT(H23:S23)</f>
        <v>1</v>
      </c>
      <c r="H23" s="31"/>
      <c r="I23" s="31">
        <v>8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80">
        <v>0</v>
      </c>
      <c r="U23" s="80">
        <v>0</v>
      </c>
      <c r="V23" s="80">
        <v>0</v>
      </c>
      <c r="W23" s="80">
        <v>0</v>
      </c>
      <c r="X23" s="80">
        <v>0</v>
      </c>
      <c r="Y23" s="79"/>
      <c r="Z23" s="35"/>
      <c r="AA23" s="62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0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953</v>
      </c>
      <c r="E24" s="2">
        <f>LARGE(H24:X24,1)+LARGE(H24:X24,2)+LARGE(H24:X24,3)+LARGE(H24:X24,4)+LARGE(H24:X24,5)+F24</f>
        <v>28</v>
      </c>
      <c r="F24" s="238">
        <v>20</v>
      </c>
      <c r="G24" s="30">
        <f>COUNT(H24:S24)</f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>
        <v>2</v>
      </c>
      <c r="P24" s="186" t="s">
        <v>13</v>
      </c>
      <c r="Q24" s="191" t="s">
        <v>13</v>
      </c>
      <c r="R24" s="186">
        <v>6</v>
      </c>
      <c r="S24" s="191" t="s">
        <v>13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79"/>
      <c r="Z24" s="35"/>
      <c r="AA24" s="62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182"/>
      <c r="IP24" s="182"/>
    </row>
    <row r="25" spans="1:250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1346</v>
      </c>
      <c r="E25" s="2">
        <f>LARGE(H25:X25,1)+LARGE(H25:X25,2)+LARGE(H25:X25,3)+LARGE(H25:X25,4)+LARGE(H25:X25,5)+F25</f>
        <v>26</v>
      </c>
      <c r="F25" s="238"/>
      <c r="G25" s="30">
        <f>COUNT(H25:S25)</f>
        <v>1</v>
      </c>
      <c r="H25" s="31"/>
      <c r="I25" s="31" t="s">
        <v>13</v>
      </c>
      <c r="J25" s="186" t="s">
        <v>13</v>
      </c>
      <c r="K25" s="191">
        <v>26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80">
        <v>0</v>
      </c>
      <c r="U25" s="80">
        <v>0</v>
      </c>
      <c r="V25" s="80">
        <v>0</v>
      </c>
      <c r="W25" s="80">
        <v>0</v>
      </c>
      <c r="X25" s="80">
        <v>0</v>
      </c>
      <c r="Y25" s="79"/>
      <c r="Z25" s="35"/>
      <c r="AA25" s="62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182"/>
      <c r="IP25" s="182"/>
    </row>
    <row r="26" spans="1:250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627</v>
      </c>
      <c r="E26" s="2">
        <f>LARGE(H26:X26,1)+LARGE(H26:X26,2)+LARGE(H26:X26,3)+LARGE(H26:X26,4)+LARGE(H26:X26,5)+F26</f>
        <v>25</v>
      </c>
      <c r="F26" s="238">
        <v>20</v>
      </c>
      <c r="G26" s="30">
        <f>COUNT(H26:S26)</f>
        <v>2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>
        <v>2</v>
      </c>
      <c r="N26" s="186">
        <v>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80">
        <v>0</v>
      </c>
      <c r="U26" s="80">
        <v>0</v>
      </c>
      <c r="V26" s="80">
        <v>0</v>
      </c>
      <c r="W26" s="80">
        <v>0</v>
      </c>
      <c r="X26" s="80">
        <v>0</v>
      </c>
      <c r="Y26" s="79"/>
      <c r="Z26" s="35"/>
      <c r="AA26" s="62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182"/>
      <c r="IP26" s="182"/>
    </row>
    <row r="27" spans="1:250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362</v>
      </c>
      <c r="E27" s="2">
        <f>LARGE(H27:X27,1)+LARGE(H27:X27,2)+LARGE(H27:X27,3)+LARGE(H27:X27,4)+LARGE(H27:X27,5)+F27</f>
        <v>24</v>
      </c>
      <c r="F27" s="238">
        <v>20</v>
      </c>
      <c r="G27" s="30">
        <f>COUNT(H27:S27)</f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>
        <v>4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79"/>
      <c r="Z27" s="35"/>
      <c r="AA27" s="62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182"/>
      <c r="IP27" s="182"/>
    </row>
    <row r="28" spans="1:250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299</v>
      </c>
      <c r="E28" s="2">
        <f>LARGE(H28:X28,1)+LARGE(H28:X28,2)+LARGE(H28:X28,3)+LARGE(H28:X28,4)+LARGE(H28:X28,5)+F28</f>
        <v>24</v>
      </c>
      <c r="F28" s="238">
        <v>20</v>
      </c>
      <c r="G28" s="30">
        <f>COUNT(H28:S28)</f>
        <v>2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>
        <v>3</v>
      </c>
      <c r="N28" s="186">
        <v>1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80">
        <v>0</v>
      </c>
      <c r="U28" s="80">
        <v>0</v>
      </c>
      <c r="V28" s="80">
        <v>0</v>
      </c>
      <c r="W28" s="80">
        <v>0</v>
      </c>
      <c r="X28" s="80">
        <v>0</v>
      </c>
      <c r="Y28" s="79"/>
      <c r="Z28" s="35"/>
      <c r="AA28" s="62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488</v>
      </c>
      <c r="E29" s="2">
        <f>LARGE(H29:X29,1)+LARGE(H29:X29,2)+LARGE(H29:X29,3)+LARGE(H29:X29,4)+LARGE(H29:X29,5)+F29</f>
        <v>24</v>
      </c>
      <c r="F29" s="238">
        <v>20</v>
      </c>
      <c r="G29" s="30">
        <f>COUNT(H29:S29)</f>
        <v>2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>
        <v>1</v>
      </c>
      <c r="N29" s="186" t="s">
        <v>13</v>
      </c>
      <c r="O29" s="191">
        <v>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79"/>
      <c r="Z29" s="35"/>
      <c r="AA29" s="62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1347</v>
      </c>
      <c r="E30" s="2">
        <f>LARGE(H30:X30,1)+LARGE(H30:X30,2)+LARGE(H30:X30,3)+LARGE(H30:X30,4)+LARGE(H30:X30,5)+F30</f>
        <v>23</v>
      </c>
      <c r="F30" s="238"/>
      <c r="G30" s="30">
        <f>COUNT(H30:S30)</f>
        <v>1</v>
      </c>
      <c r="H30" s="31"/>
      <c r="I30" s="31" t="s">
        <v>13</v>
      </c>
      <c r="J30" s="186" t="s">
        <v>13</v>
      </c>
      <c r="K30" s="191">
        <v>23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79"/>
      <c r="Z30" s="35"/>
      <c r="AA30" s="62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1097</v>
      </c>
      <c r="E31" s="2">
        <f>LARGE(H31:X31,1)+LARGE(H31:X31,2)+LARGE(H31:X31,3)+LARGE(H31:X31,4)+LARGE(H31:X31,5)+F31</f>
        <v>23</v>
      </c>
      <c r="F31" s="238">
        <v>20</v>
      </c>
      <c r="G31" s="30">
        <f>COUNT(H31:S31)</f>
        <v>1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3</v>
      </c>
      <c r="Q31" s="191" t="s">
        <v>13</v>
      </c>
      <c r="R31" s="186" t="s">
        <v>13</v>
      </c>
      <c r="S31" s="191" t="s">
        <v>13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79"/>
      <c r="Z31" s="35"/>
      <c r="AA31" s="62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</row>
    <row r="32" spans="1:250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283</v>
      </c>
      <c r="E32" s="2">
        <f>LARGE(H32:X32,1)+LARGE(H32:X32,2)+LARGE(H32:X32,3)+LARGE(H32:X32,4)+LARGE(H32:X32,5)+F32</f>
        <v>22</v>
      </c>
      <c r="F32" s="238">
        <v>20</v>
      </c>
      <c r="G32" s="30">
        <f>COUNT(H32:S32)</f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>
        <v>2</v>
      </c>
      <c r="Q32" s="191" t="s">
        <v>13</v>
      </c>
      <c r="R32" s="186" t="s">
        <v>13</v>
      </c>
      <c r="S32" s="191" t="s">
        <v>13</v>
      </c>
      <c r="T32" s="80">
        <v>0</v>
      </c>
      <c r="U32" s="80">
        <v>0</v>
      </c>
      <c r="V32" s="80">
        <v>0</v>
      </c>
      <c r="W32" s="80">
        <v>0</v>
      </c>
      <c r="X32" s="80">
        <v>0</v>
      </c>
      <c r="Y32" s="79"/>
      <c r="Z32" s="35"/>
      <c r="AA32" s="62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1596</v>
      </c>
      <c r="E33" s="2">
        <f>LARGE(H33:X33,1)+LARGE(H33:X33,2)+LARGE(H33:X33,3)+LARGE(H33:X33,4)+LARGE(H33:X33,5)+F33</f>
        <v>21</v>
      </c>
      <c r="F33" s="238">
        <v>20</v>
      </c>
      <c r="G33" s="30">
        <f>COUNT(H33:S33)</f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>
        <v>1</v>
      </c>
      <c r="Q33" s="191" t="s">
        <v>13</v>
      </c>
      <c r="R33" s="186" t="s">
        <v>13</v>
      </c>
      <c r="S33" s="191" t="s">
        <v>13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79"/>
      <c r="Z33" s="35"/>
      <c r="AA33" s="62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547</v>
      </c>
      <c r="E34" s="2">
        <f>LARGE(H34:X34,1)+LARGE(H34:X34,2)+LARGE(H34:X34,3)+LARGE(H34:X34,4)+LARGE(H34:X34,5)+F34</f>
        <v>20</v>
      </c>
      <c r="F34" s="238">
        <v>20</v>
      </c>
      <c r="G34" s="30">
        <f>COUNT(H34:S34)</f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79"/>
      <c r="Z34" s="35"/>
      <c r="AA34" s="62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29</v>
      </c>
      <c r="E35" s="2">
        <f>LARGE(H35:X35,1)+LARGE(H35:X35,2)+LARGE(H35:X35,3)+LARGE(H35:X35,4)+LARGE(H35:X35,5)+F35</f>
        <v>20</v>
      </c>
      <c r="F35" s="238">
        <v>20</v>
      </c>
      <c r="G35" s="30">
        <f>COUNT(H35:S35)</f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79"/>
      <c r="Z35" s="35"/>
      <c r="AA35" s="62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182"/>
      <c r="IP35" s="182"/>
    </row>
    <row r="36" spans="1:250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1095</v>
      </c>
      <c r="E36" s="2">
        <f>LARGE(H36:X36,1)+LARGE(H36:X36,2)+LARGE(H36:X36,3)+LARGE(H36:X36,4)+LARGE(H36:X36,5)+F36</f>
        <v>20</v>
      </c>
      <c r="F36" s="238">
        <v>20</v>
      </c>
      <c r="G36" s="30">
        <f>COUNT(H36:S36)</f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80">
        <v>0</v>
      </c>
      <c r="U36" s="80">
        <v>0</v>
      </c>
      <c r="V36" s="80">
        <v>0</v>
      </c>
      <c r="W36" s="80">
        <v>0</v>
      </c>
      <c r="X36" s="80">
        <v>0</v>
      </c>
      <c r="Y36" s="79"/>
      <c r="Z36" s="35"/>
      <c r="AA36" s="62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182"/>
      <c r="IP36" s="182"/>
    </row>
    <row r="37" spans="1:250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1096</v>
      </c>
      <c r="E37" s="2">
        <f>LARGE(H37:X37,1)+LARGE(H37:X37,2)+LARGE(H37:X37,3)+LARGE(H37:X37,4)+LARGE(H37:X37,5)+F37</f>
        <v>20</v>
      </c>
      <c r="F37" s="238">
        <v>20</v>
      </c>
      <c r="G37" s="30">
        <f>COUNT(H37:S37)</f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80">
        <v>0</v>
      </c>
      <c r="U37" s="80">
        <v>0</v>
      </c>
      <c r="V37" s="80">
        <v>0</v>
      </c>
      <c r="W37" s="80">
        <v>0</v>
      </c>
      <c r="X37" s="80">
        <v>0</v>
      </c>
      <c r="Y37" s="79"/>
      <c r="Z37" s="35"/>
      <c r="AA37" s="62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182"/>
      <c r="IP37" s="182"/>
    </row>
    <row r="38" spans="1:25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1348</v>
      </c>
      <c r="E38" s="2">
        <f>LARGE(H38:X38,1)+LARGE(H38:X38,2)+LARGE(H38:X38,3)+LARGE(H38:X38,4)+LARGE(H38:X38,5)+F38</f>
        <v>20</v>
      </c>
      <c r="F38" s="238"/>
      <c r="G38" s="30">
        <f>COUNT(H38:S38)</f>
        <v>1</v>
      </c>
      <c r="H38" s="31"/>
      <c r="I38" s="31" t="s">
        <v>13</v>
      </c>
      <c r="J38" s="186" t="s">
        <v>13</v>
      </c>
      <c r="K38" s="191">
        <v>20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80">
        <v>0</v>
      </c>
      <c r="U38" s="80">
        <v>0</v>
      </c>
      <c r="V38" s="80">
        <v>0</v>
      </c>
      <c r="W38" s="80">
        <v>0</v>
      </c>
      <c r="X38" s="80">
        <v>0</v>
      </c>
      <c r="Y38" s="79"/>
      <c r="Z38" s="35"/>
      <c r="AA38" s="62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182"/>
      <c r="IP38" s="182"/>
    </row>
    <row r="39" spans="1:25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27</v>
      </c>
      <c r="E39" s="2">
        <f>LARGE(H39:X39,1)+LARGE(H39:X39,2)+LARGE(H39:X39,3)+LARGE(H39:X39,4)+LARGE(H39:X39,5)+F39</f>
        <v>20</v>
      </c>
      <c r="F39" s="238"/>
      <c r="G39" s="30">
        <f>COUNT(H39:S39)</f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>
        <v>20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79"/>
      <c r="Z39" s="35"/>
      <c r="AA39" s="62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182"/>
      <c r="IP39" s="182"/>
    </row>
    <row r="40" spans="1:25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617</v>
      </c>
      <c r="E40" s="2">
        <f>LARGE(H40:X40,1)+LARGE(H40:X40,2)+LARGE(H40:X40,3)+LARGE(H40:X40,4)+LARGE(H40:X40,5)+F40</f>
        <v>17</v>
      </c>
      <c r="F40" s="238"/>
      <c r="G40" s="30">
        <f>COUNT(H40:S40)</f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>
        <v>17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79"/>
      <c r="Z40" s="35"/>
      <c r="AA40" s="62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182"/>
      <c r="IP40" s="182"/>
    </row>
    <row r="41" spans="1:25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819</v>
      </c>
      <c r="E41" s="2">
        <f>LARGE(H41:X41,1)+LARGE(H41:X41,2)+LARGE(H41:X41,3)+LARGE(H41:X41,4)+LARGE(H41:X41,5)+F41</f>
        <v>16</v>
      </c>
      <c r="F41" s="238"/>
      <c r="G41" s="30">
        <f>COUNT(H41:S41)</f>
        <v>2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>
        <v>6</v>
      </c>
      <c r="P41" s="186" t="s">
        <v>13</v>
      </c>
      <c r="Q41" s="191" t="s">
        <v>13</v>
      </c>
      <c r="R41" s="186">
        <v>10</v>
      </c>
      <c r="S41" s="191" t="s">
        <v>13</v>
      </c>
      <c r="T41" s="80">
        <v>0</v>
      </c>
      <c r="U41" s="80">
        <v>0</v>
      </c>
      <c r="V41" s="80">
        <v>0</v>
      </c>
      <c r="W41" s="80">
        <v>0</v>
      </c>
      <c r="X41" s="80">
        <v>0</v>
      </c>
      <c r="Y41" s="79"/>
      <c r="Z41" s="35"/>
      <c r="AA41" s="62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182"/>
      <c r="IP41" s="182"/>
    </row>
    <row r="42" spans="1:25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1349</v>
      </c>
      <c r="E42" s="2">
        <f>LARGE(H42:X42,1)+LARGE(H42:X42,2)+LARGE(H42:X42,3)+LARGE(H42:X42,4)+LARGE(H42:X42,5)+F42</f>
        <v>14</v>
      </c>
      <c r="F42" s="238"/>
      <c r="G42" s="30">
        <f>COUNT(H42:S42)</f>
        <v>1</v>
      </c>
      <c r="H42" s="31"/>
      <c r="I42" s="31" t="s">
        <v>13</v>
      </c>
      <c r="J42" s="186" t="s">
        <v>13</v>
      </c>
      <c r="K42" s="191">
        <v>14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80">
        <v>0</v>
      </c>
      <c r="U42" s="80">
        <v>0</v>
      </c>
      <c r="V42" s="80">
        <v>0</v>
      </c>
      <c r="W42" s="80">
        <v>0</v>
      </c>
      <c r="X42" s="80">
        <v>0</v>
      </c>
      <c r="Y42" s="79"/>
      <c r="Z42" s="35"/>
      <c r="AA42" s="62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182"/>
      <c r="IP42" s="182"/>
    </row>
    <row r="43" spans="1:25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688</v>
      </c>
      <c r="E43" s="2">
        <f>LARGE(H43:X43,1)+LARGE(H43:X43,2)+LARGE(H43:X43,3)+LARGE(H43:X43,4)+LARGE(H43:X43,5)+F43</f>
        <v>14</v>
      </c>
      <c r="F43" s="238"/>
      <c r="G43" s="30">
        <f>COUNT(H43:S43)</f>
        <v>2</v>
      </c>
      <c r="H43" s="31"/>
      <c r="I43" s="31" t="s">
        <v>13</v>
      </c>
      <c r="J43" s="186">
        <v>6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>
        <v>8</v>
      </c>
      <c r="S43" s="191" t="s">
        <v>13</v>
      </c>
      <c r="T43" s="80">
        <v>0</v>
      </c>
      <c r="U43" s="80">
        <v>0</v>
      </c>
      <c r="V43" s="80">
        <v>0</v>
      </c>
      <c r="W43" s="80">
        <v>0</v>
      </c>
      <c r="X43" s="80">
        <v>0</v>
      </c>
      <c r="Y43" s="79"/>
      <c r="Z43" s="35"/>
      <c r="AA43" s="62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182"/>
      <c r="IP43" s="182"/>
    </row>
    <row r="44" spans="1:25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36</v>
      </c>
      <c r="E44" s="2">
        <f>LARGE(H44:X44,1)+LARGE(H44:X44,2)+LARGE(H44:X44,3)+LARGE(H44:X44,4)+LARGE(H44:X44,5)+F44</f>
        <v>12</v>
      </c>
      <c r="F44" s="238"/>
      <c r="G44" s="30">
        <f>COUNT(H44:S44)</f>
        <v>1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>
        <v>12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79"/>
      <c r="Z44" s="35"/>
      <c r="AA44" s="62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182"/>
      <c r="IP44" s="182"/>
    </row>
    <row r="45" spans="1:250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1350</v>
      </c>
      <c r="E45" s="2">
        <f>LARGE(H45:X45,1)+LARGE(H45:X45,2)+LARGE(H45:X45,3)+LARGE(H45:X45,4)+LARGE(H45:X45,5)+F45</f>
        <v>12</v>
      </c>
      <c r="F45" s="238"/>
      <c r="G45" s="30">
        <f>COUNT(H45:S45)</f>
        <v>1</v>
      </c>
      <c r="H45" s="31"/>
      <c r="I45" s="31" t="s">
        <v>13</v>
      </c>
      <c r="J45" s="186" t="s">
        <v>13</v>
      </c>
      <c r="K45" s="191">
        <v>12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79"/>
      <c r="Z45" s="35"/>
      <c r="AA45" s="62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182"/>
      <c r="IP45" s="182"/>
    </row>
    <row r="46" spans="1:250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298</v>
      </c>
      <c r="E46" s="2">
        <f>LARGE(H46:X46,1)+LARGE(H46:X46,2)+LARGE(H46:X46,3)+LARGE(H46:X46,4)+LARGE(H46:X46,5)+F46</f>
        <v>12</v>
      </c>
      <c r="F46" s="238"/>
      <c r="G46" s="30">
        <f>COUNT(H46:S46)</f>
        <v>1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>
        <v>12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79"/>
      <c r="Z46" s="35"/>
      <c r="AA46" s="62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182"/>
      <c r="IP46" s="182"/>
    </row>
    <row r="47" spans="1:250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37</v>
      </c>
      <c r="E47" s="2">
        <f>LARGE(H47:X47,1)+LARGE(H47:X47,2)+LARGE(H47:X47,3)+LARGE(H47:X47,4)+LARGE(H47:X47,5)+F47</f>
        <v>12</v>
      </c>
      <c r="F47" s="238"/>
      <c r="G47" s="30">
        <f>COUNT(H47:S47)</f>
        <v>2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>
        <v>6</v>
      </c>
      <c r="R47" s="186" t="s">
        <v>13</v>
      </c>
      <c r="S47" s="191">
        <v>6</v>
      </c>
      <c r="T47" s="80">
        <v>0</v>
      </c>
      <c r="U47" s="80">
        <v>0</v>
      </c>
      <c r="V47" s="80">
        <v>0</v>
      </c>
      <c r="W47" s="80">
        <v>0</v>
      </c>
      <c r="X47" s="80">
        <v>0</v>
      </c>
      <c r="Y47" s="79"/>
      <c r="Z47" s="35"/>
      <c r="AA47" s="62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182"/>
      <c r="IP47" s="182"/>
    </row>
    <row r="48" spans="1:250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1351</v>
      </c>
      <c r="E48" s="2">
        <f>LARGE(H48:X48,1)+LARGE(H48:X48,2)+LARGE(H48:X48,3)+LARGE(H48:X48,4)+LARGE(H48:X48,5)+F48</f>
        <v>10</v>
      </c>
      <c r="F48" s="238"/>
      <c r="G48" s="30">
        <f>COUNT(H48:S48)</f>
        <v>1</v>
      </c>
      <c r="H48" s="31"/>
      <c r="I48" s="31" t="s">
        <v>13</v>
      </c>
      <c r="J48" s="186" t="s">
        <v>13</v>
      </c>
      <c r="K48" s="191">
        <v>10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79"/>
      <c r="Z48" s="35"/>
      <c r="AA48" s="62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182"/>
      <c r="IP48" s="182"/>
    </row>
    <row r="49" spans="1:250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54</v>
      </c>
      <c r="E49" s="2">
        <f>LARGE(H49:X49,1)+LARGE(H49:X49,2)+LARGE(H49:X49,3)+LARGE(H49:X49,4)+LARGE(H49:X49,5)+F49</f>
        <v>8</v>
      </c>
      <c r="F49" s="238"/>
      <c r="G49" s="30">
        <f>COUNT(H49:S49)</f>
        <v>1</v>
      </c>
      <c r="H49" s="31"/>
      <c r="I49" s="31" t="s">
        <v>13</v>
      </c>
      <c r="J49" s="186">
        <v>8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79"/>
      <c r="Z49" s="35"/>
      <c r="AA49" s="62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182"/>
      <c r="IP49" s="182"/>
    </row>
    <row r="50" spans="1:250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829</v>
      </c>
      <c r="E50" s="2">
        <f>LARGE(H50:X50,1)+LARGE(H50:X50,2)+LARGE(H50:X50,3)+LARGE(H50:X50,4)+LARGE(H50:X50,5)+F50</f>
        <v>8</v>
      </c>
      <c r="F50" s="238"/>
      <c r="G50" s="30">
        <f>COUNT(H50:S50)</f>
        <v>1</v>
      </c>
      <c r="H50" s="31"/>
      <c r="I50" s="31" t="s">
        <v>13</v>
      </c>
      <c r="J50" s="186" t="s">
        <v>13</v>
      </c>
      <c r="K50" s="191">
        <v>8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80">
        <v>0</v>
      </c>
      <c r="U50" s="80">
        <v>0</v>
      </c>
      <c r="V50" s="80">
        <v>0</v>
      </c>
      <c r="W50" s="80">
        <v>0</v>
      </c>
      <c r="X50" s="80">
        <v>0</v>
      </c>
      <c r="Y50" s="79"/>
      <c r="Z50" s="35"/>
      <c r="AA50" s="62"/>
      <c r="AB50" s="24"/>
      <c r="AC50" s="194"/>
      <c r="AD50" s="194"/>
      <c r="AE50" s="194"/>
      <c r="AF50" s="25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182"/>
      <c r="IP50" s="182"/>
    </row>
    <row r="51" spans="1:250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1002</v>
      </c>
      <c r="E51" s="2">
        <f>LARGE(H51:X51,1)+LARGE(H51:X51,2)+LARGE(H51:X51,3)+LARGE(H51:X51,4)+LARGE(H51:X51,5)+F51</f>
        <v>8</v>
      </c>
      <c r="F51" s="238"/>
      <c r="G51" s="30">
        <f>COUNT(H51:S51)</f>
        <v>1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>
        <v>8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80">
        <v>0</v>
      </c>
      <c r="U51" s="80">
        <v>0</v>
      </c>
      <c r="V51" s="80">
        <v>0</v>
      </c>
      <c r="W51" s="80">
        <v>0</v>
      </c>
      <c r="X51" s="80">
        <v>0</v>
      </c>
      <c r="Y51" s="79"/>
      <c r="Z51" s="35"/>
      <c r="AA51" s="62"/>
      <c r="AB51" s="24"/>
      <c r="AC51" s="194"/>
      <c r="AD51" s="194"/>
      <c r="AE51" s="194"/>
      <c r="AF51" s="25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182"/>
      <c r="IP51" s="182"/>
    </row>
    <row r="52" spans="1:250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1539</v>
      </c>
      <c r="E52" s="2">
        <f>LARGE(H52:X52,1)+LARGE(H52:X52,2)+LARGE(H52:X52,3)+LARGE(H52:X52,4)+LARGE(H52:X52,5)+F52</f>
        <v>8</v>
      </c>
      <c r="F52" s="238"/>
      <c r="G52" s="30">
        <f>COUNT(H52:S52)</f>
        <v>2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>
        <v>6</v>
      </c>
      <c r="N52" s="186">
        <v>2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79"/>
      <c r="Z52" s="35"/>
      <c r="AA52" s="62"/>
      <c r="AB52" s="24"/>
      <c r="AC52" s="194"/>
      <c r="AD52" s="194"/>
      <c r="AE52" s="194"/>
      <c r="AF52" s="25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182"/>
      <c r="IP52" s="182"/>
    </row>
    <row r="53" spans="1:250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853</v>
      </c>
      <c r="E53" s="2">
        <f>LARGE(H53:X53,1)+LARGE(H53:X53,2)+LARGE(H53:X53,3)+LARGE(H53:X53,4)+LARGE(H53:X53,5)+F53</f>
        <v>4</v>
      </c>
      <c r="F53" s="238"/>
      <c r="G53" s="30">
        <f>COUNT(H53:S53)</f>
        <v>1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>
        <v>4</v>
      </c>
      <c r="R53" s="186" t="s">
        <v>13</v>
      </c>
      <c r="S53" s="191" t="s">
        <v>13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79"/>
      <c r="Z53" s="35"/>
      <c r="AA53" s="62"/>
      <c r="AB53" s="24"/>
      <c r="AC53" s="194"/>
      <c r="AD53" s="194"/>
      <c r="AE53" s="194"/>
      <c r="AF53" s="25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182"/>
      <c r="IP53" s="182"/>
    </row>
    <row r="54" spans="1:250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954</v>
      </c>
      <c r="E54" s="2">
        <f>LARGE(H54:X54,1)+LARGE(H54:X54,2)+LARGE(H54:X54,3)+LARGE(H54:X54,4)+LARGE(H54:X54,5)+F54</f>
        <v>4</v>
      </c>
      <c r="F54" s="238"/>
      <c r="G54" s="30">
        <f>COUNT(H54:S54)</f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>
        <v>4</v>
      </c>
      <c r="S54" s="191" t="s">
        <v>13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79"/>
      <c r="Z54" s="35"/>
      <c r="AA54" s="62"/>
      <c r="AB54" s="24"/>
      <c r="AC54" s="194"/>
      <c r="AD54" s="194"/>
      <c r="AE54" s="194"/>
      <c r="AF54" s="25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182"/>
      <c r="IP54" s="182"/>
    </row>
    <row r="55" spans="1:250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20</v>
      </c>
      <c r="E55" s="2">
        <f>LARGE(H55:X55,1)+LARGE(H55:X55,2)+LARGE(H55:X55,3)+LARGE(H55:X55,4)+LARGE(H55:X55,5)+F55</f>
        <v>4</v>
      </c>
      <c r="F55" s="238"/>
      <c r="G55" s="30">
        <f>COUNT(H55:S55)</f>
        <v>1</v>
      </c>
      <c r="H55" s="31"/>
      <c r="I55" s="31" t="s">
        <v>13</v>
      </c>
      <c r="J55" s="186" t="s">
        <v>13</v>
      </c>
      <c r="K55" s="191">
        <v>4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79"/>
      <c r="Z55" s="35"/>
      <c r="AA55" s="62"/>
      <c r="AB55" s="24"/>
      <c r="AC55" s="194"/>
      <c r="AD55" s="194"/>
      <c r="AE55" s="194"/>
      <c r="AF55" s="25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182"/>
      <c r="IP55" s="182"/>
    </row>
    <row r="56" spans="1:250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289</v>
      </c>
      <c r="E56" s="2">
        <f>LARGE(H56:X56,1)+LARGE(H56:X56,2)+LARGE(H56:X56,3)+LARGE(H56:X56,4)+LARGE(H56:X56,5)+F56</f>
        <v>4</v>
      </c>
      <c r="F56" s="238"/>
      <c r="G56" s="30">
        <f>COUNT(H56:S56)</f>
        <v>1</v>
      </c>
      <c r="H56" s="31"/>
      <c r="I56" s="31" t="s">
        <v>13</v>
      </c>
      <c r="J56" s="186" t="s">
        <v>13</v>
      </c>
      <c r="K56" s="191" t="s">
        <v>13</v>
      </c>
      <c r="L56" s="186" t="s">
        <v>13</v>
      </c>
      <c r="M56" s="191">
        <v>4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80">
        <v>0</v>
      </c>
      <c r="U56" s="80">
        <v>0</v>
      </c>
      <c r="V56" s="80">
        <v>0</v>
      </c>
      <c r="W56" s="80">
        <v>0</v>
      </c>
      <c r="X56" s="80">
        <v>0</v>
      </c>
      <c r="Y56" s="79"/>
      <c r="Z56" s="35"/>
      <c r="AA56" s="62"/>
      <c r="AB56" s="24"/>
      <c r="AC56" s="194"/>
      <c r="AD56" s="194"/>
      <c r="AE56" s="194"/>
      <c r="AF56" s="25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182"/>
      <c r="IP56" s="182"/>
    </row>
    <row r="57" spans="1:250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1597</v>
      </c>
      <c r="E57" s="2">
        <f>LARGE(H57:X57,1)+LARGE(H57:X57,2)+LARGE(H57:X57,3)+LARGE(H57:X57,4)+LARGE(H57:X57,5)+F57</f>
        <v>4</v>
      </c>
      <c r="F57" s="238"/>
      <c r="G57" s="30">
        <f>COUNT(H57:S57)</f>
        <v>1</v>
      </c>
      <c r="H57" s="31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>
        <v>4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80">
        <v>0</v>
      </c>
      <c r="U57" s="80">
        <v>0</v>
      </c>
      <c r="V57" s="80">
        <v>0</v>
      </c>
      <c r="W57" s="80">
        <v>0</v>
      </c>
      <c r="X57" s="80">
        <v>0</v>
      </c>
      <c r="Y57" s="79"/>
      <c r="Z57" s="35"/>
      <c r="AA57" s="62"/>
      <c r="AB57" s="24"/>
      <c r="AC57" s="194"/>
      <c r="AD57" s="194"/>
      <c r="AE57" s="194"/>
      <c r="AF57" s="25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182"/>
      <c r="IP57" s="182"/>
    </row>
    <row r="58" spans="1:250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955</v>
      </c>
      <c r="E58" s="2">
        <f>LARGE(H58:X58,1)+LARGE(H58:X58,2)+LARGE(H58:X58,3)+LARGE(H58:X58,4)+LARGE(H58:X58,5)+F58</f>
        <v>3</v>
      </c>
      <c r="F58" s="238"/>
      <c r="G58" s="30">
        <f>COUNT(H58:S58)</f>
        <v>1</v>
      </c>
      <c r="H58" s="31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>
        <v>3</v>
      </c>
      <c r="S58" s="191" t="s">
        <v>13</v>
      </c>
      <c r="T58" s="80">
        <v>0</v>
      </c>
      <c r="U58" s="80">
        <v>0</v>
      </c>
      <c r="V58" s="80">
        <v>0</v>
      </c>
      <c r="W58" s="80">
        <v>0</v>
      </c>
      <c r="X58" s="80">
        <v>0</v>
      </c>
      <c r="Y58" s="79"/>
      <c r="Z58" s="35"/>
      <c r="AA58" s="62"/>
      <c r="AB58" s="24"/>
      <c r="AC58" s="194"/>
      <c r="AD58" s="194"/>
      <c r="AE58" s="194"/>
      <c r="AF58" s="25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182"/>
      <c r="IP58" s="182"/>
    </row>
    <row r="59" spans="1:250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956</v>
      </c>
      <c r="E59" s="2">
        <f>LARGE(H59:X59,1)+LARGE(H59:X59,2)+LARGE(H59:X59,3)+LARGE(H59:X59,4)+LARGE(H59:X59,5)+F59</f>
        <v>2</v>
      </c>
      <c r="F59" s="238"/>
      <c r="G59" s="30">
        <f>COUNT(H59:S59)</f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>
        <v>2</v>
      </c>
      <c r="S59" s="191" t="s">
        <v>13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79"/>
      <c r="Z59" s="35"/>
      <c r="AA59" s="62"/>
      <c r="AB59" s="24"/>
      <c r="AC59" s="194"/>
      <c r="AD59" s="194"/>
      <c r="AE59" s="194"/>
      <c r="AF59" s="25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182"/>
      <c r="IP59" s="182"/>
    </row>
    <row r="60" spans="1:250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818</v>
      </c>
      <c r="E60" s="2">
        <f>LARGE(H60:X60,1)+LARGE(H60:X60,2)+LARGE(H60:X60,3)+LARGE(H60:X60,4)+LARGE(H60:X60,5)+F60</f>
        <v>2</v>
      </c>
      <c r="F60" s="238"/>
      <c r="G60" s="30">
        <f>COUNT(H60:S60)</f>
        <v>1</v>
      </c>
      <c r="H60" s="31"/>
      <c r="I60" s="31" t="s">
        <v>13</v>
      </c>
      <c r="J60" s="186" t="s">
        <v>13</v>
      </c>
      <c r="K60" s="191">
        <v>2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79"/>
      <c r="Z60" s="35"/>
      <c r="AA60" s="62"/>
      <c r="AB60" s="24"/>
      <c r="AC60" s="194"/>
      <c r="AD60" s="194"/>
      <c r="AE60" s="194"/>
      <c r="AF60" s="25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182"/>
      <c r="IP60" s="182"/>
    </row>
    <row r="61" spans="1:250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504</v>
      </c>
      <c r="E61" s="2">
        <f>LARGE(H61:X61,1)+LARGE(H61:X61,2)+LARGE(H61:X61,3)+LARGE(H61:X61,4)+LARGE(H61:X61,5)+F61</f>
        <v>2</v>
      </c>
      <c r="F61" s="238"/>
      <c r="G61" s="30">
        <f>COUNT(H61:S61)</f>
        <v>1</v>
      </c>
      <c r="H61" s="31"/>
      <c r="I61" s="31" t="s">
        <v>13</v>
      </c>
      <c r="J61" s="186" t="s">
        <v>13</v>
      </c>
      <c r="K61" s="191" t="s">
        <v>13</v>
      </c>
      <c r="L61" s="186">
        <v>2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80">
        <v>0</v>
      </c>
      <c r="U61" s="80">
        <v>0</v>
      </c>
      <c r="V61" s="80">
        <v>0</v>
      </c>
      <c r="W61" s="80">
        <v>0</v>
      </c>
      <c r="X61" s="80">
        <v>0</v>
      </c>
      <c r="Y61" s="79"/>
      <c r="Z61" s="35"/>
      <c r="AA61" s="62"/>
      <c r="AB61" s="24"/>
      <c r="AC61" s="194"/>
      <c r="AD61" s="194"/>
      <c r="AE61" s="194"/>
      <c r="AF61" s="25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182"/>
      <c r="IP61" s="182"/>
    </row>
    <row r="62" spans="1:250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348</v>
      </c>
      <c r="E62" s="2">
        <f>LARGE(H62:X62,1)+LARGE(H62:X62,2)+LARGE(H62:X62,3)+LARGE(H62:X62,4)+LARGE(H62:X62,5)+F62</f>
        <v>1</v>
      </c>
      <c r="F62" s="238"/>
      <c r="G62" s="30">
        <f>COUNT(H62:S62)</f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>
        <v>1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79"/>
      <c r="Z62" s="35"/>
      <c r="AA62" s="62"/>
      <c r="AB62" s="24"/>
      <c r="AC62" s="194"/>
      <c r="AD62" s="194"/>
      <c r="AE62" s="194"/>
      <c r="AF62" s="25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182"/>
      <c r="IP62" s="182"/>
    </row>
    <row r="63" spans="1:250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957</v>
      </c>
      <c r="E63" s="2">
        <f>LARGE(H63:X63,1)+LARGE(H63:X63,2)+LARGE(H63:X63,3)+LARGE(H63:X63,4)+LARGE(H63:X63,5)+F63</f>
        <v>1</v>
      </c>
      <c r="F63" s="238"/>
      <c r="G63" s="30">
        <f>COUNT(H63:S63)</f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>
        <v>1</v>
      </c>
      <c r="S63" s="191" t="s">
        <v>13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79"/>
      <c r="Z63" s="35"/>
      <c r="AA63" s="62"/>
      <c r="AB63" s="24"/>
      <c r="AC63" s="194"/>
      <c r="AD63" s="194"/>
      <c r="AE63" s="194"/>
      <c r="AF63" s="25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182"/>
      <c r="IP63" s="182"/>
    </row>
    <row r="64" spans="1:250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1598</v>
      </c>
      <c r="E64" s="2">
        <f>LARGE(H64:X64,1)+LARGE(H64:X64,2)+LARGE(H64:X64,3)+LARGE(H64:X64,4)+LARGE(H64:X64,5)+F64</f>
        <v>1</v>
      </c>
      <c r="F64" s="238"/>
      <c r="G64" s="30">
        <f>COUNT(H64:S64)</f>
        <v>1</v>
      </c>
      <c r="H64" s="31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>
        <v>1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80">
        <v>0</v>
      </c>
      <c r="U64" s="80">
        <v>0</v>
      </c>
      <c r="V64" s="80">
        <v>0</v>
      </c>
      <c r="W64" s="80">
        <v>0</v>
      </c>
      <c r="X64" s="80">
        <v>0</v>
      </c>
      <c r="Y64" s="79"/>
      <c r="Z64" s="35"/>
      <c r="AA64" s="62"/>
      <c r="AB64" s="24"/>
      <c r="AC64" s="194"/>
      <c r="AD64" s="194"/>
      <c r="AE64" s="194"/>
      <c r="AF64" s="25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182"/>
      <c r="IP64" s="182"/>
    </row>
    <row r="65" spans="1:250" ht="17.149999999999999" customHeight="1" x14ac:dyDescent="0.35">
      <c r="A65" s="30"/>
      <c r="B65" s="30"/>
      <c r="C65" s="30"/>
      <c r="D65" s="18"/>
      <c r="E65" s="2">
        <f t="shared" ref="E65:E68" si="0">LARGE(H65:X65,1)+LARGE(H65:X65,2)+LARGE(H65:X65,3)+LARGE(H65:X65,4)+LARGE(H65:X65,5)+F65</f>
        <v>0</v>
      </c>
      <c r="F65" s="238"/>
      <c r="G65" s="30">
        <f t="shared" ref="G65:G68" si="1">COUNT(H65:S65)</f>
        <v>0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79"/>
      <c r="Z65" s="35"/>
      <c r="AA65" s="62"/>
      <c r="AB65" s="24"/>
      <c r="AC65" s="194"/>
      <c r="AD65" s="194"/>
      <c r="AE65" s="194"/>
      <c r="AF65" s="25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182"/>
      <c r="IP65" s="182"/>
    </row>
    <row r="66" spans="1:250" ht="17.149999999999999" customHeight="1" x14ac:dyDescent="0.35">
      <c r="A66" s="30"/>
      <c r="B66" s="30"/>
      <c r="C66" s="30"/>
      <c r="D66" s="18"/>
      <c r="E66" s="2">
        <f t="shared" si="0"/>
        <v>0</v>
      </c>
      <c r="F66" s="238"/>
      <c r="G66" s="30">
        <f t="shared" si="1"/>
        <v>0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80">
        <v>0</v>
      </c>
      <c r="U66" s="80">
        <v>0</v>
      </c>
      <c r="V66" s="80">
        <v>0</v>
      </c>
      <c r="W66" s="80">
        <v>0</v>
      </c>
      <c r="X66" s="80">
        <v>0</v>
      </c>
      <c r="Y66" s="79"/>
      <c r="Z66" s="35"/>
      <c r="AA66" s="62"/>
      <c r="AB66" s="24"/>
      <c r="AC66" s="194"/>
      <c r="AD66" s="194"/>
      <c r="AE66" s="194"/>
      <c r="AF66" s="25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182"/>
      <c r="IP66" s="182"/>
    </row>
    <row r="67" spans="1:250" ht="17.149999999999999" customHeight="1" x14ac:dyDescent="0.35">
      <c r="A67" s="30"/>
      <c r="B67" s="30"/>
      <c r="C67" s="30"/>
      <c r="D67" s="18"/>
      <c r="E67" s="2">
        <f t="shared" si="0"/>
        <v>0</v>
      </c>
      <c r="F67" s="238"/>
      <c r="G67" s="30">
        <f t="shared" si="1"/>
        <v>0</v>
      </c>
      <c r="H67" s="31"/>
      <c r="I67" s="3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80">
        <v>0</v>
      </c>
      <c r="U67" s="80">
        <v>0</v>
      </c>
      <c r="V67" s="80">
        <v>0</v>
      </c>
      <c r="W67" s="80">
        <v>0</v>
      </c>
      <c r="X67" s="80">
        <v>0</v>
      </c>
      <c r="Y67" s="79"/>
      <c r="Z67" s="35"/>
      <c r="AA67" s="62"/>
      <c r="AB67" s="24"/>
      <c r="AC67" s="194"/>
      <c r="AD67" s="194"/>
      <c r="AE67" s="194"/>
      <c r="AF67" s="25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182"/>
      <c r="IP67" s="182"/>
    </row>
    <row r="68" spans="1:250" ht="17.149999999999999" customHeight="1" thickBot="1" x14ac:dyDescent="0.4">
      <c r="A68" s="30"/>
      <c r="B68" s="30"/>
      <c r="C68" s="30"/>
      <c r="D68" s="18"/>
      <c r="E68" s="2">
        <f t="shared" si="0"/>
        <v>0</v>
      </c>
      <c r="F68" s="238"/>
      <c r="G68" s="30">
        <f t="shared" si="1"/>
        <v>0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80">
        <v>0</v>
      </c>
      <c r="U68" s="80">
        <v>0</v>
      </c>
      <c r="V68" s="80">
        <v>0</v>
      </c>
      <c r="W68" s="80">
        <v>0</v>
      </c>
      <c r="X68" s="80">
        <v>0</v>
      </c>
      <c r="Y68" s="79"/>
      <c r="Z68" s="35"/>
      <c r="AA68" s="62"/>
      <c r="AB68" s="24"/>
      <c r="AC68" s="194"/>
      <c r="AD68" s="194"/>
      <c r="AE68" s="194"/>
      <c r="AF68" s="25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</row>
    <row r="69" spans="1:250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248"/>
      <c r="L69" s="248"/>
      <c r="M69" s="248"/>
      <c r="N69" s="248"/>
      <c r="O69" s="65"/>
      <c r="P69" s="248"/>
      <c r="Q69" s="65"/>
      <c r="R69" s="65"/>
      <c r="S69" s="65"/>
      <c r="T69" s="69"/>
      <c r="U69" s="69"/>
      <c r="V69" s="69"/>
      <c r="W69" s="69"/>
      <c r="X69" s="69"/>
      <c r="Y69" s="35"/>
      <c r="Z69" s="35"/>
      <c r="AA69" s="62"/>
      <c r="AB69" s="24"/>
      <c r="AC69" s="194"/>
      <c r="AD69" s="194"/>
      <c r="AE69" s="194"/>
      <c r="AF69" s="25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</row>
    <row r="70" spans="1:250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520</v>
      </c>
      <c r="G70" s="62"/>
      <c r="H70" s="62">
        <f t="shared" ref="H70:O70" si="2">SUM(H6:H68)</f>
        <v>0</v>
      </c>
      <c r="I70" s="62"/>
      <c r="J70" s="62">
        <f t="shared" si="2"/>
        <v>24</v>
      </c>
      <c r="K70" s="62">
        <f t="shared" si="2"/>
        <v>176</v>
      </c>
      <c r="L70" s="62">
        <f t="shared" si="2"/>
        <v>15</v>
      </c>
      <c r="M70" s="62">
        <f t="shared" si="2"/>
        <v>46</v>
      </c>
      <c r="N70" s="62">
        <f t="shared" si="2"/>
        <v>16</v>
      </c>
      <c r="O70" s="62">
        <f t="shared" si="2"/>
        <v>176</v>
      </c>
      <c r="P70" s="249"/>
      <c r="Q70" s="62">
        <f>SUM(Q6:Q68)</f>
        <v>10</v>
      </c>
      <c r="R70" s="62"/>
      <c r="S70" s="62">
        <f t="shared" ref="S70:X70" si="3">SUM(S6:S68)</f>
        <v>176</v>
      </c>
      <c r="T70" s="62">
        <f t="shared" si="3"/>
        <v>0</v>
      </c>
      <c r="U70" s="62">
        <f t="shared" si="3"/>
        <v>0</v>
      </c>
      <c r="V70" s="62">
        <f t="shared" si="3"/>
        <v>0</v>
      </c>
      <c r="W70" s="62">
        <f t="shared" si="3"/>
        <v>0</v>
      </c>
      <c r="X70" s="62">
        <f t="shared" si="3"/>
        <v>0</v>
      </c>
      <c r="Y70" s="35"/>
      <c r="Z70" s="35"/>
      <c r="AA70" s="62"/>
      <c r="AB70" s="24"/>
      <c r="AC70" s="194"/>
      <c r="AD70" s="194"/>
      <c r="AE70" s="194"/>
      <c r="AF70" s="25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</row>
    <row r="71" spans="1:250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228"/>
      <c r="L71" s="228"/>
      <c r="M71" s="228"/>
      <c r="N71" s="228"/>
      <c r="O71" s="35"/>
      <c r="P71" s="228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24"/>
      <c r="AC71" s="194"/>
      <c r="AD71" s="194"/>
      <c r="AE71" s="194"/>
      <c r="AF71" s="25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</row>
    <row r="72" spans="1:250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228"/>
      <c r="L72" s="228"/>
      <c r="M72" s="228"/>
      <c r="N72" s="228"/>
      <c r="O72" s="35"/>
      <c r="P72" s="228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24"/>
      <c r="AC72" s="194"/>
      <c r="AD72" s="194"/>
      <c r="AE72" s="194"/>
      <c r="AF72" s="25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</row>
    <row r="73" spans="1:250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228"/>
      <c r="L73" s="228"/>
      <c r="M73" s="228"/>
      <c r="N73" s="228"/>
      <c r="O73" s="35"/>
      <c r="P73" s="228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24"/>
      <c r="AC73" s="194"/>
      <c r="AD73" s="194"/>
      <c r="AE73" s="194"/>
      <c r="AF73" s="25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</row>
    <row r="74" spans="1:250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228"/>
      <c r="L74" s="228"/>
      <c r="M74" s="228"/>
      <c r="N74" s="228"/>
      <c r="O74" s="35"/>
      <c r="P74" s="228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46"/>
      <c r="AC74" s="47"/>
      <c r="AD74" s="47"/>
      <c r="AE74" s="47"/>
      <c r="AF74" s="48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</row>
  </sheetData>
  <sortState ref="B6:Y64">
    <sortCondition descending="1" ref="E6:E64"/>
    <sortCondition ref="G6:G64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G51"/>
  <sheetViews>
    <sheetView showGridLines="0" workbookViewId="0">
      <selection activeCell="K43" sqref="K43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0" width="10.81640625" style="211" customWidth="1"/>
    <col min="11" max="12" width="10.81640625" style="245" customWidth="1"/>
    <col min="13" max="15" width="10.81640625" style="257" customWidth="1"/>
    <col min="16" max="16" width="10.81640625" style="211" customWidth="1"/>
    <col min="17" max="17" width="10.81640625" style="245" customWidth="1"/>
    <col min="18" max="18" width="10.81640625" style="211" customWidth="1"/>
    <col min="19" max="23" width="10.81640625" style="211" hidden="1" customWidth="1"/>
    <col min="24" max="25" width="11.453125" style="211" customWidth="1"/>
    <col min="26" max="241" width="10.81640625" style="211" customWidth="1"/>
    <col min="242" max="16384" width="10.81640625" style="206"/>
  </cols>
  <sheetData>
    <row r="1" spans="1:241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96">
        <v>45767</v>
      </c>
      <c r="J1" s="195">
        <v>45753</v>
      </c>
      <c r="K1" s="196">
        <v>45752</v>
      </c>
      <c r="L1" s="195">
        <v>45752</v>
      </c>
      <c r="M1" s="196">
        <v>45725</v>
      </c>
      <c r="N1" s="183">
        <v>45724</v>
      </c>
      <c r="O1" s="196">
        <v>45703</v>
      </c>
      <c r="P1" s="195">
        <v>45666</v>
      </c>
      <c r="Q1" s="196">
        <v>45667</v>
      </c>
      <c r="R1" s="183">
        <v>45627</v>
      </c>
      <c r="S1" s="17"/>
      <c r="T1" s="17"/>
      <c r="U1" s="17"/>
      <c r="V1" s="17"/>
      <c r="W1" s="2"/>
      <c r="X1" s="2"/>
      <c r="Y1" s="2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</row>
    <row r="2" spans="1:241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9" t="s">
        <v>1295</v>
      </c>
      <c r="J2" s="184" t="s">
        <v>1606</v>
      </c>
      <c r="K2" s="189" t="s">
        <v>218</v>
      </c>
      <c r="L2" s="184" t="s">
        <v>218</v>
      </c>
      <c r="M2" s="189" t="s">
        <v>1416</v>
      </c>
      <c r="N2" s="184" t="s">
        <v>31</v>
      </c>
      <c r="O2" s="189" t="s">
        <v>1568</v>
      </c>
      <c r="P2" s="184" t="s">
        <v>253</v>
      </c>
      <c r="Q2" s="189" t="s">
        <v>253</v>
      </c>
      <c r="R2" s="184" t="s">
        <v>926</v>
      </c>
      <c r="S2" s="17"/>
      <c r="T2" s="17"/>
      <c r="U2" s="17"/>
      <c r="V2" s="17"/>
      <c r="W2" s="2"/>
      <c r="X2" s="2"/>
      <c r="Y2" s="2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</row>
    <row r="3" spans="1:241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90" t="s">
        <v>32</v>
      </c>
      <c r="J3" s="185" t="s">
        <v>321</v>
      </c>
      <c r="K3" s="190" t="s">
        <v>32</v>
      </c>
      <c r="L3" s="185" t="s">
        <v>32</v>
      </c>
      <c r="M3" s="190" t="s">
        <v>32</v>
      </c>
      <c r="N3" s="185" t="s">
        <v>32</v>
      </c>
      <c r="O3" s="190" t="s">
        <v>2</v>
      </c>
      <c r="P3" s="185" t="s">
        <v>32</v>
      </c>
      <c r="Q3" s="190" t="s">
        <v>32</v>
      </c>
      <c r="R3" s="185" t="s">
        <v>32</v>
      </c>
      <c r="S3" s="2"/>
      <c r="T3" s="2"/>
      <c r="U3" s="2"/>
      <c r="V3" s="2"/>
      <c r="W3" s="2"/>
      <c r="X3" s="2"/>
      <c r="Y3" s="2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</row>
    <row r="4" spans="1:241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1324</v>
      </c>
      <c r="M4" s="190" t="s">
        <v>1015</v>
      </c>
      <c r="N4" s="185" t="s">
        <v>1015</v>
      </c>
      <c r="O4" s="190" t="s">
        <v>1015</v>
      </c>
      <c r="P4" s="185" t="s">
        <v>1305</v>
      </c>
      <c r="Q4" s="190" t="s">
        <v>1296</v>
      </c>
      <c r="R4" s="185" t="s">
        <v>1296</v>
      </c>
      <c r="S4" s="2"/>
      <c r="T4" s="2"/>
      <c r="U4" s="2"/>
      <c r="V4" s="2"/>
      <c r="W4" s="2"/>
      <c r="X4" s="2"/>
      <c r="Y4" s="2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</row>
    <row r="5" spans="1:241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1</v>
      </c>
      <c r="J5" s="185">
        <v>1</v>
      </c>
      <c r="K5" s="190">
        <v>4</v>
      </c>
      <c r="L5" s="185">
        <v>21</v>
      </c>
      <c r="M5" s="190">
        <v>4</v>
      </c>
      <c r="N5" s="185">
        <v>2</v>
      </c>
      <c r="O5" s="190">
        <v>2</v>
      </c>
      <c r="P5" s="185">
        <v>15</v>
      </c>
      <c r="Q5" s="190">
        <v>9</v>
      </c>
      <c r="R5" s="185">
        <v>5</v>
      </c>
      <c r="S5" s="2"/>
      <c r="T5" s="2"/>
      <c r="U5" s="2"/>
      <c r="V5" s="2"/>
      <c r="W5" s="2"/>
      <c r="X5" s="2"/>
      <c r="Y5" s="2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</row>
    <row r="6" spans="1:241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259</v>
      </c>
      <c r="E6" s="2">
        <f t="shared" ref="E6:E48" si="0">LARGE(H6:W6,1)+LARGE(H6:W6,2)+LARGE(H6:W6,3)+LARGE(H6:W6,4)+LARGE(H6:W6,5)+F6</f>
        <v>80</v>
      </c>
      <c r="F6" s="239">
        <v>20</v>
      </c>
      <c r="G6" s="30">
        <f t="shared" ref="G6:G48" si="1">COUNT(H6:R6)</f>
        <v>3</v>
      </c>
      <c r="H6" s="208"/>
      <c r="I6" s="191" t="s">
        <v>13</v>
      </c>
      <c r="J6" s="186" t="s">
        <v>13</v>
      </c>
      <c r="K6" s="191" t="s">
        <v>13</v>
      </c>
      <c r="L6" s="186">
        <v>30</v>
      </c>
      <c r="M6" s="191" t="s">
        <v>13</v>
      </c>
      <c r="N6" s="186" t="s">
        <v>13</v>
      </c>
      <c r="O6" s="191" t="s">
        <v>13</v>
      </c>
      <c r="P6" s="186">
        <v>20</v>
      </c>
      <c r="Q6" s="191">
        <v>10</v>
      </c>
      <c r="R6" s="186" t="s">
        <v>13</v>
      </c>
      <c r="S6" s="209">
        <v>0</v>
      </c>
      <c r="T6" s="209">
        <v>0</v>
      </c>
      <c r="U6" s="209">
        <v>0</v>
      </c>
      <c r="V6" s="209">
        <v>0</v>
      </c>
      <c r="W6" s="209">
        <v>0</v>
      </c>
      <c r="X6" s="208"/>
      <c r="Y6" s="208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</row>
    <row r="7" spans="1:241" ht="17.149999999999999" customHeight="1" x14ac:dyDescent="0.3">
      <c r="A7" s="207">
        <v>2</v>
      </c>
      <c r="B7" s="30">
        <v>2</v>
      </c>
      <c r="C7" s="207">
        <f>B7-A7</f>
        <v>0</v>
      </c>
      <c r="D7" s="18" t="s">
        <v>260</v>
      </c>
      <c r="E7" s="2">
        <f t="shared" si="0"/>
        <v>73</v>
      </c>
      <c r="F7" s="238">
        <v>20</v>
      </c>
      <c r="G7" s="30">
        <f t="shared" si="1"/>
        <v>4</v>
      </c>
      <c r="H7" s="208"/>
      <c r="I7" s="191" t="s">
        <v>13</v>
      </c>
      <c r="J7" s="186" t="s">
        <v>13</v>
      </c>
      <c r="K7" s="191" t="s">
        <v>13</v>
      </c>
      <c r="L7" s="186">
        <v>20</v>
      </c>
      <c r="M7" s="191" t="s">
        <v>13</v>
      </c>
      <c r="N7" s="186" t="s">
        <v>13</v>
      </c>
      <c r="O7" s="191" t="s">
        <v>13</v>
      </c>
      <c r="P7" s="186">
        <v>17</v>
      </c>
      <c r="Q7" s="191">
        <v>6</v>
      </c>
      <c r="R7" s="186">
        <v>10</v>
      </c>
      <c r="S7" s="209">
        <v>0</v>
      </c>
      <c r="T7" s="209">
        <v>0</v>
      </c>
      <c r="U7" s="209">
        <v>0</v>
      </c>
      <c r="V7" s="209">
        <v>0</v>
      </c>
      <c r="W7" s="209">
        <v>0</v>
      </c>
      <c r="X7" s="208"/>
      <c r="Y7" s="208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</row>
    <row r="8" spans="1:241" ht="17.149999999999999" customHeight="1" x14ac:dyDescent="0.3">
      <c r="A8" s="207">
        <v>3</v>
      </c>
      <c r="B8" s="30">
        <v>3</v>
      </c>
      <c r="C8" s="207">
        <f>B8-A8</f>
        <v>0</v>
      </c>
      <c r="D8" s="2" t="s">
        <v>34</v>
      </c>
      <c r="E8" s="2">
        <f t="shared" si="0"/>
        <v>62</v>
      </c>
      <c r="F8" s="239">
        <v>20</v>
      </c>
      <c r="G8" s="30">
        <f t="shared" si="1"/>
        <v>3</v>
      </c>
      <c r="H8" s="208"/>
      <c r="I8" s="191" t="s">
        <v>13</v>
      </c>
      <c r="J8" s="186" t="s">
        <v>13</v>
      </c>
      <c r="K8" s="191" t="s">
        <v>13</v>
      </c>
      <c r="L8" s="186">
        <v>26</v>
      </c>
      <c r="M8" s="191" t="s">
        <v>13</v>
      </c>
      <c r="N8" s="186" t="s">
        <v>13</v>
      </c>
      <c r="O8" s="191" t="s">
        <v>13</v>
      </c>
      <c r="P8" s="186" t="s">
        <v>13</v>
      </c>
      <c r="Q8" s="191">
        <v>8</v>
      </c>
      <c r="R8" s="186">
        <v>8</v>
      </c>
      <c r="S8" s="209">
        <v>0</v>
      </c>
      <c r="T8" s="209">
        <v>0</v>
      </c>
      <c r="U8" s="209">
        <v>0</v>
      </c>
      <c r="V8" s="209">
        <v>0</v>
      </c>
      <c r="W8" s="209">
        <v>0</v>
      </c>
      <c r="X8" s="208"/>
      <c r="Y8" s="208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</row>
    <row r="9" spans="1:241" ht="17.149999999999999" customHeight="1" x14ac:dyDescent="0.3">
      <c r="A9" s="207">
        <v>4</v>
      </c>
      <c r="B9" s="30">
        <v>4</v>
      </c>
      <c r="C9" s="207">
        <f t="shared" ref="C9:C45" si="2">B9-A9</f>
        <v>0</v>
      </c>
      <c r="D9" s="18" t="s">
        <v>261</v>
      </c>
      <c r="E9" s="2">
        <f t="shared" si="0"/>
        <v>36</v>
      </c>
      <c r="F9" s="238">
        <v>20</v>
      </c>
      <c r="G9" s="30">
        <f t="shared" si="1"/>
        <v>4</v>
      </c>
      <c r="H9" s="208"/>
      <c r="I9" s="191" t="s">
        <v>13</v>
      </c>
      <c r="J9" s="186" t="s">
        <v>13</v>
      </c>
      <c r="K9" s="191" t="s">
        <v>13</v>
      </c>
      <c r="L9" s="186">
        <v>3</v>
      </c>
      <c r="M9" s="191" t="s">
        <v>13</v>
      </c>
      <c r="N9" s="186">
        <v>4</v>
      </c>
      <c r="O9" s="191" t="s">
        <v>13</v>
      </c>
      <c r="P9" s="186" t="s">
        <v>13</v>
      </c>
      <c r="Q9" s="191">
        <v>3</v>
      </c>
      <c r="R9" s="186">
        <v>6</v>
      </c>
      <c r="S9" s="209">
        <v>0</v>
      </c>
      <c r="T9" s="209">
        <v>0</v>
      </c>
      <c r="U9" s="209">
        <v>0</v>
      </c>
      <c r="V9" s="209">
        <v>0</v>
      </c>
      <c r="W9" s="209">
        <v>0</v>
      </c>
      <c r="X9" s="208"/>
      <c r="Y9" s="208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</row>
    <row r="10" spans="1:241" ht="17.149999999999999" customHeight="1" x14ac:dyDescent="0.3">
      <c r="A10" s="207">
        <v>5</v>
      </c>
      <c r="B10" s="30">
        <v>5</v>
      </c>
      <c r="C10" s="207">
        <f t="shared" si="2"/>
        <v>0</v>
      </c>
      <c r="D10" s="18" t="s">
        <v>322</v>
      </c>
      <c r="E10" s="2">
        <f t="shared" si="0"/>
        <v>34</v>
      </c>
      <c r="F10" s="238">
        <v>20</v>
      </c>
      <c r="G10" s="30">
        <f t="shared" si="1"/>
        <v>1</v>
      </c>
      <c r="H10" s="208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209">
        <v>0</v>
      </c>
      <c r="T10" s="209">
        <v>0</v>
      </c>
      <c r="U10" s="209">
        <v>0</v>
      </c>
      <c r="V10" s="209">
        <v>0</v>
      </c>
      <c r="W10" s="209">
        <v>0</v>
      </c>
      <c r="X10" s="208"/>
      <c r="Y10" s="208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</row>
    <row r="11" spans="1:241" ht="17.149999999999999" customHeight="1" x14ac:dyDescent="0.3">
      <c r="A11" s="207">
        <v>6</v>
      </c>
      <c r="B11" s="30">
        <v>6</v>
      </c>
      <c r="C11" s="207">
        <f t="shared" si="2"/>
        <v>0</v>
      </c>
      <c r="D11" s="18" t="s">
        <v>33</v>
      </c>
      <c r="E11" s="2">
        <f t="shared" si="0"/>
        <v>31</v>
      </c>
      <c r="F11" s="238">
        <v>20</v>
      </c>
      <c r="G11" s="30">
        <f t="shared" si="1"/>
        <v>3</v>
      </c>
      <c r="H11" s="208"/>
      <c r="I11" s="191" t="s">
        <v>13</v>
      </c>
      <c r="J11" s="186" t="s">
        <v>13</v>
      </c>
      <c r="K11" s="191" t="s">
        <v>13</v>
      </c>
      <c r="L11" s="186">
        <v>1</v>
      </c>
      <c r="M11" s="191" t="s">
        <v>13</v>
      </c>
      <c r="N11" s="186">
        <v>6</v>
      </c>
      <c r="O11" s="191" t="s">
        <v>13</v>
      </c>
      <c r="P11" s="186" t="s">
        <v>13</v>
      </c>
      <c r="Q11" s="191">
        <v>4</v>
      </c>
      <c r="R11" s="186" t="s">
        <v>13</v>
      </c>
      <c r="S11" s="209">
        <v>0</v>
      </c>
      <c r="T11" s="209">
        <v>0</v>
      </c>
      <c r="U11" s="209">
        <v>0</v>
      </c>
      <c r="V11" s="209">
        <v>0</v>
      </c>
      <c r="W11" s="209">
        <v>0</v>
      </c>
      <c r="X11" s="208"/>
      <c r="Y11" s="208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</row>
    <row r="12" spans="1:241" ht="17.149999999999999" customHeight="1" x14ac:dyDescent="0.3">
      <c r="A12" s="207">
        <v>7</v>
      </c>
      <c r="B12" s="30">
        <v>7</v>
      </c>
      <c r="C12" s="207">
        <f t="shared" si="2"/>
        <v>0</v>
      </c>
      <c r="D12" s="2" t="s">
        <v>37</v>
      </c>
      <c r="E12" s="2">
        <f t="shared" si="0"/>
        <v>26</v>
      </c>
      <c r="F12" s="239">
        <v>20</v>
      </c>
      <c r="G12" s="30">
        <f t="shared" si="1"/>
        <v>2</v>
      </c>
      <c r="H12" s="208"/>
      <c r="I12" s="191">
        <v>5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>
        <v>1</v>
      </c>
      <c r="R12" s="186" t="s">
        <v>13</v>
      </c>
      <c r="S12" s="209">
        <v>0</v>
      </c>
      <c r="T12" s="209">
        <v>0</v>
      </c>
      <c r="U12" s="209">
        <v>0</v>
      </c>
      <c r="V12" s="209">
        <v>0</v>
      </c>
      <c r="W12" s="209">
        <v>0</v>
      </c>
      <c r="X12" s="208"/>
      <c r="Y12" s="208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</row>
    <row r="13" spans="1:241" ht="17.149999999999999" customHeight="1" x14ac:dyDescent="0.3">
      <c r="A13" s="207">
        <v>8</v>
      </c>
      <c r="B13" s="30">
        <v>8</v>
      </c>
      <c r="C13" s="207">
        <f t="shared" si="2"/>
        <v>0</v>
      </c>
      <c r="D13" s="18" t="s">
        <v>327</v>
      </c>
      <c r="E13" s="2">
        <f t="shared" si="0"/>
        <v>24</v>
      </c>
      <c r="F13" s="238">
        <v>20</v>
      </c>
      <c r="G13" s="30">
        <f t="shared" si="1"/>
        <v>1</v>
      </c>
      <c r="H13" s="208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4</v>
      </c>
      <c r="S13" s="209">
        <v>0</v>
      </c>
      <c r="T13" s="209">
        <v>0</v>
      </c>
      <c r="U13" s="209">
        <v>0</v>
      </c>
      <c r="V13" s="209">
        <v>0</v>
      </c>
      <c r="W13" s="209">
        <v>0</v>
      </c>
      <c r="X13" s="208"/>
      <c r="Y13" s="208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</row>
    <row r="14" spans="1:241" ht="17.149999999999999" customHeight="1" x14ac:dyDescent="0.3">
      <c r="A14" s="207">
        <v>9</v>
      </c>
      <c r="B14" s="30">
        <v>9</v>
      </c>
      <c r="C14" s="207">
        <f t="shared" si="2"/>
        <v>0</v>
      </c>
      <c r="D14" s="2" t="s">
        <v>547</v>
      </c>
      <c r="E14" s="2">
        <f t="shared" si="0"/>
        <v>24</v>
      </c>
      <c r="F14" s="239">
        <v>20</v>
      </c>
      <c r="G14" s="30">
        <f t="shared" si="1"/>
        <v>1</v>
      </c>
      <c r="H14" s="208"/>
      <c r="I14" s="191" t="s">
        <v>13</v>
      </c>
      <c r="J14" s="186" t="s">
        <v>13</v>
      </c>
      <c r="K14" s="191">
        <v>4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209">
        <v>0</v>
      </c>
      <c r="T14" s="209">
        <v>0</v>
      </c>
      <c r="U14" s="209">
        <v>0</v>
      </c>
      <c r="V14" s="209">
        <v>0</v>
      </c>
      <c r="W14" s="209">
        <v>0</v>
      </c>
      <c r="X14" s="208"/>
      <c r="Y14" s="208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</row>
    <row r="15" spans="1:241" ht="17.149999999999999" customHeight="1" x14ac:dyDescent="0.3">
      <c r="A15" s="207">
        <v>10</v>
      </c>
      <c r="B15" s="30">
        <v>10</v>
      </c>
      <c r="C15" s="207">
        <f t="shared" si="2"/>
        <v>0</v>
      </c>
      <c r="D15" s="18" t="s">
        <v>1337</v>
      </c>
      <c r="E15" s="2">
        <f t="shared" si="0"/>
        <v>23</v>
      </c>
      <c r="F15" s="238"/>
      <c r="G15" s="30">
        <f t="shared" si="1"/>
        <v>1</v>
      </c>
      <c r="H15" s="208"/>
      <c r="I15" s="191" t="s">
        <v>13</v>
      </c>
      <c r="J15" s="186" t="s">
        <v>13</v>
      </c>
      <c r="K15" s="191" t="s">
        <v>13</v>
      </c>
      <c r="L15" s="186">
        <v>23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209">
        <v>0</v>
      </c>
      <c r="T15" s="209">
        <v>0</v>
      </c>
      <c r="U15" s="209">
        <v>0</v>
      </c>
      <c r="V15" s="209">
        <v>0</v>
      </c>
      <c r="W15" s="209">
        <v>0</v>
      </c>
      <c r="X15" s="208"/>
      <c r="Y15" s="208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</row>
    <row r="16" spans="1:241" ht="17.149999999999999" customHeight="1" x14ac:dyDescent="0.3">
      <c r="A16" s="207">
        <v>11</v>
      </c>
      <c r="B16" s="30">
        <v>11</v>
      </c>
      <c r="C16" s="207">
        <f t="shared" si="2"/>
        <v>0</v>
      </c>
      <c r="D16" s="2" t="s">
        <v>36</v>
      </c>
      <c r="E16" s="2">
        <f t="shared" si="0"/>
        <v>22</v>
      </c>
      <c r="F16" s="239">
        <v>20</v>
      </c>
      <c r="G16" s="30">
        <f t="shared" si="1"/>
        <v>1</v>
      </c>
      <c r="H16" s="208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>
        <v>2</v>
      </c>
      <c r="R16" s="186" t="s">
        <v>13</v>
      </c>
      <c r="S16" s="209">
        <v>0</v>
      </c>
      <c r="T16" s="209">
        <v>0</v>
      </c>
      <c r="U16" s="209">
        <v>0</v>
      </c>
      <c r="V16" s="209">
        <v>0</v>
      </c>
      <c r="W16" s="209">
        <v>0</v>
      </c>
      <c r="X16" s="208"/>
      <c r="Y16" s="208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</row>
    <row r="17" spans="1:241" ht="17.149999999999999" customHeight="1" x14ac:dyDescent="0.3">
      <c r="A17" s="207">
        <v>12</v>
      </c>
      <c r="B17" s="30">
        <v>12</v>
      </c>
      <c r="C17" s="207">
        <f t="shared" si="2"/>
        <v>0</v>
      </c>
      <c r="D17" s="18" t="s">
        <v>348</v>
      </c>
      <c r="E17" s="2">
        <f t="shared" si="0"/>
        <v>20</v>
      </c>
      <c r="F17" s="238">
        <v>20</v>
      </c>
      <c r="G17" s="30">
        <f t="shared" si="1"/>
        <v>0</v>
      </c>
      <c r="H17" s="208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209">
        <v>0</v>
      </c>
      <c r="T17" s="209">
        <v>0</v>
      </c>
      <c r="U17" s="209">
        <v>0</v>
      </c>
      <c r="V17" s="209">
        <v>0</v>
      </c>
      <c r="W17" s="209">
        <v>0</v>
      </c>
      <c r="X17" s="208"/>
      <c r="Y17" s="208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</row>
    <row r="18" spans="1:241" ht="17.149999999999999" customHeight="1" x14ac:dyDescent="0.3">
      <c r="A18" s="207">
        <v>13</v>
      </c>
      <c r="B18" s="30">
        <v>13</v>
      </c>
      <c r="C18" s="207">
        <f t="shared" si="2"/>
        <v>0</v>
      </c>
      <c r="D18" s="18" t="s">
        <v>1338</v>
      </c>
      <c r="E18" s="2">
        <f t="shared" si="0"/>
        <v>17</v>
      </c>
      <c r="F18" s="238"/>
      <c r="G18" s="30">
        <f t="shared" si="1"/>
        <v>1</v>
      </c>
      <c r="H18" s="208"/>
      <c r="I18" s="191" t="s">
        <v>13</v>
      </c>
      <c r="J18" s="186" t="s">
        <v>13</v>
      </c>
      <c r="K18" s="191" t="s">
        <v>13</v>
      </c>
      <c r="L18" s="186">
        <v>17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209">
        <v>0</v>
      </c>
      <c r="T18" s="209">
        <v>0</v>
      </c>
      <c r="U18" s="209">
        <v>0</v>
      </c>
      <c r="V18" s="209">
        <v>0</v>
      </c>
      <c r="W18" s="209">
        <v>0</v>
      </c>
      <c r="X18" s="208"/>
      <c r="Y18" s="208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</row>
    <row r="19" spans="1:241" ht="17.149999999999999" customHeight="1" x14ac:dyDescent="0.3">
      <c r="A19" s="207">
        <v>14</v>
      </c>
      <c r="B19" s="30">
        <v>14</v>
      </c>
      <c r="C19" s="207">
        <f t="shared" si="2"/>
        <v>0</v>
      </c>
      <c r="D19" s="2" t="s">
        <v>1003</v>
      </c>
      <c r="E19" s="2">
        <f t="shared" si="0"/>
        <v>16</v>
      </c>
      <c r="F19" s="239"/>
      <c r="G19" s="30">
        <f t="shared" si="1"/>
        <v>2</v>
      </c>
      <c r="H19" s="208"/>
      <c r="I19" s="191" t="s">
        <v>13</v>
      </c>
      <c r="J19" s="186" t="s">
        <v>13</v>
      </c>
      <c r="K19" s="191" t="s">
        <v>13</v>
      </c>
      <c r="L19" s="186" t="s">
        <v>13</v>
      </c>
      <c r="M19" s="191">
        <v>6</v>
      </c>
      <c r="N19" s="186" t="s">
        <v>13</v>
      </c>
      <c r="O19" s="191" t="s">
        <v>13</v>
      </c>
      <c r="P19" s="186">
        <v>10</v>
      </c>
      <c r="Q19" s="191" t="s">
        <v>13</v>
      </c>
      <c r="R19" s="186" t="s">
        <v>13</v>
      </c>
      <c r="S19" s="209">
        <v>0</v>
      </c>
      <c r="T19" s="209">
        <v>0</v>
      </c>
      <c r="U19" s="209">
        <v>0</v>
      </c>
      <c r="V19" s="209">
        <v>0</v>
      </c>
      <c r="W19" s="209">
        <v>0</v>
      </c>
      <c r="X19" s="208"/>
      <c r="Y19" s="208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</row>
    <row r="20" spans="1:241" ht="17.149999999999999" customHeight="1" x14ac:dyDescent="0.3">
      <c r="A20" s="207">
        <v>15</v>
      </c>
      <c r="B20" s="30">
        <v>15</v>
      </c>
      <c r="C20" s="207">
        <f t="shared" si="2"/>
        <v>0</v>
      </c>
      <c r="D20" s="2" t="s">
        <v>1339</v>
      </c>
      <c r="E20" s="2">
        <f t="shared" si="0"/>
        <v>14</v>
      </c>
      <c r="F20" s="239"/>
      <c r="G20" s="30">
        <f t="shared" si="1"/>
        <v>1</v>
      </c>
      <c r="H20" s="208"/>
      <c r="I20" s="191" t="s">
        <v>13</v>
      </c>
      <c r="J20" s="186" t="s">
        <v>13</v>
      </c>
      <c r="K20" s="191" t="s">
        <v>13</v>
      </c>
      <c r="L20" s="186">
        <v>14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209">
        <v>0</v>
      </c>
      <c r="T20" s="209">
        <v>0</v>
      </c>
      <c r="U20" s="209">
        <v>0</v>
      </c>
      <c r="V20" s="209">
        <v>0</v>
      </c>
      <c r="W20" s="209">
        <v>0</v>
      </c>
      <c r="X20" s="208"/>
      <c r="Y20" s="208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</row>
    <row r="21" spans="1:241" ht="17.149999999999999" customHeight="1" x14ac:dyDescent="0.3">
      <c r="A21" s="207">
        <v>16</v>
      </c>
      <c r="B21" s="30">
        <v>16</v>
      </c>
      <c r="C21" s="207">
        <f t="shared" si="2"/>
        <v>0</v>
      </c>
      <c r="D21" s="18" t="s">
        <v>1340</v>
      </c>
      <c r="E21" s="2">
        <f t="shared" si="0"/>
        <v>12</v>
      </c>
      <c r="F21" s="238"/>
      <c r="G21" s="30">
        <f t="shared" si="1"/>
        <v>1</v>
      </c>
      <c r="H21" s="208"/>
      <c r="I21" s="191" t="s">
        <v>13</v>
      </c>
      <c r="J21" s="186" t="s">
        <v>13</v>
      </c>
      <c r="K21" s="191" t="s">
        <v>13</v>
      </c>
      <c r="L21" s="186">
        <v>12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209">
        <v>0</v>
      </c>
      <c r="T21" s="209">
        <v>0</v>
      </c>
      <c r="U21" s="209">
        <v>0</v>
      </c>
      <c r="V21" s="209">
        <v>0</v>
      </c>
      <c r="W21" s="209">
        <v>0</v>
      </c>
      <c r="X21" s="208"/>
      <c r="Y21" s="208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</row>
    <row r="22" spans="1:241" ht="17.149999999999999" customHeight="1" x14ac:dyDescent="0.3">
      <c r="A22" s="207">
        <v>17</v>
      </c>
      <c r="B22" s="30">
        <v>17</v>
      </c>
      <c r="C22" s="207">
        <f t="shared" si="2"/>
        <v>0</v>
      </c>
      <c r="D22" s="18" t="s">
        <v>35</v>
      </c>
      <c r="E22" s="2">
        <f t="shared" si="0"/>
        <v>12</v>
      </c>
      <c r="F22" s="238"/>
      <c r="G22" s="30">
        <f t="shared" si="1"/>
        <v>1</v>
      </c>
      <c r="H22" s="208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>
        <v>12</v>
      </c>
      <c r="Q22" s="191" t="s">
        <v>13</v>
      </c>
      <c r="R22" s="186" t="s">
        <v>13</v>
      </c>
      <c r="S22" s="209">
        <v>0</v>
      </c>
      <c r="T22" s="209">
        <v>0</v>
      </c>
      <c r="U22" s="209">
        <v>0</v>
      </c>
      <c r="V22" s="209">
        <v>0</v>
      </c>
      <c r="W22" s="209">
        <v>0</v>
      </c>
      <c r="X22" s="208"/>
      <c r="Y22" s="208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</row>
    <row r="23" spans="1:241" ht="17.149999999999999" customHeight="1" x14ac:dyDescent="0.3">
      <c r="A23" s="207">
        <v>18</v>
      </c>
      <c r="B23" s="30">
        <v>18</v>
      </c>
      <c r="C23" s="207">
        <f t="shared" si="2"/>
        <v>0</v>
      </c>
      <c r="D23" s="18" t="s">
        <v>1341</v>
      </c>
      <c r="E23" s="2">
        <f t="shared" si="0"/>
        <v>10</v>
      </c>
      <c r="F23" s="238"/>
      <c r="G23" s="30">
        <f t="shared" si="1"/>
        <v>1</v>
      </c>
      <c r="H23" s="208"/>
      <c r="I23" s="191" t="s">
        <v>13</v>
      </c>
      <c r="J23" s="186" t="s">
        <v>13</v>
      </c>
      <c r="K23" s="191" t="s">
        <v>13</v>
      </c>
      <c r="L23" s="186">
        <v>10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209">
        <v>0</v>
      </c>
      <c r="T23" s="209">
        <v>0</v>
      </c>
      <c r="U23" s="209">
        <v>0</v>
      </c>
      <c r="V23" s="209">
        <v>0</v>
      </c>
      <c r="W23" s="209">
        <v>0</v>
      </c>
      <c r="X23" s="208"/>
      <c r="Y23" s="208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</row>
    <row r="24" spans="1:241" ht="17.149999999999999" customHeight="1" x14ac:dyDescent="0.3">
      <c r="A24" s="207">
        <v>19</v>
      </c>
      <c r="B24" s="30">
        <v>19</v>
      </c>
      <c r="C24" s="207">
        <f t="shared" si="2"/>
        <v>0</v>
      </c>
      <c r="D24" s="2" t="s">
        <v>546</v>
      </c>
      <c r="E24" s="2">
        <f t="shared" si="0"/>
        <v>10</v>
      </c>
      <c r="F24" s="239"/>
      <c r="G24" s="30">
        <f t="shared" si="1"/>
        <v>1</v>
      </c>
      <c r="H24" s="208"/>
      <c r="I24" s="191" t="s">
        <v>13</v>
      </c>
      <c r="J24" s="186" t="s">
        <v>13</v>
      </c>
      <c r="K24" s="191">
        <v>10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209">
        <v>0</v>
      </c>
      <c r="T24" s="209">
        <v>0</v>
      </c>
      <c r="U24" s="209">
        <v>0</v>
      </c>
      <c r="V24" s="209">
        <v>0</v>
      </c>
      <c r="W24" s="209">
        <v>0</v>
      </c>
      <c r="X24" s="208"/>
      <c r="Y24" s="208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</row>
    <row r="25" spans="1:241" ht="17.149999999999999" customHeight="1" x14ac:dyDescent="0.3">
      <c r="A25" s="207">
        <v>20</v>
      </c>
      <c r="B25" s="30">
        <v>20</v>
      </c>
      <c r="C25" s="207">
        <f t="shared" si="2"/>
        <v>0</v>
      </c>
      <c r="D25" s="2" t="s">
        <v>1342</v>
      </c>
      <c r="E25" s="2">
        <f t="shared" si="0"/>
        <v>8</v>
      </c>
      <c r="F25" s="239"/>
      <c r="G25" s="30">
        <f t="shared" si="1"/>
        <v>1</v>
      </c>
      <c r="H25" s="208"/>
      <c r="I25" s="191" t="s">
        <v>13</v>
      </c>
      <c r="J25" s="186" t="s">
        <v>13</v>
      </c>
      <c r="K25" s="191" t="s">
        <v>13</v>
      </c>
      <c r="L25" s="186">
        <v>8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209">
        <v>0</v>
      </c>
      <c r="T25" s="209">
        <v>0</v>
      </c>
      <c r="U25" s="209">
        <v>0</v>
      </c>
      <c r="V25" s="209">
        <v>0</v>
      </c>
      <c r="W25" s="209">
        <v>0</v>
      </c>
      <c r="X25" s="208"/>
      <c r="Y25" s="208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</row>
    <row r="26" spans="1:241" ht="17.149999999999999" customHeight="1" x14ac:dyDescent="0.3">
      <c r="A26" s="207">
        <v>21</v>
      </c>
      <c r="B26" s="30">
        <v>21</v>
      </c>
      <c r="C26" s="207">
        <f t="shared" si="2"/>
        <v>0</v>
      </c>
      <c r="D26" s="2" t="s">
        <v>1371</v>
      </c>
      <c r="E26" s="2">
        <f t="shared" si="0"/>
        <v>8</v>
      </c>
      <c r="F26" s="239"/>
      <c r="G26" s="30">
        <f t="shared" si="1"/>
        <v>1</v>
      </c>
      <c r="H26" s="208"/>
      <c r="I26" s="191" t="s">
        <v>13</v>
      </c>
      <c r="J26" s="186" t="s">
        <v>13</v>
      </c>
      <c r="K26" s="191">
        <v>8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209">
        <v>0</v>
      </c>
      <c r="T26" s="209">
        <v>0</v>
      </c>
      <c r="U26" s="209">
        <v>0</v>
      </c>
      <c r="V26" s="209">
        <v>0</v>
      </c>
      <c r="W26" s="209">
        <v>0</v>
      </c>
      <c r="X26" s="208"/>
      <c r="Y26" s="208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</row>
    <row r="27" spans="1:241" ht="17.149999999999999" customHeight="1" x14ac:dyDescent="0.3">
      <c r="A27" s="207">
        <v>22</v>
      </c>
      <c r="B27" s="30">
        <v>22</v>
      </c>
      <c r="C27" s="207">
        <f t="shared" si="2"/>
        <v>0</v>
      </c>
      <c r="D27" s="18" t="s">
        <v>1004</v>
      </c>
      <c r="E27" s="2">
        <f t="shared" si="0"/>
        <v>8</v>
      </c>
      <c r="F27" s="238"/>
      <c r="G27" s="30">
        <f t="shared" si="1"/>
        <v>1</v>
      </c>
      <c r="H27" s="208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>
        <v>8</v>
      </c>
      <c r="Q27" s="191" t="s">
        <v>13</v>
      </c>
      <c r="R27" s="186" t="s">
        <v>13</v>
      </c>
      <c r="S27" s="209">
        <v>0</v>
      </c>
      <c r="T27" s="209">
        <v>0</v>
      </c>
      <c r="U27" s="209">
        <v>0</v>
      </c>
      <c r="V27" s="209">
        <v>0</v>
      </c>
      <c r="W27" s="209">
        <v>0</v>
      </c>
      <c r="X27" s="208"/>
      <c r="Y27" s="208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</row>
    <row r="28" spans="1:241" ht="17.149999999999999" customHeight="1" x14ac:dyDescent="0.3">
      <c r="A28" s="207">
        <v>23</v>
      </c>
      <c r="B28" s="30">
        <v>23</v>
      </c>
      <c r="C28" s="207">
        <f t="shared" si="2"/>
        <v>0</v>
      </c>
      <c r="D28" s="2" t="s">
        <v>1343</v>
      </c>
      <c r="E28" s="2">
        <f t="shared" si="0"/>
        <v>6</v>
      </c>
      <c r="F28" s="239"/>
      <c r="G28" s="30">
        <f t="shared" si="1"/>
        <v>1</v>
      </c>
      <c r="H28" s="208"/>
      <c r="I28" s="191" t="s">
        <v>13</v>
      </c>
      <c r="J28" s="186" t="s">
        <v>13</v>
      </c>
      <c r="K28" s="191" t="s">
        <v>13</v>
      </c>
      <c r="L28" s="186">
        <v>6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209">
        <v>0</v>
      </c>
      <c r="T28" s="209">
        <v>0</v>
      </c>
      <c r="U28" s="209">
        <v>0</v>
      </c>
      <c r="V28" s="209">
        <v>0</v>
      </c>
      <c r="W28" s="209">
        <v>0</v>
      </c>
      <c r="X28" s="208"/>
      <c r="Y28" s="208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</row>
    <row r="29" spans="1:241" ht="17.149999999999999" customHeight="1" x14ac:dyDescent="0.3">
      <c r="A29" s="207">
        <v>24</v>
      </c>
      <c r="B29" s="30">
        <v>24</v>
      </c>
      <c r="C29" s="207">
        <f t="shared" si="2"/>
        <v>0</v>
      </c>
      <c r="D29" s="2" t="s">
        <v>363</v>
      </c>
      <c r="E29" s="2">
        <f t="shared" si="0"/>
        <v>6</v>
      </c>
      <c r="F29" s="239"/>
      <c r="G29" s="30">
        <f t="shared" si="1"/>
        <v>1</v>
      </c>
      <c r="H29" s="208"/>
      <c r="I29" s="191" t="s">
        <v>13</v>
      </c>
      <c r="J29" s="186" t="s">
        <v>13</v>
      </c>
      <c r="K29" s="191">
        <v>6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209">
        <v>0</v>
      </c>
      <c r="T29" s="209">
        <v>0</v>
      </c>
      <c r="U29" s="209">
        <v>0</v>
      </c>
      <c r="V29" s="209">
        <v>0</v>
      </c>
      <c r="W29" s="209">
        <v>0</v>
      </c>
      <c r="X29" s="208"/>
      <c r="Y29" s="208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</row>
    <row r="30" spans="1:241" ht="17.149999999999999" customHeight="1" x14ac:dyDescent="0.3">
      <c r="A30" s="207">
        <v>25</v>
      </c>
      <c r="B30" s="30">
        <v>25</v>
      </c>
      <c r="C30" s="207">
        <f t="shared" si="2"/>
        <v>0</v>
      </c>
      <c r="D30" s="2" t="s">
        <v>1578</v>
      </c>
      <c r="E30" s="2">
        <f t="shared" si="0"/>
        <v>6</v>
      </c>
      <c r="F30" s="239"/>
      <c r="G30" s="30">
        <f t="shared" si="1"/>
        <v>1</v>
      </c>
      <c r="H30" s="208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>
        <v>6</v>
      </c>
      <c r="P30" s="186" t="s">
        <v>13</v>
      </c>
      <c r="Q30" s="191" t="s">
        <v>13</v>
      </c>
      <c r="R30" s="186" t="s">
        <v>13</v>
      </c>
      <c r="S30" s="209">
        <v>0</v>
      </c>
      <c r="T30" s="209">
        <v>0</v>
      </c>
      <c r="U30" s="209">
        <v>0</v>
      </c>
      <c r="V30" s="209">
        <v>0</v>
      </c>
      <c r="W30" s="209">
        <v>0</v>
      </c>
      <c r="X30" s="208"/>
      <c r="Y30" s="208"/>
      <c r="Z30" s="210"/>
      <c r="AA30" s="210"/>
      <c r="AB30" s="210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</row>
    <row r="31" spans="1:241" ht="17.149999999999999" customHeight="1" x14ac:dyDescent="0.3">
      <c r="A31" s="207">
        <v>26</v>
      </c>
      <c r="B31" s="30">
        <v>26</v>
      </c>
      <c r="C31" s="207">
        <f t="shared" si="2"/>
        <v>0</v>
      </c>
      <c r="D31" s="18" t="s">
        <v>618</v>
      </c>
      <c r="E31" s="2">
        <f t="shared" si="0"/>
        <v>6</v>
      </c>
      <c r="F31" s="238"/>
      <c r="G31" s="30">
        <f t="shared" si="1"/>
        <v>1</v>
      </c>
      <c r="H31" s="208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>
        <v>6</v>
      </c>
      <c r="Q31" s="191" t="s">
        <v>13</v>
      </c>
      <c r="R31" s="186" t="s">
        <v>13</v>
      </c>
      <c r="S31" s="209">
        <v>0</v>
      </c>
      <c r="T31" s="209">
        <v>0</v>
      </c>
      <c r="U31" s="209">
        <v>0</v>
      </c>
      <c r="V31" s="209">
        <v>0</v>
      </c>
      <c r="W31" s="209">
        <v>0</v>
      </c>
      <c r="X31" s="208"/>
      <c r="Y31" s="208"/>
      <c r="Z31" s="205"/>
      <c r="AA31" s="205"/>
      <c r="AB31" s="210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</row>
    <row r="32" spans="1:241" ht="17.149999999999999" customHeight="1" x14ac:dyDescent="0.3">
      <c r="A32" s="207">
        <v>27</v>
      </c>
      <c r="B32" s="30">
        <v>27</v>
      </c>
      <c r="C32" s="207">
        <f t="shared" si="2"/>
        <v>0</v>
      </c>
      <c r="D32" s="2" t="s">
        <v>487</v>
      </c>
      <c r="E32" s="2">
        <f t="shared" si="0"/>
        <v>4</v>
      </c>
      <c r="F32" s="239"/>
      <c r="G32" s="30">
        <f t="shared" si="1"/>
        <v>1</v>
      </c>
      <c r="H32" s="208"/>
      <c r="I32" s="191" t="s">
        <v>13</v>
      </c>
      <c r="J32" s="186" t="s">
        <v>13</v>
      </c>
      <c r="K32" s="191" t="s">
        <v>13</v>
      </c>
      <c r="L32" s="186">
        <v>4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209">
        <v>0</v>
      </c>
      <c r="T32" s="209">
        <v>0</v>
      </c>
      <c r="U32" s="209">
        <v>0</v>
      </c>
      <c r="V32" s="209">
        <v>0</v>
      </c>
      <c r="W32" s="209">
        <v>0</v>
      </c>
      <c r="X32" s="208"/>
      <c r="Y32" s="208"/>
      <c r="Z32" s="205"/>
      <c r="AA32" s="205"/>
      <c r="AB32" s="210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</row>
    <row r="33" spans="1:241" ht="17.149999999999999" customHeight="1" x14ac:dyDescent="0.3">
      <c r="A33" s="207">
        <v>28</v>
      </c>
      <c r="B33" s="30">
        <v>28</v>
      </c>
      <c r="C33" s="207">
        <f t="shared" si="2"/>
        <v>0</v>
      </c>
      <c r="D33" s="2" t="s">
        <v>505</v>
      </c>
      <c r="E33" s="2">
        <f t="shared" si="0"/>
        <v>4</v>
      </c>
      <c r="F33" s="239"/>
      <c r="G33" s="30">
        <f t="shared" si="1"/>
        <v>1</v>
      </c>
      <c r="H33" s="208"/>
      <c r="I33" s="191" t="s">
        <v>13</v>
      </c>
      <c r="J33" s="186" t="s">
        <v>13</v>
      </c>
      <c r="K33" s="191" t="s">
        <v>13</v>
      </c>
      <c r="L33" s="186" t="s">
        <v>13</v>
      </c>
      <c r="M33" s="191">
        <v>4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209">
        <v>0</v>
      </c>
      <c r="T33" s="209">
        <v>0</v>
      </c>
      <c r="U33" s="209">
        <v>0</v>
      </c>
      <c r="V33" s="209">
        <v>0</v>
      </c>
      <c r="W33" s="209">
        <v>0</v>
      </c>
      <c r="X33" s="208"/>
      <c r="Y33" s="208"/>
      <c r="Z33" s="205"/>
      <c r="AA33" s="205"/>
      <c r="AB33" s="210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</row>
    <row r="34" spans="1:241" ht="17.149999999999999" customHeight="1" x14ac:dyDescent="0.3">
      <c r="A34" s="207">
        <v>29</v>
      </c>
      <c r="B34" s="30">
        <v>29</v>
      </c>
      <c r="C34" s="207">
        <f t="shared" si="2"/>
        <v>0</v>
      </c>
      <c r="D34" s="2" t="s">
        <v>1579</v>
      </c>
      <c r="E34" s="2">
        <f t="shared" si="0"/>
        <v>4</v>
      </c>
      <c r="F34" s="239"/>
      <c r="G34" s="30">
        <f t="shared" si="1"/>
        <v>1</v>
      </c>
      <c r="H34" s="208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>
        <v>4</v>
      </c>
      <c r="P34" s="186" t="s">
        <v>13</v>
      </c>
      <c r="Q34" s="191" t="s">
        <v>13</v>
      </c>
      <c r="R34" s="186" t="s">
        <v>13</v>
      </c>
      <c r="S34" s="209">
        <v>0</v>
      </c>
      <c r="T34" s="209">
        <v>0</v>
      </c>
      <c r="U34" s="209">
        <v>0</v>
      </c>
      <c r="V34" s="209">
        <v>0</v>
      </c>
      <c r="W34" s="209">
        <v>0</v>
      </c>
      <c r="X34" s="208"/>
      <c r="Y34" s="208"/>
      <c r="Z34" s="205"/>
      <c r="AA34" s="205"/>
      <c r="AB34" s="210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</row>
    <row r="35" spans="1:241" ht="17.149999999999999" customHeight="1" x14ac:dyDescent="0.3">
      <c r="A35" s="207">
        <v>30</v>
      </c>
      <c r="B35" s="30">
        <v>30</v>
      </c>
      <c r="C35" s="207">
        <f t="shared" si="2"/>
        <v>0</v>
      </c>
      <c r="D35" s="2" t="s">
        <v>727</v>
      </c>
      <c r="E35" s="2">
        <f t="shared" si="0"/>
        <v>4</v>
      </c>
      <c r="F35" s="239"/>
      <c r="G35" s="30">
        <f t="shared" si="1"/>
        <v>1</v>
      </c>
      <c r="H35" s="208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>
        <v>4</v>
      </c>
      <c r="Q35" s="191" t="s">
        <v>13</v>
      </c>
      <c r="R35" s="186" t="s">
        <v>13</v>
      </c>
      <c r="S35" s="209">
        <v>0</v>
      </c>
      <c r="T35" s="209">
        <v>0</v>
      </c>
      <c r="U35" s="209">
        <v>0</v>
      </c>
      <c r="V35" s="209">
        <v>0</v>
      </c>
      <c r="W35" s="209">
        <v>0</v>
      </c>
      <c r="X35" s="208"/>
      <c r="Y35" s="208"/>
      <c r="Z35" s="205"/>
      <c r="AA35" s="205"/>
      <c r="AB35" s="210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</row>
    <row r="36" spans="1:241" ht="17.149999999999999" customHeight="1" x14ac:dyDescent="0.3">
      <c r="A36" s="207">
        <v>31</v>
      </c>
      <c r="B36" s="30">
        <v>31</v>
      </c>
      <c r="C36" s="207">
        <f t="shared" si="2"/>
        <v>0</v>
      </c>
      <c r="D36" s="18" t="s">
        <v>943</v>
      </c>
      <c r="E36" s="2">
        <f t="shared" si="0"/>
        <v>3</v>
      </c>
      <c r="F36" s="238"/>
      <c r="G36" s="30">
        <f t="shared" si="1"/>
        <v>1</v>
      </c>
      <c r="H36" s="208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>
        <v>3</v>
      </c>
      <c r="S36" s="209">
        <v>0</v>
      </c>
      <c r="T36" s="209">
        <v>0</v>
      </c>
      <c r="U36" s="209">
        <v>0</v>
      </c>
      <c r="V36" s="209">
        <v>0</v>
      </c>
      <c r="W36" s="209">
        <v>0</v>
      </c>
      <c r="X36" s="208"/>
      <c r="Y36" s="208"/>
      <c r="Z36" s="205"/>
      <c r="AA36" s="205"/>
      <c r="AB36" s="210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</row>
    <row r="37" spans="1:241" ht="17.149999999999999" customHeight="1" x14ac:dyDescent="0.3">
      <c r="A37" s="207">
        <v>32</v>
      </c>
      <c r="B37" s="30">
        <v>32</v>
      </c>
      <c r="C37" s="207">
        <f t="shared" si="2"/>
        <v>0</v>
      </c>
      <c r="D37" s="2" t="s">
        <v>289</v>
      </c>
      <c r="E37" s="2">
        <f t="shared" si="0"/>
        <v>3</v>
      </c>
      <c r="F37" s="239"/>
      <c r="G37" s="30">
        <f t="shared" si="1"/>
        <v>1</v>
      </c>
      <c r="H37" s="208"/>
      <c r="I37" s="191" t="s">
        <v>13</v>
      </c>
      <c r="J37" s="186" t="s">
        <v>13</v>
      </c>
      <c r="K37" s="191" t="s">
        <v>13</v>
      </c>
      <c r="L37" s="186" t="s">
        <v>13</v>
      </c>
      <c r="M37" s="191">
        <v>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209">
        <v>0</v>
      </c>
      <c r="T37" s="209">
        <v>0</v>
      </c>
      <c r="U37" s="209">
        <v>0</v>
      </c>
      <c r="V37" s="209">
        <v>0</v>
      </c>
      <c r="W37" s="209">
        <v>0</v>
      </c>
      <c r="X37" s="208"/>
      <c r="Y37" s="208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</row>
    <row r="38" spans="1:241" ht="17.149999999999999" customHeight="1" x14ac:dyDescent="0.3">
      <c r="A38" s="207">
        <v>33</v>
      </c>
      <c r="B38" s="30">
        <v>33</v>
      </c>
      <c r="C38" s="207">
        <f t="shared" si="2"/>
        <v>0</v>
      </c>
      <c r="D38" s="2" t="s">
        <v>695</v>
      </c>
      <c r="E38" s="2">
        <f t="shared" si="0"/>
        <v>3</v>
      </c>
      <c r="F38" s="239"/>
      <c r="G38" s="30">
        <f t="shared" si="1"/>
        <v>1</v>
      </c>
      <c r="H38" s="208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>
        <v>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209">
        <v>0</v>
      </c>
      <c r="T38" s="209">
        <v>0</v>
      </c>
      <c r="U38" s="209">
        <v>0</v>
      </c>
      <c r="V38" s="209">
        <v>0</v>
      </c>
      <c r="W38" s="209">
        <v>0</v>
      </c>
      <c r="X38" s="208"/>
      <c r="Y38" s="208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</row>
    <row r="39" spans="1:241" ht="17.149999999999999" customHeight="1" x14ac:dyDescent="0.3">
      <c r="A39" s="207">
        <v>34</v>
      </c>
      <c r="B39" s="30">
        <v>34</v>
      </c>
      <c r="C39" s="207">
        <f t="shared" si="2"/>
        <v>0</v>
      </c>
      <c r="D39" s="18" t="s">
        <v>1595</v>
      </c>
      <c r="E39" s="2">
        <f t="shared" si="0"/>
        <v>3</v>
      </c>
      <c r="F39" s="238"/>
      <c r="G39" s="30">
        <f t="shared" si="1"/>
        <v>1</v>
      </c>
      <c r="H39" s="208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>
        <v>3</v>
      </c>
      <c r="Q39" s="191" t="s">
        <v>13</v>
      </c>
      <c r="R39" s="186" t="s">
        <v>13</v>
      </c>
      <c r="S39" s="209">
        <v>0</v>
      </c>
      <c r="T39" s="209">
        <v>0</v>
      </c>
      <c r="U39" s="209">
        <v>0</v>
      </c>
      <c r="V39" s="209">
        <v>0</v>
      </c>
      <c r="W39" s="209">
        <v>0</v>
      </c>
      <c r="X39" s="208"/>
      <c r="Y39" s="208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</row>
    <row r="40" spans="1:241" ht="17.149999999999999" customHeight="1" x14ac:dyDescent="0.3">
      <c r="A40" s="207">
        <v>35</v>
      </c>
      <c r="B40" s="30">
        <v>35</v>
      </c>
      <c r="C40" s="207">
        <f t="shared" si="2"/>
        <v>0</v>
      </c>
      <c r="D40" s="2" t="s">
        <v>1615</v>
      </c>
      <c r="E40" s="2">
        <f t="shared" si="0"/>
        <v>3</v>
      </c>
      <c r="F40" s="239"/>
      <c r="G40" s="30">
        <f t="shared" si="1"/>
        <v>1</v>
      </c>
      <c r="H40" s="208"/>
      <c r="I40" s="191" t="s">
        <v>13</v>
      </c>
      <c r="J40" s="186">
        <v>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209">
        <v>0</v>
      </c>
      <c r="T40" s="209">
        <v>0</v>
      </c>
      <c r="U40" s="209">
        <v>0</v>
      </c>
      <c r="V40" s="209">
        <v>0</v>
      </c>
      <c r="W40" s="209">
        <v>0</v>
      </c>
      <c r="X40" s="208"/>
      <c r="Y40" s="208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</row>
    <row r="41" spans="1:241" ht="17.149999999999999" customHeight="1" x14ac:dyDescent="0.3">
      <c r="A41" s="207">
        <v>36</v>
      </c>
      <c r="B41" s="30">
        <v>36</v>
      </c>
      <c r="C41" s="207">
        <f t="shared" si="2"/>
        <v>0</v>
      </c>
      <c r="D41" s="18" t="s">
        <v>688</v>
      </c>
      <c r="E41" s="2">
        <f t="shared" si="0"/>
        <v>2</v>
      </c>
      <c r="F41" s="238"/>
      <c r="G41" s="30">
        <f t="shared" si="1"/>
        <v>1</v>
      </c>
      <c r="H41" s="208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>
        <v>2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209">
        <v>0</v>
      </c>
      <c r="T41" s="209">
        <v>0</v>
      </c>
      <c r="U41" s="209">
        <v>0</v>
      </c>
      <c r="V41" s="209">
        <v>0</v>
      </c>
      <c r="W41" s="209">
        <v>0</v>
      </c>
      <c r="X41" s="208"/>
      <c r="Y41" s="208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</row>
    <row r="42" spans="1:241" ht="17.149999999999999" customHeight="1" x14ac:dyDescent="0.3">
      <c r="A42" s="207">
        <v>37</v>
      </c>
      <c r="B42" s="30">
        <v>37</v>
      </c>
      <c r="C42" s="207">
        <f t="shared" si="2"/>
        <v>0</v>
      </c>
      <c r="D42" s="2" t="s">
        <v>1344</v>
      </c>
      <c r="E42" s="2">
        <f t="shared" si="0"/>
        <v>2</v>
      </c>
      <c r="F42" s="239"/>
      <c r="G42" s="30">
        <f t="shared" si="1"/>
        <v>1</v>
      </c>
      <c r="H42" s="208"/>
      <c r="I42" s="191" t="s">
        <v>13</v>
      </c>
      <c r="J42" s="186" t="s">
        <v>13</v>
      </c>
      <c r="K42" s="191" t="s">
        <v>13</v>
      </c>
      <c r="L42" s="186">
        <v>2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209">
        <v>0</v>
      </c>
      <c r="T42" s="209">
        <v>0</v>
      </c>
      <c r="U42" s="209">
        <v>0</v>
      </c>
      <c r="V42" s="209">
        <v>0</v>
      </c>
      <c r="W42" s="209">
        <v>0</v>
      </c>
      <c r="X42" s="208"/>
      <c r="Y42" s="208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</row>
    <row r="43" spans="1:241" ht="17.149999999999999" customHeight="1" x14ac:dyDescent="0.3">
      <c r="A43" s="207">
        <v>38</v>
      </c>
      <c r="B43" s="30">
        <v>38</v>
      </c>
      <c r="C43" s="207">
        <f t="shared" si="2"/>
        <v>0</v>
      </c>
      <c r="D43" s="2" t="s">
        <v>1428</v>
      </c>
      <c r="E43" s="2">
        <f t="shared" si="0"/>
        <v>2</v>
      </c>
      <c r="F43" s="239"/>
      <c r="G43" s="30">
        <f t="shared" si="1"/>
        <v>1</v>
      </c>
      <c r="H43" s="208"/>
      <c r="I43" s="191" t="s">
        <v>13</v>
      </c>
      <c r="J43" s="186" t="s">
        <v>13</v>
      </c>
      <c r="K43" s="191" t="s">
        <v>13</v>
      </c>
      <c r="L43" s="186" t="s">
        <v>13</v>
      </c>
      <c r="M43" s="191">
        <v>2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209">
        <v>0</v>
      </c>
      <c r="T43" s="209">
        <v>0</v>
      </c>
      <c r="U43" s="209">
        <v>0</v>
      </c>
      <c r="V43" s="209">
        <v>0</v>
      </c>
      <c r="W43" s="209">
        <v>0</v>
      </c>
      <c r="X43" s="208"/>
      <c r="Y43" s="208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</row>
    <row r="44" spans="1:241" ht="17.149999999999999" customHeight="1" x14ac:dyDescent="0.3">
      <c r="A44" s="207">
        <v>39</v>
      </c>
      <c r="B44" s="30">
        <v>39</v>
      </c>
      <c r="C44" s="207">
        <f t="shared" si="2"/>
        <v>0</v>
      </c>
      <c r="D44" s="18" t="s">
        <v>957</v>
      </c>
      <c r="E44" s="2">
        <f t="shared" si="0"/>
        <v>2</v>
      </c>
      <c r="F44" s="238"/>
      <c r="G44" s="30">
        <f t="shared" si="1"/>
        <v>1</v>
      </c>
      <c r="H44" s="208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>
        <v>2</v>
      </c>
      <c r="Q44" s="191" t="s">
        <v>13</v>
      </c>
      <c r="R44" s="186" t="s">
        <v>13</v>
      </c>
      <c r="S44" s="209">
        <v>0</v>
      </c>
      <c r="T44" s="209">
        <v>0</v>
      </c>
      <c r="U44" s="209">
        <v>0</v>
      </c>
      <c r="V44" s="209">
        <v>0</v>
      </c>
      <c r="W44" s="209">
        <v>0</v>
      </c>
      <c r="X44" s="208"/>
      <c r="Y44" s="208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</row>
    <row r="45" spans="1:241" ht="17.149999999999999" customHeight="1" x14ac:dyDescent="0.3">
      <c r="A45" s="207">
        <v>40</v>
      </c>
      <c r="B45" s="30">
        <v>40</v>
      </c>
      <c r="C45" s="207">
        <f t="shared" si="2"/>
        <v>0</v>
      </c>
      <c r="D45" s="2" t="s">
        <v>527</v>
      </c>
      <c r="E45" s="2">
        <f t="shared" si="0"/>
        <v>1</v>
      </c>
      <c r="F45" s="239"/>
      <c r="G45" s="30">
        <f t="shared" si="1"/>
        <v>1</v>
      </c>
      <c r="H45" s="208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>
        <v>1</v>
      </c>
      <c r="Q45" s="191" t="s">
        <v>13</v>
      </c>
      <c r="R45" s="186" t="s">
        <v>13</v>
      </c>
      <c r="S45" s="209">
        <v>0</v>
      </c>
      <c r="T45" s="209">
        <v>0</v>
      </c>
      <c r="U45" s="209">
        <v>0</v>
      </c>
      <c r="V45" s="209">
        <v>0</v>
      </c>
      <c r="W45" s="209">
        <v>0</v>
      </c>
      <c r="X45" s="208"/>
      <c r="Y45" s="208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</row>
    <row r="46" spans="1:241" ht="17.149999999999999" customHeight="1" x14ac:dyDescent="0.3">
      <c r="A46" s="205"/>
      <c r="B46" s="2"/>
      <c r="C46" s="205"/>
      <c r="D46" s="2"/>
      <c r="E46" s="2">
        <f t="shared" si="0"/>
        <v>0</v>
      </c>
      <c r="F46" s="239"/>
      <c r="G46" s="30">
        <f t="shared" si="1"/>
        <v>0</v>
      </c>
      <c r="H46" s="208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209">
        <v>0</v>
      </c>
      <c r="T46" s="209">
        <v>0</v>
      </c>
      <c r="U46" s="209">
        <v>0</v>
      </c>
      <c r="V46" s="209">
        <v>0</v>
      </c>
      <c r="W46" s="209">
        <v>0</v>
      </c>
      <c r="X46" s="208"/>
      <c r="Y46" s="208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</row>
    <row r="47" spans="1:241" ht="17.149999999999999" customHeight="1" x14ac:dyDescent="0.3">
      <c r="A47" s="205"/>
      <c r="B47" s="2"/>
      <c r="C47" s="205"/>
      <c r="D47" s="2"/>
      <c r="E47" s="2">
        <f t="shared" si="0"/>
        <v>0</v>
      </c>
      <c r="F47" s="239"/>
      <c r="G47" s="30">
        <f t="shared" si="1"/>
        <v>0</v>
      </c>
      <c r="H47" s="208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209">
        <v>0</v>
      </c>
      <c r="T47" s="209">
        <v>0</v>
      </c>
      <c r="U47" s="209">
        <v>0</v>
      </c>
      <c r="V47" s="209">
        <v>0</v>
      </c>
      <c r="W47" s="209">
        <v>0</v>
      </c>
      <c r="X47" s="208"/>
      <c r="Y47" s="208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</row>
    <row r="48" spans="1:241" ht="17.149999999999999" customHeight="1" x14ac:dyDescent="0.3">
      <c r="A48" s="205"/>
      <c r="B48" s="2"/>
      <c r="C48" s="205"/>
      <c r="D48" s="2"/>
      <c r="E48" s="2">
        <f t="shared" si="0"/>
        <v>0</v>
      </c>
      <c r="F48" s="239"/>
      <c r="G48" s="30">
        <f t="shared" si="1"/>
        <v>0</v>
      </c>
      <c r="H48" s="208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209">
        <v>0</v>
      </c>
      <c r="T48" s="209">
        <v>0</v>
      </c>
      <c r="U48" s="209">
        <v>0</v>
      </c>
      <c r="V48" s="209">
        <v>0</v>
      </c>
      <c r="W48" s="209">
        <v>0</v>
      </c>
      <c r="X48" s="208"/>
      <c r="Y48" s="208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</row>
    <row r="49" spans="1:241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44"/>
      <c r="L49" s="244"/>
      <c r="M49" s="256"/>
      <c r="N49" s="256"/>
      <c r="O49" s="256"/>
      <c r="P49" s="208"/>
      <c r="Q49" s="244"/>
      <c r="R49" s="208"/>
      <c r="S49" s="208"/>
      <c r="T49" s="208"/>
      <c r="U49" s="208"/>
      <c r="V49" s="208"/>
      <c r="W49" s="208"/>
      <c r="X49" s="208"/>
      <c r="Y49" s="208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</row>
    <row r="50" spans="1:241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44"/>
      <c r="L50" s="244"/>
      <c r="M50" s="256"/>
      <c r="N50" s="256"/>
      <c r="O50" s="256"/>
      <c r="P50" s="208"/>
      <c r="Q50" s="244"/>
      <c r="R50" s="208"/>
      <c r="S50" s="208">
        <f>SUM(S6:S48)</f>
        <v>0</v>
      </c>
      <c r="T50" s="208">
        <f>SUM(T6:T48)</f>
        <v>0</v>
      </c>
      <c r="U50" s="208">
        <f>SUM(U6:U48)</f>
        <v>0</v>
      </c>
      <c r="V50" s="208">
        <f>SUM(V6:V48)</f>
        <v>0</v>
      </c>
      <c r="W50" s="208">
        <f>SUM(W6:W48)</f>
        <v>0</v>
      </c>
      <c r="X50" s="208"/>
      <c r="Y50" s="208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</row>
    <row r="51" spans="1:241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>
        <f>SUM(I6:I48)</f>
        <v>5</v>
      </c>
      <c r="J51" s="208"/>
      <c r="K51" s="244"/>
      <c r="L51" s="244">
        <f>SUM(L6:L48)</f>
        <v>176</v>
      </c>
      <c r="M51" s="256"/>
      <c r="N51" s="256"/>
      <c r="O51" s="256"/>
      <c r="P51" s="208">
        <f>SUM(P6:P48)</f>
        <v>97</v>
      </c>
      <c r="Q51" s="244"/>
      <c r="R51" s="208">
        <f>SUM(R6:R48)</f>
        <v>31</v>
      </c>
      <c r="S51" s="208"/>
      <c r="T51" s="208"/>
      <c r="U51" s="208"/>
      <c r="V51" s="208"/>
      <c r="W51" s="208"/>
      <c r="X51" s="208"/>
      <c r="Y51" s="208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</row>
  </sheetData>
  <sortState ref="B6:X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D64" sqref="D64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1046</v>
      </c>
      <c r="E6" s="2">
        <f>LARGE(H6:Z6,1)+LARGE(H6:Z6,2)+LARGE(H6:Z6,3)+LARGE(H6:Z6,4)+LARGE(H6:Z6,5)+F6</f>
        <v>63</v>
      </c>
      <c r="F6" s="239">
        <v>20</v>
      </c>
      <c r="G6" s="93">
        <f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924</v>
      </c>
      <c r="E7" s="2">
        <f>LARGE(H7:Z7,1)+LARGE(H7:Z7,2)+LARGE(H7:Z7,3)+LARGE(H7:Z7,4)+LARGE(H7:Z7,5)+F7</f>
        <v>56</v>
      </c>
      <c r="F7" s="238"/>
      <c r="G7" s="30">
        <f>COUNT(H7:U7)</f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46</v>
      </c>
      <c r="E8" s="2">
        <f>LARGE(H8:Z8,1)+LARGE(H8:Z8,2)+LARGE(H8:Z8,3)+LARGE(H8:Z8,4)+LARGE(H8:Z8,5)+F8</f>
        <v>44</v>
      </c>
      <c r="F8" s="239">
        <v>20</v>
      </c>
      <c r="G8" s="93">
        <f>COUNT(H8:U8)</f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132</v>
      </c>
      <c r="E9" s="2">
        <f>LARGE(H9:Z9,1)+LARGE(H9:Z9,2)+LARGE(H9:Z9,3)+LARGE(H9:Z9,4)+LARGE(H9:Z9,5)+F9</f>
        <v>38</v>
      </c>
      <c r="F9" s="239">
        <v>20</v>
      </c>
      <c r="G9" s="93">
        <f>COUNT(H9:U9)</f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1047</v>
      </c>
      <c r="E10" s="2">
        <f>LARGE(H10:Z10,1)+LARGE(H10:Z10,2)+LARGE(H10:Z10,3)+LARGE(H10:Z10,4)+LARGE(H10:Z10,5)+F10</f>
        <v>34</v>
      </c>
      <c r="F10" s="238"/>
      <c r="G10" s="93">
        <f>COUNT(H10:U10)</f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794</v>
      </c>
      <c r="E11" s="2">
        <f>LARGE(H11:Z11,1)+LARGE(H11:Z11,2)+LARGE(H11:Z11,3)+LARGE(H11:Z11,4)+LARGE(H11:Z11,5)+F11</f>
        <v>32</v>
      </c>
      <c r="F11" s="239">
        <v>20</v>
      </c>
      <c r="G11" s="93">
        <f>COUNT(H11:U11)</f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355</v>
      </c>
      <c r="E12" s="2">
        <f>LARGE(H12:Z12,1)+LARGE(H12:Z12,2)+LARGE(H12:Z12,3)+LARGE(H12:Z12,4)+LARGE(H12:Z12,5)+F12</f>
        <v>30</v>
      </c>
      <c r="F12" s="239">
        <v>20</v>
      </c>
      <c r="G12" s="93">
        <f>COUNT(H12:U12)</f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40</v>
      </c>
      <c r="E13" s="2">
        <f>LARGE(H13:Z13,1)+LARGE(H13:Z13,2)+LARGE(H13:Z13,3)+LARGE(H13:Z13,4)+LARGE(H13:Z13,5)+F13</f>
        <v>30</v>
      </c>
      <c r="F13" s="239">
        <v>20</v>
      </c>
      <c r="G13" s="93">
        <f>COUNT(H13:U13)</f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1048</v>
      </c>
      <c r="E14" s="2">
        <f>LARGE(H14:Z14,1)+LARGE(H14:Z14,2)+LARGE(H14:Z14,3)+LARGE(H14:Z14,4)+LARGE(H14:Z14,5)+F14</f>
        <v>30</v>
      </c>
      <c r="F14" s="238"/>
      <c r="G14" s="30">
        <f>COUNT(H14:U14)</f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47</v>
      </c>
      <c r="E15" s="2">
        <f>LARGE(H15:Z15,1)+LARGE(H15:Z15,2)+LARGE(H15:Z15,3)+LARGE(H15:Z15,4)+LARGE(H15:Z15,5)+F15</f>
        <v>28</v>
      </c>
      <c r="F15" s="238">
        <v>20</v>
      </c>
      <c r="G15" s="93">
        <f>COUNT(H15:U15)</f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971</v>
      </c>
      <c r="E16" s="2">
        <f>LARGE(H16:Z16,1)+LARGE(H16:Z16,2)+LARGE(H16:Z16,3)+LARGE(H16:Z16,4)+LARGE(H16:Z16,5)+F16</f>
        <v>27</v>
      </c>
      <c r="F16" s="239"/>
      <c r="G16" s="93">
        <f>COUNT(H16:U16)</f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551</v>
      </c>
      <c r="E17" s="2">
        <f>LARGE(H17:Z17,1)+LARGE(H17:Z17,2)+LARGE(H17:Z17,3)+LARGE(H17:Z17,4)+LARGE(H17:Z17,5)+F17</f>
        <v>26</v>
      </c>
      <c r="F17" s="239"/>
      <c r="G17" s="93">
        <f>COUNT(H17:U17)</f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1049</v>
      </c>
      <c r="E18" s="2">
        <f>LARGE(H18:Z18,1)+LARGE(H18:Z18,2)+LARGE(H18:Z18,3)+LARGE(H18:Z18,4)+LARGE(H18:Z18,5)+F18</f>
        <v>23</v>
      </c>
      <c r="F18" s="239"/>
      <c r="G18" s="93">
        <f>COUNT(H18:U18)</f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45</v>
      </c>
      <c r="E19" s="2">
        <f>LARGE(H19:Z19,1)+LARGE(H19:Z19,2)+LARGE(H19:Z19,3)+LARGE(H19:Z19,4)+LARGE(H19:Z19,5)+F19</f>
        <v>20</v>
      </c>
      <c r="F19" s="239">
        <v>20</v>
      </c>
      <c r="G19" s="93">
        <f>COUNT(H19:U19)</f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48</v>
      </c>
      <c r="E20" s="2">
        <f>LARGE(H20:Z20,1)+LARGE(H20:Z20,2)+LARGE(H20:Z20,3)+LARGE(H20:Z20,4)+LARGE(H20:Z20,5)+F20</f>
        <v>20</v>
      </c>
      <c r="F20" s="239">
        <v>20</v>
      </c>
      <c r="G20" s="93">
        <f>COUNT(H20:U20)</f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54</v>
      </c>
      <c r="E21" s="2">
        <f>LARGE(H21:Z21,1)+LARGE(H21:Z21,2)+LARGE(H21:Z21,3)+LARGE(H21:Z21,4)+LARGE(H21:Z21,5)+F21</f>
        <v>20</v>
      </c>
      <c r="F21" s="238">
        <v>20</v>
      </c>
      <c r="G21" s="93">
        <f>COUNT(H21:U21)</f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43</v>
      </c>
      <c r="E22" s="2">
        <f>LARGE(H22:Z22,1)+LARGE(H22:Z22,2)+LARGE(H22:Z22,3)+LARGE(H22:Z22,4)+LARGE(H22:Z22,5)+F22</f>
        <v>20</v>
      </c>
      <c r="F22" s="239">
        <v>20</v>
      </c>
      <c r="G22" s="93">
        <f>COUNT(H22:U22)</f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1098</v>
      </c>
      <c r="E23" s="2">
        <f>LARGE(H23:Z23,1)+LARGE(H23:Z23,2)+LARGE(H23:Z23,3)+LARGE(H23:Z23,4)+LARGE(H23:Z23,5)+F23</f>
        <v>20</v>
      </c>
      <c r="F23" s="238">
        <v>20</v>
      </c>
      <c r="G23" s="93">
        <f>COUNT(H23:U23)</f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943</v>
      </c>
      <c r="E24" s="2">
        <f>LARGE(H24:Z24,1)+LARGE(H24:Z24,2)+LARGE(H24:Z24,3)+LARGE(H24:Z24,4)+LARGE(H24:Z24,5)+F24</f>
        <v>20</v>
      </c>
      <c r="F24" s="239">
        <v>20</v>
      </c>
      <c r="G24" s="93">
        <f>COUNT(H24:U24)</f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1099</v>
      </c>
      <c r="E25" s="2">
        <f>LARGE(H25:Z25,1)+LARGE(H25:Z25,2)+LARGE(H25:Z25,3)+LARGE(H25:Z25,4)+LARGE(H25:Z25,5)+F25</f>
        <v>20</v>
      </c>
      <c r="F25" s="238">
        <v>20</v>
      </c>
      <c r="G25" s="93">
        <f>COUNT(H25:U25)</f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44</v>
      </c>
      <c r="E26" s="2">
        <f>LARGE(H26:Z26,1)+LARGE(H26:Z26,2)+LARGE(H26:Z26,3)+LARGE(H26:Z26,4)+LARGE(H26:Z26,5)+F26</f>
        <v>20</v>
      </c>
      <c r="F26" s="239">
        <v>20</v>
      </c>
      <c r="G26" s="93">
        <f>COUNT(H26:U26)</f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1100</v>
      </c>
      <c r="E27" s="2">
        <f>LARGE(H27:Z27,1)+LARGE(H27:Z27,2)+LARGE(H27:Z27,3)+LARGE(H27:Z27,4)+LARGE(H27:Z27,5)+F27</f>
        <v>20</v>
      </c>
      <c r="F27" s="239">
        <v>20</v>
      </c>
      <c r="G27" s="93">
        <f>COUNT(H27:U27)</f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927</v>
      </c>
      <c r="E28" s="2">
        <f>LARGE(H28:Z28,1)+LARGE(H28:Z28,2)+LARGE(H28:Z28,3)+LARGE(H28:Z28,4)+LARGE(H28:Z28,5)+F28</f>
        <v>20</v>
      </c>
      <c r="F28" s="239">
        <v>20</v>
      </c>
      <c r="G28" s="93">
        <f>COUNT(H28:U28)</f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1101</v>
      </c>
      <c r="E29" s="2">
        <f>LARGE(H29:Z29,1)+LARGE(H29:Z29,2)+LARGE(H29:Z29,3)+LARGE(H29:Z29,4)+LARGE(H29:Z29,5)+F29</f>
        <v>20</v>
      </c>
      <c r="F29" s="239">
        <v>20</v>
      </c>
      <c r="G29" s="93">
        <f>COUNT(H29:U29)</f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1695</v>
      </c>
      <c r="E30" s="2">
        <f>LARGE(H30:Z30,1)+LARGE(H30:Z30,2)+LARGE(H30:Z30,3)+LARGE(H30:Z30,4)+LARGE(H30:Z30,5)+F30</f>
        <v>20</v>
      </c>
      <c r="F30" s="239">
        <v>20</v>
      </c>
      <c r="G30" s="93">
        <f>COUNT(H30:U30)</f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843</v>
      </c>
      <c r="E31" s="2">
        <f>LARGE(H31:Z31,1)+LARGE(H31:Z31,2)+LARGE(H31:Z31,3)+LARGE(H31:Z31,4)+LARGE(H31:Z31,5)+F31</f>
        <v>20</v>
      </c>
      <c r="F31" s="239"/>
      <c r="G31" s="93">
        <f>COUNT(H31:U31)</f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755</v>
      </c>
      <c r="E32" s="2">
        <f>LARGE(H32:Z32,1)+LARGE(H32:Z32,2)+LARGE(H32:Z32,3)+LARGE(H32:Z32,4)+LARGE(H32:Z32,5)+F32</f>
        <v>14</v>
      </c>
      <c r="F32" s="238"/>
      <c r="G32" s="93">
        <f>COUNT(H32:U32)</f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52</v>
      </c>
      <c r="E33" s="2">
        <f>LARGE(H33:Z33,1)+LARGE(H33:Z33,2)+LARGE(H33:Z33,3)+LARGE(H33:Z33,4)+LARGE(H33:Z33,5)+F33</f>
        <v>12</v>
      </c>
      <c r="F33" s="238"/>
      <c r="G33" s="93">
        <f>COUNT(H33:U33)</f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447</v>
      </c>
      <c r="E34" s="2">
        <f>LARGE(H34:Z34,1)+LARGE(H34:Z34,2)+LARGE(H34:Z34,3)+LARGE(H34:Z34,4)+LARGE(H34:Z34,5)+F34</f>
        <v>10</v>
      </c>
      <c r="F34" s="239"/>
      <c r="G34" s="93">
        <f>COUNT(H34:U34)</f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1050</v>
      </c>
      <c r="E35" s="2">
        <f>LARGE(H35:Z35,1)+LARGE(H35:Z35,2)+LARGE(H35:Z35,3)+LARGE(H35:Z35,4)+LARGE(H35:Z35,5)+F35</f>
        <v>10</v>
      </c>
      <c r="F35" s="238"/>
      <c r="G35" s="93">
        <f>COUNT(H35:U35)</f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1543</v>
      </c>
      <c r="E36" s="2">
        <f>LARGE(H36:Z36,1)+LARGE(H36:Z36,2)+LARGE(H36:Z36,3)+LARGE(H36:Z36,4)+LARGE(H36:Z36,5)+F36</f>
        <v>9</v>
      </c>
      <c r="F36" s="239"/>
      <c r="G36" s="93">
        <f>COUNT(H36:U36)</f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735</v>
      </c>
      <c r="E37" s="2">
        <f>LARGE(H37:Z37,1)+LARGE(H37:Z37,2)+LARGE(H37:Z37,3)+LARGE(H37:Z37,4)+LARGE(H37:Z37,5)+F37</f>
        <v>8</v>
      </c>
      <c r="F37" s="239"/>
      <c r="G37" s="93">
        <f>COUNT(H37:U37)</f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958</v>
      </c>
      <c r="E38" s="2">
        <f>LARGE(H38:Z38,1)+LARGE(H38:Z38,2)+LARGE(H38:Z38,3)+LARGE(H38:Z38,4)+LARGE(H38:Z38,5)+F38</f>
        <v>8</v>
      </c>
      <c r="F38" s="239"/>
      <c r="G38" s="93">
        <f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489</v>
      </c>
      <c r="E39" s="2">
        <f>LARGE(H39:Z39,1)+LARGE(H39:Z39,2)+LARGE(H39:Z39,3)+LARGE(H39:Z39,4)+LARGE(H39:Z39,5)+F39</f>
        <v>8</v>
      </c>
      <c r="F39" s="239"/>
      <c r="G39" s="93">
        <f>COUNT(H39:U39)</f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768</v>
      </c>
      <c r="E40" s="2">
        <f>LARGE(H40:Z40,1)+LARGE(H40:Z40,2)+LARGE(H40:Z40,3)+LARGE(H40:Z40,4)+LARGE(H40:Z40,5)+F40</f>
        <v>8</v>
      </c>
      <c r="F40" s="239"/>
      <c r="G40" s="93">
        <f>COUNT(H40:U40)</f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633</v>
      </c>
      <c r="E41" s="2">
        <f>LARGE(H41:Z41,1)+LARGE(H41:Z41,2)+LARGE(H41:Z41,3)+LARGE(H41:Z41,4)+LARGE(H41:Z41,5)+F41</f>
        <v>6</v>
      </c>
      <c r="F41" s="239"/>
      <c r="G41" s="93">
        <f>COUNT(H41:U41)</f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6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959</v>
      </c>
      <c r="E42" s="2">
        <f>LARGE(H42:Z42,1)+LARGE(H42:Z42,2)+LARGE(H42:Z42,3)+LARGE(H42:Z42,4)+LARGE(H42:Z42,5)+F42</f>
        <v>6</v>
      </c>
      <c r="F42" s="238"/>
      <c r="G42" s="93">
        <f>COUNT(H42:U42)</f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6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1300</v>
      </c>
      <c r="E43" s="2">
        <f>LARGE(H43:Z43,1)+LARGE(H43:Z43,2)+LARGE(H43:Z43,3)+LARGE(H43:Z43,4)+LARGE(H43:Z43,5)+F43</f>
        <v>6</v>
      </c>
      <c r="F43" s="239"/>
      <c r="G43" s="93">
        <f>COUNT(H43:U43)</f>
        <v>1</v>
      </c>
      <c r="H43" s="94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1381</v>
      </c>
      <c r="E44" s="2">
        <f>LARGE(H44:Z44,1)+LARGE(H44:Z44,2)+LARGE(H44:Z44,3)+LARGE(H44:Z44,4)+LARGE(H44:Z44,5)+F44</f>
        <v>6</v>
      </c>
      <c r="F44" s="239"/>
      <c r="G44" s="93">
        <f>COUNT(H44:U44)</f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506</v>
      </c>
      <c r="E45" s="2">
        <f>LARGE(H45:Z45,1)+LARGE(H45:Z45,2)+LARGE(H45:Z45,3)+LARGE(H45:Z45,4)+LARGE(H45:Z45,5)+F45</f>
        <v>6</v>
      </c>
      <c r="F45" s="239"/>
      <c r="G45" s="93">
        <f>COUNT(H45:U45)</f>
        <v>1</v>
      </c>
      <c r="H45" s="94"/>
      <c r="I45" s="186" t="s">
        <v>13</v>
      </c>
      <c r="J45" s="191" t="s">
        <v>13</v>
      </c>
      <c r="K45" s="186" t="s">
        <v>13</v>
      </c>
      <c r="L45" s="19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1666</v>
      </c>
      <c r="E46" s="2">
        <f>LARGE(H46:Z46,1)+LARGE(H46:Z46,2)+LARGE(H46:Z46,3)+LARGE(H46:Z46,4)+LARGE(H46:Z46,5)+F46</f>
        <v>6</v>
      </c>
      <c r="F46" s="239"/>
      <c r="G46" s="93">
        <f>COUNT(H46:U46)</f>
        <v>1</v>
      </c>
      <c r="H46" s="94"/>
      <c r="I46" s="186" t="s">
        <v>13</v>
      </c>
      <c r="J46" s="191">
        <v>6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756</v>
      </c>
      <c r="E47" s="2">
        <f>LARGE(H47:Z47,1)+LARGE(H47:Z47,2)+LARGE(H47:Z47,3)+LARGE(H47:Z47,4)+LARGE(H47:Z47,5)+F47</f>
        <v>6</v>
      </c>
      <c r="F47" s="239"/>
      <c r="G47" s="93">
        <f>COUNT(H47:U47)</f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>
        <v>6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/>
      <c r="C48" s="30"/>
      <c r="D48" s="18" t="s">
        <v>53</v>
      </c>
      <c r="E48" s="2">
        <f>LARGE(H48:Z48,1)+LARGE(H48:Z48,2)+LARGE(H48:Z48,3)+LARGE(H48:Z48,4)+LARGE(H48:Z48,5)+F48</f>
        <v>5</v>
      </c>
      <c r="F48" s="239"/>
      <c r="G48" s="93">
        <f>COUNT(H48:U48)</f>
        <v>1</v>
      </c>
      <c r="H48" s="94"/>
      <c r="I48" s="186">
        <v>5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844</v>
      </c>
      <c r="E49" s="2">
        <f>LARGE(H49:Z49,1)+LARGE(H49:Z49,2)+LARGE(H49:Z49,3)+LARGE(H49:Z49,4)+LARGE(H49:Z49,5)+F49</f>
        <v>4</v>
      </c>
      <c r="F49" s="239"/>
      <c r="G49" s="93">
        <f>COUNT(H49:U49)</f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>
        <v>4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423</v>
      </c>
      <c r="E50" s="2">
        <f>LARGE(H50:Z50,1)+LARGE(H50:Z50,2)+LARGE(H50:Z50,3)+LARGE(H50:Z50,4)+LARGE(H50:Z50,5)+F50</f>
        <v>4</v>
      </c>
      <c r="F50" s="239"/>
      <c r="G50" s="93">
        <f>COUNT(H50:U50)</f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844</v>
      </c>
      <c r="E51" s="2">
        <f>LARGE(H51:Z51,1)+LARGE(H51:Z51,2)+LARGE(H51:Z51,3)+LARGE(H51:Z51,4)+LARGE(H51:Z51,5)+F51</f>
        <v>4</v>
      </c>
      <c r="F51" s="239"/>
      <c r="G51" s="93">
        <f>COUNT(H51:U51)</f>
        <v>1</v>
      </c>
      <c r="H51" s="94"/>
      <c r="I51" s="186" t="s">
        <v>13</v>
      </c>
      <c r="J51" s="191" t="s">
        <v>13</v>
      </c>
      <c r="K51" s="186">
        <v>4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1616</v>
      </c>
      <c r="E52" s="2">
        <f>LARGE(H52:Z52,1)+LARGE(H52:Z52,2)+LARGE(H52:Z52,3)+LARGE(H52:Z52,4)+LARGE(H52:Z52,5)+F52</f>
        <v>4</v>
      </c>
      <c r="F52" s="238"/>
      <c r="G52" s="93">
        <f>COUNT(H52:U52)</f>
        <v>1</v>
      </c>
      <c r="H52" s="94"/>
      <c r="I52" s="186" t="s">
        <v>13</v>
      </c>
      <c r="J52" s="191" t="s">
        <v>13</v>
      </c>
      <c r="K52" s="186" t="s">
        <v>13</v>
      </c>
      <c r="L52" s="191">
        <v>4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1667</v>
      </c>
      <c r="E53" s="2">
        <f>LARGE(H53:Z53,1)+LARGE(H53:Z53,2)+LARGE(H53:Z53,3)+LARGE(H53:Z53,4)+LARGE(H53:Z53,5)+F53</f>
        <v>4</v>
      </c>
      <c r="F53" s="238"/>
      <c r="G53" s="30">
        <f>COUNT(H53:U53)</f>
        <v>1</v>
      </c>
      <c r="H53" s="2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1764</v>
      </c>
      <c r="E54" s="2">
        <f>LARGE(H54:Z54,1)+LARGE(H54:Z54,2)+LARGE(H54:Z54,3)+LARGE(H54:Z54,4)+LARGE(H54:Z54,5)+F54</f>
        <v>4</v>
      </c>
      <c r="F54" s="239"/>
      <c r="G54" s="93">
        <f>COUNT(H54:U54)</f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>
        <v>4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820</v>
      </c>
      <c r="E55" s="2">
        <f>LARGE(H55:Z55,1)+LARGE(H55:Z55,2)+LARGE(H55:Z55,3)+LARGE(H55:Z55,4)+LARGE(H55:Z55,5)+F55</f>
        <v>3</v>
      </c>
      <c r="F55" s="239"/>
      <c r="G55" s="93">
        <f>COUNT(H55:U55)</f>
        <v>1</v>
      </c>
      <c r="H55" s="94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>
        <v>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784</v>
      </c>
      <c r="E56" s="2">
        <f>LARGE(H56:Z56,1)+LARGE(H56:Z56,2)+LARGE(H56:Z56,3)+LARGE(H56:Z56,4)+LARGE(H56:Z56,5)+F56</f>
        <v>3</v>
      </c>
      <c r="F56" s="239"/>
      <c r="G56" s="93">
        <f>COUNT(H56:U56)</f>
        <v>1</v>
      </c>
      <c r="H56" s="94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571</v>
      </c>
      <c r="E57" s="2">
        <f>LARGE(H57:Z57,1)+LARGE(H57:Z57,2)+LARGE(H57:Z57,3)+LARGE(H57:Z57,4)+LARGE(H57:Z57,5)+F57</f>
        <v>3</v>
      </c>
      <c r="F57" s="239"/>
      <c r="G57" s="93">
        <f>COUNT(H57:U57)</f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1506</v>
      </c>
      <c r="E58" s="2">
        <f>LARGE(H58:Z58,1)+LARGE(H58:Z58,2)+LARGE(H58:Z58,3)+LARGE(H58:Z58,4)+LARGE(H58:Z58,5)+F58</f>
        <v>3</v>
      </c>
      <c r="F58" s="239"/>
      <c r="G58" s="93">
        <f>COUNT(H58:U58)</f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1617</v>
      </c>
      <c r="E59" s="2">
        <f>LARGE(H59:Z59,1)+LARGE(H59:Z59,2)+LARGE(H59:Z59,3)+LARGE(H59:Z59,4)+LARGE(H59:Z59,5)+F59</f>
        <v>3</v>
      </c>
      <c r="F59" s="238"/>
      <c r="G59" s="93">
        <f>COUNT(H59:U59)</f>
        <v>1</v>
      </c>
      <c r="H59" s="94"/>
      <c r="I59" s="186" t="s">
        <v>13</v>
      </c>
      <c r="J59" s="191" t="s">
        <v>13</v>
      </c>
      <c r="K59" s="186" t="s">
        <v>13</v>
      </c>
      <c r="L59" s="191">
        <v>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955</v>
      </c>
      <c r="E60" s="2">
        <f>LARGE(H60:Z60,1)+LARGE(H60:Z60,2)+LARGE(H60:Z60,3)+LARGE(H60:Z60,4)+LARGE(H60:Z60,5)+F60</f>
        <v>3</v>
      </c>
      <c r="F60" s="239"/>
      <c r="G60" s="93">
        <f>COUNT(H60:U60)</f>
        <v>1</v>
      </c>
      <c r="H60" s="94"/>
      <c r="I60" s="186" t="s">
        <v>13</v>
      </c>
      <c r="J60" s="191">
        <v>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587</v>
      </c>
      <c r="E61" s="2">
        <f>LARGE(H61:Z61,1)+LARGE(H61:Z61,2)+LARGE(H61:Z61,3)+LARGE(H61:Z61,4)+LARGE(H61:Z61,5)+F61</f>
        <v>2</v>
      </c>
      <c r="F61" s="238"/>
      <c r="G61" s="93">
        <f>COUNT(H61:U61)</f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>
        <v>2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954</v>
      </c>
      <c r="E62" s="2">
        <f>LARGE(H62:Z62,1)+LARGE(H62:Z62,2)+LARGE(H62:Z62,3)+LARGE(H62:Z62,4)+LARGE(H62:Z62,5)+F62</f>
        <v>2</v>
      </c>
      <c r="F62" s="239"/>
      <c r="G62" s="93">
        <f>COUNT(H62:U62)</f>
        <v>1</v>
      </c>
      <c r="H62" s="94"/>
      <c r="I62" s="186" t="s">
        <v>13</v>
      </c>
      <c r="J62" s="191">
        <v>2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1765</v>
      </c>
      <c r="E63" s="2">
        <f>LARGE(H63:Z63,1)+LARGE(H63:Z63,2)+LARGE(H63:Z63,3)+LARGE(H63:Z63,4)+LARGE(H63:Z63,5)+F63</f>
        <v>2</v>
      </c>
      <c r="F63" s="239"/>
      <c r="G63" s="93">
        <f>COUNT(H63:U63)</f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>
        <v>2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925</v>
      </c>
      <c r="E64" s="2">
        <f>LARGE(H64:Z64,1)+LARGE(H64:Z64,2)+LARGE(H64:Z64,3)+LARGE(H64:Z64,4)+LARGE(H64:Z64,5)+F64</f>
        <v>1</v>
      </c>
      <c r="F64" s="239"/>
      <c r="G64" s="93">
        <f>COUNT(H64:U64)</f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1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1668</v>
      </c>
      <c r="E65" s="2">
        <f>LARGE(H65:Z65,1)+LARGE(H65:Z65,2)+LARGE(H65:Z65,3)+LARGE(H65:Z65,4)+LARGE(H65:Z65,5)+F65</f>
        <v>1</v>
      </c>
      <c r="F65" s="239"/>
      <c r="G65" s="93">
        <f>COUNT(H65:U65)</f>
        <v>1</v>
      </c>
      <c r="H65" s="94"/>
      <c r="I65" s="186" t="s">
        <v>13</v>
      </c>
      <c r="J65" s="191">
        <v>1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1766</v>
      </c>
      <c r="E66" s="2">
        <f>LARGE(H66:Z66,1)+LARGE(H66:Z66,2)+LARGE(H66:Z66,3)+LARGE(H66:Z66,4)+LARGE(H66:Z66,5)+F66</f>
        <v>1</v>
      </c>
      <c r="F66" s="239"/>
      <c r="G66" s="93">
        <f>COUNT(H66:U66)</f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1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6:E69" si="0">LARGE(H67:Z67,1)+LARGE(H67:Z67,2)+LARGE(H67:Z67,3)+LARGE(H67:Z67,4)+LARGE(H67:Z67,5)+F67</f>
        <v>0</v>
      </c>
      <c r="F67" s="239"/>
      <c r="G67" s="93">
        <f t="shared" ref="G66:G69" si="1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0"/>
        <v>0</v>
      </c>
      <c r="F68" s="239"/>
      <c r="G68" s="93">
        <f t="shared" si="1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0"/>
        <v>0</v>
      </c>
      <c r="F69" s="239"/>
      <c r="G69" s="93">
        <f t="shared" si="1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2">LARGE(H70:Z70,1)+LARGE(H70:Z70,2)+LARGE(H70:Z70,3)+LARGE(H70:Z70,4)+LARGE(H70:Z70,5)+F70</f>
        <v>0</v>
      </c>
      <c r="F70" s="239"/>
      <c r="G70" s="93">
        <f t="shared" ref="G70" si="3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972</v>
      </c>
      <c r="E6" s="86">
        <f>LARGE(H6:AH6,1)+LARGE(H6:AH6,2)+LARGE(H6:AH6,3)+LARGE(H6:AH6,4)+LARGE(H6:AH6,5)+F6</f>
        <v>50</v>
      </c>
      <c r="F6" s="243">
        <v>20</v>
      </c>
      <c r="G6" s="93">
        <f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918</v>
      </c>
      <c r="E7" s="86">
        <f>LARGE(H7:AH7,1)+LARGE(H7:AH7,2)+LARGE(H7:AH7,3)+LARGE(H7:AH7,4)+LARGE(H7:AH7,5)+F7</f>
        <v>49</v>
      </c>
      <c r="F7" s="243"/>
      <c r="G7" s="93">
        <f>COUNT(H7:AC7)</f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129</v>
      </c>
      <c r="E8" s="86">
        <f>LARGE(H8:AH8,1)+LARGE(H8:AH8,2)+LARGE(H8:AH8,3)+LARGE(H8:AH8,4)+LARGE(H8:AH8,5)+F8</f>
        <v>46</v>
      </c>
      <c r="F8" s="243">
        <v>20</v>
      </c>
      <c r="G8" s="93">
        <f>COUNT(H8:AC8)</f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>B9-A9</f>
        <v>0</v>
      </c>
      <c r="D9" s="110" t="s">
        <v>231</v>
      </c>
      <c r="E9" s="86">
        <f>LARGE(H9:AH9,1)+LARGE(H9:AH9,2)+LARGE(H9:AH9,3)+LARGE(H9:AH9,4)+LARGE(H9:AH9,5)+F9</f>
        <v>44</v>
      </c>
      <c r="F9" s="243"/>
      <c r="G9" s="93">
        <f>COUNT(H9:AC9)</f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1051</v>
      </c>
      <c r="E10" s="86">
        <f>LARGE(H10:AH10,1)+LARGE(H10:AH10,2)+LARGE(H10:AH10,3)+LARGE(H10:AH10,4)+LARGE(H10:AH10,5)+F10</f>
        <v>43</v>
      </c>
      <c r="F10" s="242"/>
      <c r="G10" s="93">
        <f>COUNT(H10:AC10)</f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>B11-A11</f>
        <v>2</v>
      </c>
      <c r="D11" s="92" t="s">
        <v>705</v>
      </c>
      <c r="E11" s="86">
        <f>LARGE(H11:AH11,1)+LARGE(H11:AH11,2)+LARGE(H11:AH11,3)+LARGE(H11:AH11,4)+LARGE(H11:AH11,5)+F11</f>
        <v>43</v>
      </c>
      <c r="F11" s="242"/>
      <c r="G11" s="93">
        <f>COUNT(H11:AC11)</f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>B12-A12</f>
        <v>-1</v>
      </c>
      <c r="D12" s="110" t="s">
        <v>217</v>
      </c>
      <c r="E12" s="86">
        <f>LARGE(H12:AH12,1)+LARGE(H12:AH12,2)+LARGE(H12:AH12,3)+LARGE(H12:AH12,4)+LARGE(H12:AH12,5)+F12</f>
        <v>38</v>
      </c>
      <c r="F12" s="242"/>
      <c r="G12" s="93">
        <f>COUNT(H12:AC12)</f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>B13-A13</f>
        <v>22</v>
      </c>
      <c r="D13" s="92" t="s">
        <v>447</v>
      </c>
      <c r="E13" s="86">
        <f>LARGE(H13:AH13,1)+LARGE(H13:AH13,2)+LARGE(H13:AH13,3)+LARGE(H13:AH13,4)+LARGE(H13:AH13,5)+F13</f>
        <v>37</v>
      </c>
      <c r="F13" s="242"/>
      <c r="G13" s="93">
        <f>COUNT(H13:AC13)</f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>B14-A14</f>
        <v>4</v>
      </c>
      <c r="D14" s="110" t="s">
        <v>429</v>
      </c>
      <c r="E14" s="86">
        <f>LARGE(H14:AH14,1)+LARGE(H14:AH14,2)+LARGE(H14:AH14,3)+LARGE(H14:AH14,4)+LARGE(H14:AH14,5)+F14</f>
        <v>36</v>
      </c>
      <c r="F14" s="242">
        <v>20</v>
      </c>
      <c r="G14" s="93">
        <f>COUNT(H14:AC14)</f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>B15-A15</f>
        <v>-3</v>
      </c>
      <c r="D15" s="92" t="s">
        <v>204</v>
      </c>
      <c r="E15" s="86">
        <f>LARGE(H15:AH15,1)+LARGE(H15:AH15,2)+LARGE(H15:AH15,3)+LARGE(H15:AH15,4)+LARGE(H15:AH15,5)+F15</f>
        <v>34</v>
      </c>
      <c r="F15" s="243">
        <v>20</v>
      </c>
      <c r="G15" s="93">
        <f>COUNT(H15:AC15)</f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>B16-A16</f>
        <v>-2</v>
      </c>
      <c r="D16" s="110" t="s">
        <v>738</v>
      </c>
      <c r="E16" s="86">
        <f>LARGE(H16:AH16,1)+LARGE(H16:AH16,2)+LARGE(H16:AH16,3)+LARGE(H16:AH16,4)+LARGE(H16:AH16,5)+F16</f>
        <v>32</v>
      </c>
      <c r="F16" s="243"/>
      <c r="G16" s="93">
        <f>COUNT(H16:AC16)</f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>B17-A17</f>
        <v>-2</v>
      </c>
      <c r="D17" s="92" t="s">
        <v>135</v>
      </c>
      <c r="E17" s="86">
        <f>LARGE(H17:AH17,1)+LARGE(H17:AH17,2)+LARGE(H17:AH17,3)+LARGE(H17:AH17,4)+LARGE(H17:AH17,5)+F17</f>
        <v>30</v>
      </c>
      <c r="F17" s="243">
        <v>20</v>
      </c>
      <c r="G17" s="93">
        <f>COUNT(H17:AC17)</f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>B18-A18</f>
        <v>-2</v>
      </c>
      <c r="D18" s="110" t="s">
        <v>52</v>
      </c>
      <c r="E18" s="86">
        <f>LARGE(H18:AH18,1)+LARGE(H18:AH18,2)+LARGE(H18:AH18,3)+LARGE(H18:AH18,4)+LARGE(H18:AH18,5)+F18</f>
        <v>30</v>
      </c>
      <c r="F18" s="242"/>
      <c r="G18" s="93">
        <f>COUNT(H18:AC18)</f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>B19-A19</f>
        <v>-2</v>
      </c>
      <c r="D19" s="92" t="s">
        <v>973</v>
      </c>
      <c r="E19" s="86">
        <f>LARGE(H19:AH19,1)+LARGE(H19:AH19,2)+LARGE(H19:AH19,3)+LARGE(H19:AH19,4)+LARGE(H19:AH19,5)+F19</f>
        <v>28</v>
      </c>
      <c r="F19" s="243">
        <v>20</v>
      </c>
      <c r="G19" s="93">
        <f>COUNT(H19:AC19)</f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1102</v>
      </c>
      <c r="E20" s="86">
        <f>LARGE(H20:AH20,1)+LARGE(H20:AH20,2)+LARGE(H20:AH20,3)+LARGE(H20:AH20,4)+LARGE(H20:AH20,5)+F20</f>
        <v>26</v>
      </c>
      <c r="F20" s="243">
        <v>20</v>
      </c>
      <c r="G20" s="93">
        <f>COUNT(H20:AC20)</f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>B21-A21</f>
        <v>-1</v>
      </c>
      <c r="D21" s="92" t="s">
        <v>291</v>
      </c>
      <c r="E21" s="86">
        <f>LARGE(H21:AH21,1)+LARGE(H21:AH21,2)+LARGE(H21:AH21,3)+LARGE(H21:AH21,4)+LARGE(H21:AH21,5)+F21</f>
        <v>25</v>
      </c>
      <c r="F21" s="242"/>
      <c r="G21" s="93">
        <f>COUNT(H21:AC21)</f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879</v>
      </c>
      <c r="E22" s="86">
        <f>LARGE(H22:AH22,1)+LARGE(H22:AH22,2)+LARGE(H22:AH22,3)+LARGE(H22:AH22,4)+LARGE(H22:AH22,5)+F22</f>
        <v>24</v>
      </c>
      <c r="F22" s="243">
        <v>20</v>
      </c>
      <c r="G22" s="93">
        <f>COUNT(H22:AC22)</f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>B23-A23</f>
        <v>-1</v>
      </c>
      <c r="D23" s="110" t="s">
        <v>739</v>
      </c>
      <c r="E23" s="86">
        <f>LARGE(H23:AH23,1)+LARGE(H23:AH23,2)+LARGE(H23:AH23,3)+LARGE(H23:AH23,4)+LARGE(H23:AH23,5)+F23</f>
        <v>24</v>
      </c>
      <c r="F23" s="243"/>
      <c r="G23" s="93">
        <f>COUNT(H23:AC23)</f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>B24-A24</f>
        <v>-1</v>
      </c>
      <c r="D24" s="92" t="s">
        <v>284</v>
      </c>
      <c r="E24" s="86">
        <f>LARGE(H24:AH24,1)+LARGE(H24:AH24,2)+LARGE(H24:AH24,3)+LARGE(H24:AH24,4)+LARGE(H24:AH24,5)+F24</f>
        <v>20</v>
      </c>
      <c r="F24" s="243">
        <v>20</v>
      </c>
      <c r="G24" s="93">
        <f>COUNT(H24:AC24)</f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>B25-A25</f>
        <v>-1</v>
      </c>
      <c r="D25" s="92" t="s">
        <v>658</v>
      </c>
      <c r="E25" s="86">
        <f>LARGE(H25:AH25,1)+LARGE(H25:AH25,2)+LARGE(H25:AH25,3)+LARGE(H25:AH25,4)+LARGE(H25:AH25,5)+F25</f>
        <v>20</v>
      </c>
      <c r="F25" s="243">
        <v>20</v>
      </c>
      <c r="G25" s="93">
        <f>COUNT(H25:AC25)</f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>B26-A26</f>
        <v>-1</v>
      </c>
      <c r="D26" s="92" t="s">
        <v>1103</v>
      </c>
      <c r="E26" s="86">
        <f>LARGE(H26:AH26,1)+LARGE(H26:AH26,2)+LARGE(H26:AH26,3)+LARGE(H26:AH26,4)+LARGE(H26:AH26,5)+F26</f>
        <v>20</v>
      </c>
      <c r="F26" s="243">
        <v>20</v>
      </c>
      <c r="G26" s="93">
        <f>COUNT(H26:AC26)</f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>B27-A27</f>
        <v>-1</v>
      </c>
      <c r="D27" s="110" t="s">
        <v>1104</v>
      </c>
      <c r="E27" s="86">
        <f>LARGE(H27:AH27,1)+LARGE(H27:AH27,2)+LARGE(H27:AH27,3)+LARGE(H27:AH27,4)+LARGE(H27:AH27,5)+F27</f>
        <v>20</v>
      </c>
      <c r="F27" s="243">
        <v>20</v>
      </c>
      <c r="G27" s="93">
        <f>COUNT(H27:AC27)</f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>B28-A28</f>
        <v>-1</v>
      </c>
      <c r="D28" s="110" t="s">
        <v>1105</v>
      </c>
      <c r="E28" s="86">
        <f>LARGE(H28:AH28,1)+LARGE(H28:AH28,2)+LARGE(H28:AH28,3)+LARGE(H28:AH28,4)+LARGE(H28:AH28,5)+F28</f>
        <v>20</v>
      </c>
      <c r="F28" s="242">
        <v>20</v>
      </c>
      <c r="G28" s="93">
        <f>COUNT(H28:AC28)</f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>B29-A29</f>
        <v>-1</v>
      </c>
      <c r="D29" s="110" t="s">
        <v>1106</v>
      </c>
      <c r="E29" s="86">
        <f>LARGE(H29:AH29,1)+LARGE(H29:AH29,2)+LARGE(H29:AH29,3)+LARGE(H29:AH29,4)+LARGE(H29:AH29,5)+F29</f>
        <v>20</v>
      </c>
      <c r="F29" s="242">
        <v>20</v>
      </c>
      <c r="G29" s="93">
        <f>COUNT(H29:AC29)</f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>B30-A30</f>
        <v>-1</v>
      </c>
      <c r="D30" s="92" t="s">
        <v>1107</v>
      </c>
      <c r="E30" s="86">
        <f>LARGE(H30:AH30,1)+LARGE(H30:AH30,2)+LARGE(H30:AH30,3)+LARGE(H30:AH30,4)+LARGE(H30:AH30,5)+F30</f>
        <v>20</v>
      </c>
      <c r="F30" s="243">
        <v>20</v>
      </c>
      <c r="G30" s="93">
        <f>COUNT(H30:AC30)</f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>B31-A31</f>
        <v>-1</v>
      </c>
      <c r="D31" s="92" t="s">
        <v>1696</v>
      </c>
      <c r="E31" s="86">
        <f>LARGE(H31:AH31,1)+LARGE(H31:AH31,2)+LARGE(H31:AH31,3)+LARGE(H31:AH31,4)+LARGE(H31:AH31,5)+F31</f>
        <v>20</v>
      </c>
      <c r="F31" s="243">
        <v>20</v>
      </c>
      <c r="G31" s="93">
        <f>COUNT(H31:AC31)</f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>B32-A32</f>
        <v>-1</v>
      </c>
      <c r="D32" s="92" t="s">
        <v>1697</v>
      </c>
      <c r="E32" s="86">
        <f>LARGE(H32:AH32,1)+LARGE(H32:AH32,2)+LARGE(H32:AH32,3)+LARGE(H32:AH32,4)+LARGE(H32:AH32,5)+F32</f>
        <v>20</v>
      </c>
      <c r="F32" s="243">
        <v>20</v>
      </c>
      <c r="G32" s="93">
        <f>COUNT(H32:AC32)</f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>B33-A33</f>
        <v>-1</v>
      </c>
      <c r="D33" s="92" t="s">
        <v>920</v>
      </c>
      <c r="E33" s="86">
        <f>LARGE(H33:AH33,1)+LARGE(H33:AH33,2)+LARGE(H33:AH33,3)+LARGE(H33:AH33,4)+LARGE(H33:AH33,5)+F33</f>
        <v>20</v>
      </c>
      <c r="F33" s="243"/>
      <c r="G33" s="93">
        <f>COUNT(H33:AC33)</f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>B34-A34</f>
        <v>-1</v>
      </c>
      <c r="D34" s="92" t="s">
        <v>278</v>
      </c>
      <c r="E34" s="86">
        <f>LARGE(H34:AH34,1)+LARGE(H34:AH34,2)+LARGE(H34:AH34,3)+LARGE(H34:AH34,4)+LARGE(H34:AH34,5)+F34</f>
        <v>20</v>
      </c>
      <c r="F34" s="242"/>
      <c r="G34" s="93">
        <f>COUNT(H34:AC34)</f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>B35-A35</f>
        <v>-1</v>
      </c>
      <c r="D35" s="92" t="s">
        <v>293</v>
      </c>
      <c r="E35" s="86">
        <f>LARGE(H35:AH35,1)+LARGE(H35:AH35,2)+LARGE(H35:AH35,3)+LARGE(H35:AH35,4)+LARGE(H35:AH35,5)+F35</f>
        <v>17</v>
      </c>
      <c r="F35" s="243"/>
      <c r="G35" s="93">
        <f>COUNT(H35:AC35)</f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>LARGE(H36:AH36,1)+LARGE(H36:AH36,2)+LARGE(H36:AH36,3)+LARGE(H36:AH36,4)+LARGE(H36:AH36,5)+F36</f>
        <v>17</v>
      </c>
      <c r="F36" s="243"/>
      <c r="G36" s="93">
        <f>COUNT(H36:AC36)</f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>LARGE(H37:AH37,1)+LARGE(H37:AH37,2)+LARGE(H37:AH37,3)+LARGE(H37:AH37,4)+LARGE(H37:AH37,5)+F37</f>
        <v>15</v>
      </c>
      <c r="F37" s="243"/>
      <c r="G37" s="93">
        <f>COUNT(H37:AC37)</f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>LARGE(H38:AH38,1)+LARGE(H38:AH38,2)+LARGE(H38:AH38,3)+LARGE(H38:AH38,4)+LARGE(H38:AH38,5)+F38</f>
        <v>14</v>
      </c>
      <c r="F38" s="243"/>
      <c r="G38" s="93">
        <f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>LARGE(H39:AH39,1)+LARGE(H39:AH39,2)+LARGE(H39:AH39,3)+LARGE(H39:AH39,4)+LARGE(H39:AH39,5)+F39</f>
        <v>12</v>
      </c>
      <c r="F39" s="242"/>
      <c r="G39" s="93">
        <f>COUNT(H39:AC39)</f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>LARGE(H40:AH40,1)+LARGE(H40:AH40,2)+LARGE(H40:AH40,3)+LARGE(H40:AH40,4)+LARGE(H40:AH40,5)+F40</f>
        <v>12</v>
      </c>
      <c r="F40" s="243"/>
      <c r="G40" s="93">
        <f>COUNT(H40:AC40)</f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>LARGE(H41:AH41,1)+LARGE(H41:AH41,2)+LARGE(H41:AH41,3)+LARGE(H41:AH41,4)+LARGE(H41:AH41,5)+F41</f>
        <v>10</v>
      </c>
      <c r="F41" s="242"/>
      <c r="G41" s="93">
        <f>COUNT(H41:AC41)</f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>LARGE(H42:AH42,1)+LARGE(H42:AH42,2)+LARGE(H42:AH42,3)+LARGE(H42:AH42,4)+LARGE(H42:AH42,5)+F42</f>
        <v>10</v>
      </c>
      <c r="F42" s="243"/>
      <c r="G42" s="93">
        <f>COUNT(H42:AC42)</f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>LARGE(H43:AH43,1)+LARGE(H43:AH43,2)+LARGE(H43:AH43,3)+LARGE(H43:AH43,4)+LARGE(H43:AH43,5)+F43</f>
        <v>10</v>
      </c>
      <c r="F43" s="242"/>
      <c r="G43" s="93">
        <f>COUNT(H43:AC43)</f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>LARGE(H44:AH44,1)+LARGE(H44:AH44,2)+LARGE(H44:AH44,3)+LARGE(H44:AH44,4)+LARGE(H44:AH44,5)+F44</f>
        <v>10</v>
      </c>
      <c r="F44" s="242"/>
      <c r="G44" s="93">
        <f>COUNT(H44:AC44)</f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>LARGE(H45:AH45,1)+LARGE(H45:AH45,2)+LARGE(H45:AH45,3)+LARGE(H45:AH45,4)+LARGE(H45:AH45,5)+F45</f>
        <v>10</v>
      </c>
      <c r="F45" s="243"/>
      <c r="G45" s="93">
        <f>COUNT(H45:AC45)</f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>LARGE(H46:AH46,1)+LARGE(H46:AH46,2)+LARGE(H46:AH46,3)+LARGE(H46:AH46,4)+LARGE(H46:AH46,5)+F46</f>
        <v>8</v>
      </c>
      <c r="F46" s="243"/>
      <c r="G46" s="93">
        <f>COUNT(H46:AC46)</f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>LARGE(H47:AH47,1)+LARGE(H47:AH47,2)+LARGE(H47:AH47,3)+LARGE(H47:AH47,4)+LARGE(H47:AH47,5)+F47</f>
        <v>8</v>
      </c>
      <c r="F47" s="243"/>
      <c r="G47" s="93">
        <f>COUNT(H47:AC47)</f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>LARGE(H48:AH48,1)+LARGE(H48:AH48,2)+LARGE(H48:AH48,3)+LARGE(H48:AH48,4)+LARGE(H48:AH48,5)+F48</f>
        <v>8</v>
      </c>
      <c r="F48" s="243"/>
      <c r="G48" s="93">
        <f>COUNT(H48:AC48)</f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>B49-A49</f>
        <v>-5</v>
      </c>
      <c r="D49" s="92" t="s">
        <v>1301</v>
      </c>
      <c r="E49" s="86">
        <f>LARGE(H49:AH49,1)+LARGE(H49:AH49,2)+LARGE(H49:AH49,3)+LARGE(H49:AH49,4)+LARGE(H49:AH49,5)+F49</f>
        <v>8</v>
      </c>
      <c r="F49" s="243"/>
      <c r="G49" s="93">
        <f>COUNT(H49:AC49)</f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>B50-A50</f>
        <v>-5</v>
      </c>
      <c r="D50" s="92" t="s">
        <v>336</v>
      </c>
      <c r="E50" s="86">
        <f>LARGE(H50:AH50,1)+LARGE(H50:AH50,2)+LARGE(H50:AH50,3)+LARGE(H50:AH50,4)+LARGE(H50:AH50,5)+F50</f>
        <v>6</v>
      </c>
      <c r="F50" s="243"/>
      <c r="G50" s="93">
        <f>COUNT(H50:AC50)</f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>B51-A51</f>
        <v>-5</v>
      </c>
      <c r="D51" s="110" t="s">
        <v>58</v>
      </c>
      <c r="E51" s="86">
        <f>LARGE(H51:AH51,1)+LARGE(H51:AH51,2)+LARGE(H51:AH51,3)+LARGE(H51:AH51,4)+LARGE(H51:AH51,5)+F51</f>
        <v>6</v>
      </c>
      <c r="F51" s="242"/>
      <c r="G51" s="93">
        <f>COUNT(H51:AC51)</f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>B52-A52</f>
        <v>-5</v>
      </c>
      <c r="D52" s="92" t="s">
        <v>252</v>
      </c>
      <c r="E52" s="86">
        <f>LARGE(H52:AH52,1)+LARGE(H52:AH52,2)+LARGE(H52:AH52,3)+LARGE(H52:AH52,4)+LARGE(H52:AH52,5)+F52</f>
        <v>6</v>
      </c>
      <c r="F52" s="243"/>
      <c r="G52" s="93">
        <f>COUNT(H52:AC52)</f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>B53-A53</f>
        <v>-5</v>
      </c>
      <c r="D53" s="92" t="s">
        <v>1382</v>
      </c>
      <c r="E53" s="86">
        <f>LARGE(H53:AH53,1)+LARGE(H53:AH53,2)+LARGE(H53:AH53,3)+LARGE(H53:AH53,4)+LARGE(H53:AH53,5)+F53</f>
        <v>6</v>
      </c>
      <c r="F53" s="243"/>
      <c r="G53" s="93">
        <f>COUNT(H53:AC53)</f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>B54-A54</f>
        <v>-5</v>
      </c>
      <c r="D54" s="92" t="s">
        <v>1429</v>
      </c>
      <c r="E54" s="86">
        <f>LARGE(H54:AH54,1)+LARGE(H54:AH54,2)+LARGE(H54:AH54,3)+LARGE(H54:AH54,4)+LARGE(H54:AH54,5)+F54</f>
        <v>6</v>
      </c>
      <c r="F54" s="243"/>
      <c r="G54" s="93">
        <f>COUNT(H54:AC54)</f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>B55-A55</f>
        <v>-5</v>
      </c>
      <c r="D55" s="92" t="s">
        <v>1618</v>
      </c>
      <c r="E55" s="86">
        <f>LARGE(H55:AH55,1)+LARGE(H55:AH55,2)+LARGE(H55:AH55,3)+LARGE(H55:AH55,4)+LARGE(H55:AH55,5)+F55</f>
        <v>6</v>
      </c>
      <c r="F55" s="243"/>
      <c r="G55" s="93">
        <f>COUNT(H55:AC55)</f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>B56-A56</f>
        <v>-5</v>
      </c>
      <c r="D56" s="110" t="s">
        <v>602</v>
      </c>
      <c r="E56" s="86">
        <f>LARGE(H56:AH56,1)+LARGE(H56:AH56,2)+LARGE(H56:AH56,3)+LARGE(H56:AH56,4)+LARGE(H56:AH56,5)+F56</f>
        <v>6</v>
      </c>
      <c r="F56" s="243"/>
      <c r="G56" s="93">
        <f>COUNT(H56:AC56)</f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>LARGE(H57:AH57,1)+LARGE(H57:AH57,2)+LARGE(H57:AH57,3)+LARGE(H57:AH57,4)+LARGE(H57:AH57,5)+F57</f>
        <v>6</v>
      </c>
      <c r="F57" s="243"/>
      <c r="G57" s="93">
        <f>COUNT(H57:AC57)</f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>LARGE(H58:AH58,1)+LARGE(H58:AH58,2)+LARGE(H58:AH58,3)+LARGE(H58:AH58,4)+LARGE(H58:AH58,5)+F58</f>
        <v>6</v>
      </c>
      <c r="F58" s="243"/>
      <c r="G58" s="93">
        <f>COUNT(H58:AC58)</f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>B59-A59</f>
        <v>-7</v>
      </c>
      <c r="D59" s="92" t="s">
        <v>740</v>
      </c>
      <c r="E59" s="86">
        <f>LARGE(H59:AH59,1)+LARGE(H59:AH59,2)+LARGE(H59:AH59,3)+LARGE(H59:AH59,4)+LARGE(H59:AH59,5)+F59</f>
        <v>4</v>
      </c>
      <c r="F59" s="243"/>
      <c r="G59" s="93">
        <f>COUNT(H59:AC59)</f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>B60-A60</f>
        <v>-7</v>
      </c>
      <c r="D60" s="110" t="s">
        <v>805</v>
      </c>
      <c r="E60" s="86">
        <f>LARGE(H60:AH60,1)+LARGE(H60:AH60,2)+LARGE(H60:AH60,3)+LARGE(H60:AH60,4)+LARGE(H60:AH60,5)+F60</f>
        <v>4</v>
      </c>
      <c r="F60" s="242"/>
      <c r="G60" s="93">
        <f>COUNT(H60:AC60)</f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>B61-A61</f>
        <v>-7</v>
      </c>
      <c r="D61" s="92" t="s">
        <v>960</v>
      </c>
      <c r="E61" s="86">
        <f>LARGE(H61:AH61,1)+LARGE(H61:AH61,2)+LARGE(H61:AH61,3)+LARGE(H61:AH61,4)+LARGE(H61:AH61,5)+F61</f>
        <v>4</v>
      </c>
      <c r="F61" s="242"/>
      <c r="G61" s="93">
        <f>COUNT(H61:AC61)</f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>B62-A62</f>
        <v>-7</v>
      </c>
      <c r="D62" s="92" t="s">
        <v>1383</v>
      </c>
      <c r="E62" s="86">
        <f>LARGE(H62:AH62,1)+LARGE(H62:AH62,2)+LARGE(H62:AH62,3)+LARGE(H62:AH62,4)+LARGE(H62:AH62,5)+F62</f>
        <v>4</v>
      </c>
      <c r="F62" s="243"/>
      <c r="G62" s="93">
        <f>COUNT(H62:AC62)</f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>B63-A63</f>
        <v>-7</v>
      </c>
      <c r="D63" s="92" t="s">
        <v>1430</v>
      </c>
      <c r="E63" s="86">
        <f>LARGE(H63:AH63,1)+LARGE(H63:AH63,2)+LARGE(H63:AH63,3)+LARGE(H63:AH63,4)+LARGE(H63:AH63,5)+F63</f>
        <v>4</v>
      </c>
      <c r="F63" s="243"/>
      <c r="G63" s="93">
        <f>COUNT(H63:AC63)</f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>B64-A64</f>
        <v>-7</v>
      </c>
      <c r="D64" s="92" t="s">
        <v>1496</v>
      </c>
      <c r="E64" s="86">
        <f>LARGE(H64:AH64,1)+LARGE(H64:AH64,2)+LARGE(H64:AH64,3)+LARGE(H64:AH64,4)+LARGE(H64:AH64,5)+F64</f>
        <v>4</v>
      </c>
      <c r="F64" s="243"/>
      <c r="G64" s="93">
        <f>COUNT(H64:AC64)</f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>B65-A65</f>
        <v>-7</v>
      </c>
      <c r="D65" s="92" t="s">
        <v>1507</v>
      </c>
      <c r="E65" s="86">
        <f>LARGE(H65:AH65,1)+LARGE(H65:AH65,2)+LARGE(H65:AH65,3)+LARGE(H65:AH65,4)+LARGE(H65:AH65,5)+F65</f>
        <v>4</v>
      </c>
      <c r="F65" s="243"/>
      <c r="G65" s="93">
        <f>COUNT(H65:AC65)</f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>B66-A66</f>
        <v>-7</v>
      </c>
      <c r="D66" s="92" t="s">
        <v>1663</v>
      </c>
      <c r="E66" s="86">
        <f>LARGE(H66:AH66,1)+LARGE(H66:AH66,2)+LARGE(H66:AH66,3)+LARGE(H66:AH66,4)+LARGE(H66:AH66,5)+F66</f>
        <v>4</v>
      </c>
      <c r="F66" s="243"/>
      <c r="G66" s="93">
        <f>COUNT(H66:AC66)</f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>B67-A67</f>
        <v>-7</v>
      </c>
      <c r="D67" s="92" t="s">
        <v>1761</v>
      </c>
      <c r="E67" s="86">
        <f>LARGE(H67:AH67,1)+LARGE(H67:AH67,2)+LARGE(H67:AH67,3)+LARGE(H67:AH67,4)+LARGE(H67:AH67,5)+F67</f>
        <v>4</v>
      </c>
      <c r="F67" s="243"/>
      <c r="G67" s="93">
        <f>COUNT(H67:AC67)</f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>LARGE(H68:AH68,1)+LARGE(H68:AH68,2)+LARGE(H68:AH68,3)+LARGE(H68:AH68,4)+LARGE(H68:AH68,5)+F68</f>
        <v>4</v>
      </c>
      <c r="F68" s="243"/>
      <c r="G68" s="93">
        <f>COUNT(H68:AC68)</f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>LARGE(H69:AH69,1)+LARGE(H69:AH69,2)+LARGE(H69:AH69,3)+LARGE(H69:AH69,4)+LARGE(H69:AH69,5)+F69</f>
        <v>4</v>
      </c>
      <c r="F69" s="243"/>
      <c r="G69" s="93">
        <f>COUNT(H69:AC69)</f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>B70-A70</f>
        <v>-9</v>
      </c>
      <c r="D70" s="92" t="s">
        <v>922</v>
      </c>
      <c r="E70" s="86">
        <f>LARGE(H70:AH70,1)+LARGE(H70:AH70,2)+LARGE(H70:AH70,3)+LARGE(H70:AH70,4)+LARGE(H70:AH70,5)+F70</f>
        <v>3</v>
      </c>
      <c r="F70" s="243"/>
      <c r="G70" s="93">
        <f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>B71-A71</f>
        <v>-9</v>
      </c>
      <c r="D71" s="92" t="s">
        <v>675</v>
      </c>
      <c r="E71" s="86">
        <f>LARGE(H71:AH71,1)+LARGE(H71:AH71,2)+LARGE(H71:AH71,3)+LARGE(H71:AH71,4)+LARGE(H71:AH71,5)+F71</f>
        <v>3</v>
      </c>
      <c r="F71" s="243"/>
      <c r="G71" s="93">
        <f>COUNT(H71:AC71)</f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>B72-A72</f>
        <v>-9</v>
      </c>
      <c r="D72" s="92" t="s">
        <v>854</v>
      </c>
      <c r="E72" s="86">
        <f>LARGE(H72:AH72,1)+LARGE(H72:AH72,2)+LARGE(H72:AH72,3)+LARGE(H72:AH72,4)+LARGE(H72:AH72,5)+F72</f>
        <v>3</v>
      </c>
      <c r="F72" s="243"/>
      <c r="G72" s="93">
        <f>COUNT(H72:AC72)</f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>B73-A73</f>
        <v>-9</v>
      </c>
      <c r="D73" s="92" t="s">
        <v>559</v>
      </c>
      <c r="E73" s="86">
        <f>LARGE(H73:AH73,1)+LARGE(H73:AH73,2)+LARGE(H73:AH73,3)+LARGE(H73:AH73,4)+LARGE(H73:AH73,5)+F73</f>
        <v>3</v>
      </c>
      <c r="F73" s="243"/>
      <c r="G73" s="93">
        <f>COUNT(H73:AC73)</f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>B74-A74</f>
        <v>-9</v>
      </c>
      <c r="D74" s="92" t="s">
        <v>1302</v>
      </c>
      <c r="E74" s="86">
        <f>LARGE(H74:AH74,1)+LARGE(H74:AH74,2)+LARGE(H74:AH74,3)+LARGE(H74:AH74,4)+LARGE(H74:AH74,5)+F74</f>
        <v>3</v>
      </c>
      <c r="F74" s="242"/>
      <c r="G74" s="93">
        <f>COUNT(H74:AC74)</f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>B75-A75</f>
        <v>-9</v>
      </c>
      <c r="D75" s="92" t="s">
        <v>1384</v>
      </c>
      <c r="E75" s="86">
        <f>LARGE(H75:AH75,1)+LARGE(H75:AH75,2)+LARGE(H75:AH75,3)+LARGE(H75:AH75,4)+LARGE(H75:AH75,5)+F75</f>
        <v>3</v>
      </c>
      <c r="F75" s="243"/>
      <c r="G75" s="93">
        <f>COUNT(H75:AC75)</f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>B76-A76</f>
        <v>-9</v>
      </c>
      <c r="D76" s="92" t="s">
        <v>722</v>
      </c>
      <c r="E76" s="86">
        <f>LARGE(H76:AH76,1)+LARGE(H76:AH76,2)+LARGE(H76:AH76,3)+LARGE(H76:AH76,4)+LARGE(H76:AH76,5)+F76</f>
        <v>3</v>
      </c>
      <c r="F76" s="243"/>
      <c r="G76" s="93">
        <f>COUNT(H76:AC76)</f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>B77-A77</f>
        <v>-9</v>
      </c>
      <c r="D77" s="92" t="s">
        <v>1664</v>
      </c>
      <c r="E77" s="86">
        <f>LARGE(H77:AH77,1)+LARGE(H77:AH77,2)+LARGE(H77:AH77,3)+LARGE(H77:AH77,4)+LARGE(H77:AH77,5)+F77</f>
        <v>3</v>
      </c>
      <c r="F77" s="242"/>
      <c r="G77" s="93">
        <f>COUNT(H77:AC77)</f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>B78-A78</f>
        <v>-9</v>
      </c>
      <c r="D78" s="92" t="s">
        <v>633</v>
      </c>
      <c r="E78" s="86">
        <f>LARGE(H78:AH78,1)+LARGE(H78:AH78,2)+LARGE(H78:AH78,3)+LARGE(H78:AH78,4)+LARGE(H78:AH78,5)+F78</f>
        <v>3</v>
      </c>
      <c r="F78" s="242"/>
      <c r="G78" s="93">
        <f>COUNT(H78:AC78)</f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>B79-A79</f>
        <v>-9</v>
      </c>
      <c r="D79" s="92" t="s">
        <v>1762</v>
      </c>
      <c r="E79" s="86">
        <f>LARGE(H79:AH79,1)+LARGE(H79:AH79,2)+LARGE(H79:AH79,3)+LARGE(H79:AH79,4)+LARGE(H79:AH79,5)+F79</f>
        <v>3</v>
      </c>
      <c r="F79" s="243"/>
      <c r="G79" s="93">
        <f>COUNT(H79:AC79)</f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>LARGE(H80:AH80,1)+LARGE(H80:AH80,2)+LARGE(H80:AH80,3)+LARGE(H80:AH80,4)+LARGE(H80:AH80,5)+F80</f>
        <v>3</v>
      </c>
      <c r="F80" s="243"/>
      <c r="G80" s="93">
        <f>COUNT(H80:AC80)</f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>LARGE(H81:AH81,1)+LARGE(H81:AH81,2)+LARGE(H81:AH81,3)+LARGE(H81:AH81,4)+LARGE(H81:AH81,5)+F81</f>
        <v>3</v>
      </c>
      <c r="F81" s="243"/>
      <c r="G81" s="93">
        <f>COUNT(H81:AC81)</f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>LARGE(H82:AH82,1)+LARGE(H82:AH82,2)+LARGE(H82:AH82,3)+LARGE(H82:AH82,4)+LARGE(H82:AH82,5)+F82</f>
        <v>2</v>
      </c>
      <c r="F82" s="243"/>
      <c r="G82" s="93">
        <f>COUNT(H82:AC82)</f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>LARGE(H83:AH83,1)+LARGE(H83:AH83,2)+LARGE(H83:AH83,3)+LARGE(H83:AH83,4)+LARGE(H83:AH83,5)+F83</f>
        <v>2</v>
      </c>
      <c r="F83" s="243"/>
      <c r="G83" s="93">
        <f>COUNT(H83:AC83)</f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0">B84-A84</f>
        <v>-11</v>
      </c>
      <c r="D84" s="92" t="s">
        <v>1385</v>
      </c>
      <c r="E84" s="86">
        <f>LARGE(H84:AH84,1)+LARGE(H84:AH84,2)+LARGE(H84:AH84,3)+LARGE(H84:AH84,4)+LARGE(H84:AH84,5)+F84</f>
        <v>2</v>
      </c>
      <c r="F84" s="243"/>
      <c r="G84" s="93">
        <f>COUNT(H84:AC84)</f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0"/>
        <v>-11</v>
      </c>
      <c r="D85" s="92" t="s">
        <v>1508</v>
      </c>
      <c r="E85" s="86">
        <f>LARGE(H85:AH85,1)+LARGE(H85:AH85,2)+LARGE(H85:AH85,3)+LARGE(H85:AH85,4)+LARGE(H85:AH85,5)+F85</f>
        <v>2</v>
      </c>
      <c r="F85" s="243"/>
      <c r="G85" s="93">
        <f>COUNT(H85:AC85)</f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0"/>
        <v>-11</v>
      </c>
      <c r="D86" s="110" t="s">
        <v>1665</v>
      </c>
      <c r="E86" s="86">
        <f>LARGE(H86:AH86,1)+LARGE(H86:AH86,2)+LARGE(H86:AH86,3)+LARGE(H86:AH86,4)+LARGE(H86:AH86,5)+F86</f>
        <v>2</v>
      </c>
      <c r="F86" s="243"/>
      <c r="G86" s="93">
        <f>COUNT(H86:AC86)</f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0"/>
        <v>-11</v>
      </c>
      <c r="D87" s="92" t="s">
        <v>1670</v>
      </c>
      <c r="E87" s="86">
        <f>LARGE(H87:AH87,1)+LARGE(H87:AH87,2)+LARGE(H87:AH87,3)+LARGE(H87:AH87,4)+LARGE(H87:AH87,5)+F87</f>
        <v>2</v>
      </c>
      <c r="F87" s="243"/>
      <c r="G87" s="93">
        <f>COUNT(H87:AC87)</f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0"/>
        <v>-11</v>
      </c>
      <c r="D88" s="92" t="s">
        <v>1763</v>
      </c>
      <c r="E88" s="86">
        <f>LARGE(H88:AH88,1)+LARGE(H88:AH88,2)+LARGE(H88:AH88,3)+LARGE(H88:AH88,4)+LARGE(H88:AH88,5)+F88</f>
        <v>2</v>
      </c>
      <c r="F88" s="243"/>
      <c r="G88" s="93">
        <f>COUNT(H88:AC88)</f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>LARGE(H89:AH89,1)+LARGE(H89:AH89,2)+LARGE(H89:AH89,3)+LARGE(H89:AH89,4)+LARGE(H89:AH89,5)+F89</f>
        <v>2</v>
      </c>
      <c r="F89" s="243"/>
      <c r="G89" s="93">
        <f>COUNT(H89:AC89)</f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0"/>
        <v>-12</v>
      </c>
      <c r="D90" s="92" t="s">
        <v>923</v>
      </c>
      <c r="E90" s="86">
        <f>LARGE(H90:AH90,1)+LARGE(H90:AH90,2)+LARGE(H90:AH90,3)+LARGE(H90:AH90,4)+LARGE(H90:AH90,5)+F90</f>
        <v>1</v>
      </c>
      <c r="F90" s="243"/>
      <c r="G90" s="93">
        <f>COUNT(H90:AC90)</f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0"/>
        <v>-12</v>
      </c>
      <c r="D91" s="92" t="s">
        <v>1304</v>
      </c>
      <c r="E91" s="86">
        <f>LARGE(H91:AH91,1)+LARGE(H91:AH91,2)+LARGE(H91:AH91,3)+LARGE(H91:AH91,4)+LARGE(H91:AH91,5)+F91</f>
        <v>1</v>
      </c>
      <c r="F91" s="243"/>
      <c r="G91" s="93">
        <f>COUNT(H91:AC91)</f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0"/>
        <v>-12</v>
      </c>
      <c r="D92" s="92" t="s">
        <v>1386</v>
      </c>
      <c r="E92" s="86">
        <f>LARGE(H92:AH92,1)+LARGE(H92:AH92,2)+LARGE(H92:AH92,3)+LARGE(H92:AH92,4)+LARGE(H92:AH92,5)+F92</f>
        <v>1</v>
      </c>
      <c r="F92" s="243"/>
      <c r="G92" s="93">
        <f>COUNT(H92:AC92)</f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0"/>
        <v>-12</v>
      </c>
      <c r="D93" s="92" t="s">
        <v>1471</v>
      </c>
      <c r="E93" s="86">
        <f>LARGE(H93:AH93,1)+LARGE(H93:AH93,2)+LARGE(H93:AH93,3)+LARGE(H93:AH93,4)+LARGE(H93:AH93,5)+F93</f>
        <v>1</v>
      </c>
      <c r="F93" s="243"/>
      <c r="G93" s="93">
        <f>COUNT(H93:AC93)</f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0"/>
        <v>-12</v>
      </c>
      <c r="D94" s="92" t="s">
        <v>1509</v>
      </c>
      <c r="E94" s="86">
        <f>LARGE(H94:AH94,1)+LARGE(H94:AH94,2)+LARGE(H94:AH94,3)+LARGE(H94:AH94,4)+LARGE(H94:AH94,5)+F94</f>
        <v>1</v>
      </c>
      <c r="F94" s="243"/>
      <c r="G94" s="93">
        <f>COUNT(H94:AC94)</f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0"/>
        <v>-12</v>
      </c>
      <c r="D95" s="92" t="s">
        <v>1671</v>
      </c>
      <c r="E95" s="86">
        <f>LARGE(H95:AH95,1)+LARGE(H95:AH95,2)+LARGE(H95:AH95,3)+LARGE(H95:AH95,4)+LARGE(H95:AH95,5)+F95</f>
        <v>1</v>
      </c>
      <c r="F95" s="242"/>
      <c r="G95" s="93">
        <f>COUNT(H95:AC95)</f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>LARGE(H96:AH96,1)+LARGE(H96:AH96,2)+LARGE(H96:AH96,3)+LARGE(H96:AH96,4)+LARGE(H96:AH96,5)+F96</f>
        <v>1</v>
      </c>
      <c r="F96" s="243"/>
      <c r="G96" s="93">
        <f>COUNT(H96:AC96)</f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0:E102" si="1">LARGE(H97:AH97,1)+LARGE(H97:AH97,2)+LARGE(H97:AH97,3)+LARGE(H97:AH97,4)+LARGE(H97:AH97,5)+F97</f>
        <v>0</v>
      </c>
      <c r="F97" s="243"/>
      <c r="G97" s="93">
        <f t="shared" ref="G90:G102" si="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"/>
        <v>0</v>
      </c>
      <c r="F98" s="243"/>
      <c r="G98" s="93">
        <f t="shared" si="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"/>
        <v>0</v>
      </c>
      <c r="F99" s="243"/>
      <c r="G99" s="93">
        <f t="shared" si="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"/>
        <v>0</v>
      </c>
      <c r="F100" s="243"/>
      <c r="G100" s="93">
        <f t="shared" si="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"/>
        <v>0</v>
      </c>
      <c r="F101" s="243"/>
      <c r="G101" s="93">
        <f t="shared" si="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"/>
        <v>0</v>
      </c>
      <c r="F102" s="243"/>
      <c r="G102" s="93">
        <f t="shared" si="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89:E103" si="3">LARGE(H103:AH103,1)+LARGE(H103:AH103,2)+LARGE(H103:AH103,3)+LARGE(H103:AH103,4)+LARGE(H103:AH103,5)+F103</f>
        <v>0</v>
      </c>
      <c r="F103" s="243"/>
      <c r="G103" s="93">
        <f t="shared" ref="G89:G103" si="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209"/>
  <sheetViews>
    <sheetView showGridLines="0" workbookViewId="0">
      <selection activeCell="D9" sqref="D9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453125" style="182" customWidth="1"/>
    <col min="10" max="10" width="9.90625" style="182" customWidth="1"/>
    <col min="11" max="11" width="10.90625" style="182" customWidth="1"/>
    <col min="12" max="12" width="9.54296875" style="182" customWidth="1"/>
    <col min="13" max="14" width="10.26953125" style="182" customWidth="1"/>
    <col min="15" max="19" width="9.453125" style="229" customWidth="1"/>
    <col min="20" max="22" width="10" style="229" customWidth="1"/>
    <col min="23" max="24" width="11.6328125" style="182" customWidth="1"/>
    <col min="25" max="25" width="11.26953125" style="182" customWidth="1"/>
    <col min="26" max="26" width="10.08984375" style="182" customWidth="1"/>
    <col min="27" max="29" width="11.453125" style="182" customWidth="1"/>
    <col min="30" max="34" width="24.1796875" style="124" hidden="1" customWidth="1"/>
    <col min="35" max="36" width="7.1796875" style="124" customWidth="1"/>
    <col min="37" max="37" width="11.453125" style="124" customWidth="1"/>
    <col min="38" max="231" width="24.1796875" style="124" customWidth="1"/>
  </cols>
  <sheetData>
    <row r="1" spans="1:60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125"/>
      <c r="AI1" s="9"/>
      <c r="AJ1" s="9"/>
      <c r="AK1" s="100"/>
      <c r="AL1" s="126"/>
      <c r="AM1" s="101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4"/>
      <c r="AI2" s="9"/>
      <c r="AJ2" s="9"/>
      <c r="AK2" s="105"/>
      <c r="AL2" s="199"/>
      <c r="AM2" s="106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  <c r="AJ3" s="9"/>
      <c r="AK3" s="105"/>
      <c r="AL3" s="199"/>
      <c r="AM3" s="106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1305</v>
      </c>
      <c r="J4" s="190" t="s">
        <v>1305</v>
      </c>
      <c r="K4" s="185" t="s">
        <v>1033</v>
      </c>
      <c r="L4" s="190" t="s">
        <v>1015</v>
      </c>
      <c r="M4" s="185" t="s">
        <v>1305</v>
      </c>
      <c r="N4" s="190" t="s">
        <v>1015</v>
      </c>
      <c r="O4" s="185" t="s">
        <v>1305</v>
      </c>
      <c r="P4" s="190" t="s">
        <v>1033</v>
      </c>
      <c r="Q4" s="185" t="s">
        <v>1015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  <c r="AJ4" s="9"/>
      <c r="AK4" s="105"/>
      <c r="AL4" s="199"/>
      <c r="AM4" s="106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85">
        <v>19</v>
      </c>
      <c r="J5" s="190">
        <v>13</v>
      </c>
      <c r="K5" s="185">
        <v>11</v>
      </c>
      <c r="L5" s="190">
        <v>9</v>
      </c>
      <c r="M5" s="185">
        <v>10</v>
      </c>
      <c r="N5" s="190">
        <v>7</v>
      </c>
      <c r="O5" s="185">
        <v>15</v>
      </c>
      <c r="P5" s="190">
        <v>11</v>
      </c>
      <c r="Q5" s="185">
        <v>7</v>
      </c>
      <c r="R5" s="190">
        <v>14</v>
      </c>
      <c r="S5" s="185">
        <v>4</v>
      </c>
      <c r="T5" s="190">
        <v>4</v>
      </c>
      <c r="U5" s="185">
        <v>15</v>
      </c>
      <c r="V5" s="190">
        <v>10</v>
      </c>
      <c r="W5" s="185">
        <v>156</v>
      </c>
      <c r="X5" s="2">
        <v>398</v>
      </c>
      <c r="Y5" s="185">
        <v>85</v>
      </c>
      <c r="Z5" s="2">
        <v>4</v>
      </c>
      <c r="AA5" s="185">
        <v>2</v>
      </c>
      <c r="AB5" s="190">
        <v>5</v>
      </c>
      <c r="AC5" s="185">
        <v>5</v>
      </c>
      <c r="AD5" s="108"/>
      <c r="AE5" s="109"/>
      <c r="AF5" s="109"/>
      <c r="AG5" s="109"/>
      <c r="AH5" s="109"/>
      <c r="AI5" s="9"/>
      <c r="AJ5" s="9"/>
      <c r="AK5" s="105"/>
      <c r="AL5" s="199"/>
      <c r="AM5" s="106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59</v>
      </c>
      <c r="E6" s="86">
        <f>LARGE(H6:AH6,1)+LARGE(H6:AH6,2)+LARGE(H6:AH6,3)+LARGE(H6:AH6,4)+LARGE(H6:AH6,5)+F6</f>
        <v>83</v>
      </c>
      <c r="F6" s="243">
        <v>20</v>
      </c>
      <c r="G6" s="93">
        <f>COUNT(H6:AC6)</f>
        <v>5</v>
      </c>
      <c r="H6" s="94"/>
      <c r="I6" s="186">
        <v>12</v>
      </c>
      <c r="J6" s="191" t="s">
        <v>13</v>
      </c>
      <c r="K6" s="202" t="s">
        <v>13</v>
      </c>
      <c r="L6" s="191" t="s">
        <v>13</v>
      </c>
      <c r="M6" s="202">
        <v>17</v>
      </c>
      <c r="N6" s="191" t="s">
        <v>13</v>
      </c>
      <c r="O6" s="186">
        <v>20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4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  <c r="AJ6" s="35"/>
      <c r="AK6" s="105"/>
      <c r="AL6" s="199"/>
      <c r="AM6" s="106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7.149999999999999" customHeight="1" x14ac:dyDescent="0.35">
      <c r="A7" s="30">
        <v>2</v>
      </c>
      <c r="B7" s="30">
        <v>7</v>
      </c>
      <c r="C7" s="30">
        <f>B7-A7</f>
        <v>5</v>
      </c>
      <c r="D7" s="92" t="s">
        <v>131</v>
      </c>
      <c r="E7" s="86">
        <f>LARGE(H7:AH7,1)+LARGE(H7:AH7,2)+LARGE(H7:AH7,3)+LARGE(H7:AH7,4)+LARGE(H7:AH7,5)+F7</f>
        <v>60</v>
      </c>
      <c r="F7" s="243">
        <v>20</v>
      </c>
      <c r="G7" s="93">
        <f>COUNT(H7:AC7)</f>
        <v>2</v>
      </c>
      <c r="H7" s="94"/>
      <c r="I7" s="186">
        <v>20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20</v>
      </c>
      <c r="V7" s="191" t="s">
        <v>13</v>
      </c>
      <c r="W7" s="202" t="s">
        <v>13</v>
      </c>
      <c r="X7" s="94" t="s">
        <v>13</v>
      </c>
      <c r="Y7" s="186" t="s">
        <v>13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35"/>
      <c r="AK7" s="105"/>
      <c r="AL7" s="199"/>
      <c r="AM7" s="106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7.149999999999999" customHeight="1" x14ac:dyDescent="0.35">
      <c r="A8" s="30">
        <v>3</v>
      </c>
      <c r="B8" s="30">
        <v>2</v>
      </c>
      <c r="C8" s="30">
        <f>B8-A8</f>
        <v>-1</v>
      </c>
      <c r="D8" s="92" t="s">
        <v>58</v>
      </c>
      <c r="E8" s="86">
        <f>LARGE(H8:AH8,1)+LARGE(H8:AH8,2)+LARGE(H8:AH8,3)+LARGE(H8:AH8,4)+LARGE(H8:AH8,5)+F8</f>
        <v>58</v>
      </c>
      <c r="F8" s="243">
        <v>20</v>
      </c>
      <c r="G8" s="93">
        <f>COUNT(H8:AC8)</f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38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35"/>
      <c r="AK8" s="105"/>
      <c r="AL8" s="199"/>
      <c r="AM8" s="106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7.149999999999999" customHeight="1" x14ac:dyDescent="0.35">
      <c r="A9" s="30">
        <v>4</v>
      </c>
      <c r="B9" s="30">
        <v>9</v>
      </c>
      <c r="C9" s="30">
        <f>B9-A9</f>
        <v>5</v>
      </c>
      <c r="D9" s="92" t="s">
        <v>65</v>
      </c>
      <c r="E9" s="86">
        <f>LARGE(H9:AH9,1)+LARGE(H9:AH9,2)+LARGE(H9:AH9,3)+LARGE(H9:AH9,4)+LARGE(H9:AH9,5)+F9</f>
        <v>55</v>
      </c>
      <c r="F9" s="243">
        <v>20</v>
      </c>
      <c r="G9" s="93">
        <f>COUNT(H9:AC9)</f>
        <v>3</v>
      </c>
      <c r="H9" s="94"/>
      <c r="I9" s="186">
        <v>17</v>
      </c>
      <c r="J9" s="191" t="s">
        <v>13</v>
      </c>
      <c r="K9" s="202">
        <v>12</v>
      </c>
      <c r="L9" s="191" t="s">
        <v>13</v>
      </c>
      <c r="M9" s="186" t="s">
        <v>13</v>
      </c>
      <c r="N9" s="191">
        <v>6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 t="s">
        <v>13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35"/>
      <c r="AK9" s="105"/>
      <c r="AL9" s="199"/>
      <c r="AM9" s="106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7.149999999999999" customHeight="1" x14ac:dyDescent="0.35">
      <c r="A10" s="30">
        <v>5</v>
      </c>
      <c r="B10" s="30">
        <v>3</v>
      </c>
      <c r="C10" s="30">
        <f>B10-A10</f>
        <v>-2</v>
      </c>
      <c r="D10" s="92" t="s">
        <v>230</v>
      </c>
      <c r="E10" s="86">
        <f>LARGE(H10:AH10,1)+LARGE(H10:AH10,2)+LARGE(H10:AH10,3)+LARGE(H10:AH10,4)+LARGE(H10:AH10,5)+F10</f>
        <v>48</v>
      </c>
      <c r="F10" s="243">
        <v>20</v>
      </c>
      <c r="G10" s="93">
        <f>COUNT(H10:AC10)</f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202" t="s">
        <v>13</v>
      </c>
      <c r="N10" s="191" t="s">
        <v>13</v>
      </c>
      <c r="O10" s="186">
        <v>14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>
        <v>14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35"/>
      <c r="AK10" s="105"/>
      <c r="AL10" s="199"/>
      <c r="AM10" s="106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7.149999999999999" customHeight="1" x14ac:dyDescent="0.35">
      <c r="A11" s="30">
        <v>6</v>
      </c>
      <c r="B11" s="30">
        <v>4</v>
      </c>
      <c r="C11" s="30">
        <f>B11-A11</f>
        <v>-2</v>
      </c>
      <c r="D11" s="92" t="s">
        <v>1052</v>
      </c>
      <c r="E11" s="86">
        <f>LARGE(H11:AH11,1)+LARGE(H11:AH11,2)+LARGE(H11:AH11,3)+LARGE(H11:AH11,4)+LARGE(H11:AH11,5)+F11</f>
        <v>43</v>
      </c>
      <c r="F11" s="243"/>
      <c r="G11" s="93">
        <f>COUNT(H11:AC11)</f>
        <v>1</v>
      </c>
      <c r="H11" s="94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43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35"/>
      <c r="AK11" s="105"/>
      <c r="AL11" s="199"/>
      <c r="AM11" s="106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7.149999999999999" customHeight="1" x14ac:dyDescent="0.35">
      <c r="A12" s="30">
        <v>7</v>
      </c>
      <c r="B12" s="30">
        <v>5</v>
      </c>
      <c r="C12" s="30">
        <f>B12-A12</f>
        <v>-2</v>
      </c>
      <c r="D12" s="92" t="s">
        <v>64</v>
      </c>
      <c r="E12" s="86">
        <f>LARGE(H12:AH12,1)+LARGE(H12:AH12,2)+LARGE(H12:AH12,3)+LARGE(H12:AH12,4)+LARGE(H12:AH12,5)+F12</f>
        <v>43</v>
      </c>
      <c r="F12" s="243">
        <v>20</v>
      </c>
      <c r="G12" s="93">
        <f>COUNT(H12:AC12)</f>
        <v>4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4</v>
      </c>
      <c r="T12" s="191" t="s">
        <v>13</v>
      </c>
      <c r="U12" s="186" t="s">
        <v>13</v>
      </c>
      <c r="V12" s="191">
        <v>12</v>
      </c>
      <c r="W12" s="202">
        <v>1</v>
      </c>
      <c r="X12" s="94" t="s">
        <v>13</v>
      </c>
      <c r="Y12" s="186" t="s">
        <v>13</v>
      </c>
      <c r="Z12" s="94">
        <v>6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35"/>
      <c r="AK12" s="105"/>
      <c r="AL12" s="199"/>
      <c r="AM12" s="106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7.149999999999999" customHeight="1" x14ac:dyDescent="0.35">
      <c r="A13" s="30">
        <v>8</v>
      </c>
      <c r="B13" s="30">
        <v>6</v>
      </c>
      <c r="C13" s="30">
        <f>B13-A13</f>
        <v>-2</v>
      </c>
      <c r="D13" s="92" t="s">
        <v>507</v>
      </c>
      <c r="E13" s="86">
        <f>LARGE(H13:AH13,1)+LARGE(H13:AH13,2)+LARGE(H13:AH13,3)+LARGE(H13:AH13,4)+LARGE(H13:AH13,5)+F13</f>
        <v>42</v>
      </c>
      <c r="F13" s="242">
        <v>20</v>
      </c>
      <c r="G13" s="93">
        <f>COUNT(H13:AC13)</f>
        <v>2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>
        <v>14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>
        <v>8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35"/>
      <c r="AK13" s="105"/>
      <c r="AL13" s="199"/>
      <c r="AM13" s="106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7.149999999999999" customHeight="1" x14ac:dyDescent="0.35">
      <c r="A14" s="30">
        <v>9</v>
      </c>
      <c r="B14" s="30">
        <v>8</v>
      </c>
      <c r="C14" s="30">
        <f>B14-A14</f>
        <v>-1</v>
      </c>
      <c r="D14" s="92" t="s">
        <v>663</v>
      </c>
      <c r="E14" s="86">
        <f>LARGE(H14:AH14,1)+LARGE(H14:AH14,2)+LARGE(H14:AH14,3)+LARGE(H14:AH14,4)+LARGE(H14:AH14,5)+F14</f>
        <v>38</v>
      </c>
      <c r="F14" s="243">
        <v>20</v>
      </c>
      <c r="G14" s="93">
        <f>COUNT(H14:AC14)</f>
        <v>2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>
        <v>10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35"/>
      <c r="AK14" s="105"/>
      <c r="AL14" s="199"/>
      <c r="AM14" s="106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737</v>
      </c>
      <c r="E15" s="86">
        <f>LARGE(H15:AH15,1)+LARGE(H15:AH15,2)+LARGE(H15:AH15,3)+LARGE(H15:AH15,4)+LARGE(H15:AH15,5)+F15</f>
        <v>37</v>
      </c>
      <c r="F15" s="243">
        <v>20</v>
      </c>
      <c r="G15" s="93">
        <f>COUNT(H15:AC15)</f>
        <v>1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>
        <v>17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35"/>
      <c r="AK15" s="105"/>
      <c r="AL15" s="199"/>
      <c r="AM15" s="106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1121</v>
      </c>
      <c r="E16" s="86">
        <f>LARGE(H16:AH16,1)+LARGE(H16:AH16,2)+LARGE(H16:AH16,3)+LARGE(H16:AH16,4)+LARGE(H16:AH16,5)+F16</f>
        <v>34</v>
      </c>
      <c r="F16" s="243">
        <v>20</v>
      </c>
      <c r="G16" s="93">
        <f>COUNT(H16:AC16)</f>
        <v>1</v>
      </c>
      <c r="H16" s="94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35"/>
      <c r="AK16" s="105"/>
      <c r="AL16" s="199"/>
      <c r="AM16" s="106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250</v>
      </c>
      <c r="E17" s="86">
        <f>LARGE(H17:AH17,1)+LARGE(H17:AH17,2)+LARGE(H17:AH17,3)+LARGE(H17:AH17,4)+LARGE(H17:AH17,5)+F17</f>
        <v>34</v>
      </c>
      <c r="F17" s="243"/>
      <c r="G17" s="93">
        <f>COUNT(H17:AC17)</f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35"/>
      <c r="AK17" s="105"/>
      <c r="AL17" s="199"/>
      <c r="AM17" s="106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7.149999999999999" customHeight="1" x14ac:dyDescent="0.35">
      <c r="A18" s="30">
        <v>13</v>
      </c>
      <c r="B18" s="30">
        <v>61</v>
      </c>
      <c r="C18" s="30">
        <f>B18-A18</f>
        <v>48</v>
      </c>
      <c r="D18" s="92" t="s">
        <v>1702</v>
      </c>
      <c r="E18" s="86">
        <f>LARGE(H18:AH18,1)+LARGE(H18:AH18,2)+LARGE(H18:AH18,3)+LARGE(H18:AH18,4)+LARGE(H18:AH18,5)+F18</f>
        <v>34</v>
      </c>
      <c r="F18" s="243">
        <v>20</v>
      </c>
      <c r="G18" s="93">
        <f>COUNT(H18:AC18)</f>
        <v>1</v>
      </c>
      <c r="H18" s="94"/>
      <c r="I18" s="186" t="s">
        <v>13</v>
      </c>
      <c r="J18" s="191">
        <v>14</v>
      </c>
      <c r="K18" s="202" t="s">
        <v>13</v>
      </c>
      <c r="L18" s="191" t="s">
        <v>13</v>
      </c>
      <c r="M18" s="202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35"/>
      <c r="AK18" s="105"/>
      <c r="AL18" s="199"/>
      <c r="AM18" s="106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7.149999999999999" customHeight="1" x14ac:dyDescent="0.35">
      <c r="A19" s="30">
        <v>14</v>
      </c>
      <c r="B19" s="30">
        <v>13</v>
      </c>
      <c r="C19" s="30">
        <f>B19-A19</f>
        <v>-1</v>
      </c>
      <c r="D19" s="92" t="s">
        <v>390</v>
      </c>
      <c r="E19" s="86">
        <f>LARGE(H19:AH19,1)+LARGE(H19:AH19,2)+LARGE(H19:AH19,3)+LARGE(H19:AH19,4)+LARGE(H19:AH19,5)+F19</f>
        <v>32</v>
      </c>
      <c r="F19" s="243">
        <v>20</v>
      </c>
      <c r="G19" s="93">
        <f>COUNT(H19:AC19)</f>
        <v>2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8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35"/>
      <c r="AK19" s="105"/>
      <c r="AL19" s="199"/>
      <c r="AM19" s="106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1128</v>
      </c>
      <c r="E20" s="86">
        <f>LARGE(H20:AH20,1)+LARGE(H20:AH20,2)+LARGE(H20:AH20,3)+LARGE(H20:AH20,4)+LARGE(H20:AH20,5)+F20</f>
        <v>31</v>
      </c>
      <c r="F20" s="242">
        <v>20</v>
      </c>
      <c r="G20" s="93">
        <f>COUNT(H20:AC20)</f>
        <v>2</v>
      </c>
      <c r="H20" s="94"/>
      <c r="I20" s="186" t="s">
        <v>13</v>
      </c>
      <c r="J20" s="191" t="s">
        <v>13</v>
      </c>
      <c r="K20" s="202" t="s">
        <v>13</v>
      </c>
      <c r="L20" s="191">
        <v>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>
        <v>8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35"/>
      <c r="AK20" s="105"/>
      <c r="AL20" s="199"/>
      <c r="AM20" s="106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7.149999999999999" customHeight="1" x14ac:dyDescent="0.35">
      <c r="A21" s="30">
        <v>16</v>
      </c>
      <c r="B21" s="30">
        <v>15</v>
      </c>
      <c r="C21" s="30">
        <f>B21-A21</f>
        <v>-1</v>
      </c>
      <c r="D21" s="92" t="s">
        <v>1129</v>
      </c>
      <c r="E21" s="86">
        <f>LARGE(H21:AH21,1)+LARGE(H21:AH21,2)+LARGE(H21:AH21,3)+LARGE(H21:AH21,4)+LARGE(H21:AH21,5)+F21</f>
        <v>30</v>
      </c>
      <c r="F21" s="243">
        <v>20</v>
      </c>
      <c r="G21" s="93">
        <f>COUNT(H21:AC21)</f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>
        <v>10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35"/>
      <c r="AK21" s="105"/>
      <c r="AL21" s="199"/>
      <c r="AM21" s="106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585</v>
      </c>
      <c r="E22" s="86">
        <f>LARGE(H22:AH22,1)+LARGE(H22:AH22,2)+LARGE(H22:AH22,3)+LARGE(H22:AH22,4)+LARGE(H22:AH22,5)+F22</f>
        <v>30</v>
      </c>
      <c r="F22" s="243"/>
      <c r="G22" s="93">
        <f>COUNT(H22:AC22)</f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202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30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35"/>
      <c r="AK22" s="105"/>
      <c r="AL22" s="199"/>
      <c r="AM22" s="106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7.149999999999999" customHeight="1" x14ac:dyDescent="0.35">
      <c r="A23" s="30">
        <v>18</v>
      </c>
      <c r="B23" s="30">
        <v>47</v>
      </c>
      <c r="C23" s="30">
        <f>B23-A23</f>
        <v>29</v>
      </c>
      <c r="D23" s="92" t="s">
        <v>1117</v>
      </c>
      <c r="E23" s="86">
        <f>LARGE(H23:AH23,1)+LARGE(H23:AH23,2)+LARGE(H23:AH23,3)+LARGE(H23:AH23,4)+LARGE(H23:AH23,5)+F23</f>
        <v>30</v>
      </c>
      <c r="F23" s="243">
        <v>20</v>
      </c>
      <c r="G23" s="93">
        <f>COUNT(H23:AC23)</f>
        <v>1</v>
      </c>
      <c r="H23" s="94"/>
      <c r="I23" s="186" t="s">
        <v>13</v>
      </c>
      <c r="J23" s="191">
        <v>10</v>
      </c>
      <c r="K23" s="202" t="s">
        <v>13</v>
      </c>
      <c r="L23" s="191" t="s">
        <v>13</v>
      </c>
      <c r="M23" s="202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35"/>
      <c r="AK23" s="105"/>
      <c r="AL23" s="199"/>
      <c r="AM23" s="106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7.149999999999999" customHeight="1" x14ac:dyDescent="0.35">
      <c r="A24" s="30">
        <v>19</v>
      </c>
      <c r="B24" s="30">
        <v>17</v>
      </c>
      <c r="C24" s="30">
        <f>B24-A24</f>
        <v>-2</v>
      </c>
      <c r="D24" s="92" t="s">
        <v>388</v>
      </c>
      <c r="E24" s="86">
        <f>LARGE(H24:AH24,1)+LARGE(H24:AH24,2)+LARGE(H24:AH24,3)+LARGE(H24:AH24,4)+LARGE(H24:AH24,5)+F24</f>
        <v>26</v>
      </c>
      <c r="F24" s="242"/>
      <c r="G24" s="93">
        <f>COUNT(H24:AC24)</f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>
        <v>26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35"/>
      <c r="AK24" s="105"/>
      <c r="AL24" s="199"/>
      <c r="AM24" s="106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7.149999999999999" customHeight="1" x14ac:dyDescent="0.35">
      <c r="A25" s="30">
        <v>20</v>
      </c>
      <c r="B25" s="30">
        <v>18</v>
      </c>
      <c r="C25" s="30">
        <f>B25-A25</f>
        <v>-2</v>
      </c>
      <c r="D25" s="92" t="s">
        <v>752</v>
      </c>
      <c r="E25" s="86">
        <f>LARGE(H25:AH25,1)+LARGE(H25:AH25,2)+LARGE(H25:AH25,3)+LARGE(H25:AH25,4)+LARGE(H25:AH25,5)+F25</f>
        <v>26</v>
      </c>
      <c r="F25" s="243">
        <v>20</v>
      </c>
      <c r="G25" s="93">
        <f>COUNT(H25:AC25)</f>
        <v>1</v>
      </c>
      <c r="H25" s="94"/>
      <c r="I25" s="186" t="s">
        <v>13</v>
      </c>
      <c r="J25" s="191" t="s">
        <v>13</v>
      </c>
      <c r="K25" s="202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35"/>
      <c r="AK25" s="105"/>
      <c r="AL25" s="199"/>
      <c r="AM25" s="106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7.149999999999999" customHeight="1" x14ac:dyDescent="0.35">
      <c r="A26" s="30">
        <v>21</v>
      </c>
      <c r="B26" s="30">
        <v>19</v>
      </c>
      <c r="C26" s="30">
        <f>B26-A26</f>
        <v>-2</v>
      </c>
      <c r="D26" s="92" t="s">
        <v>590</v>
      </c>
      <c r="E26" s="86">
        <f>LARGE(H26:AH26,1)+LARGE(H26:AH26,2)+LARGE(H26:AH26,3)+LARGE(H26:AH26,4)+LARGE(H26:AH26,5)+F26</f>
        <v>26</v>
      </c>
      <c r="F26" s="243"/>
      <c r="G26" s="93">
        <f>COUNT(H26:AC26)</f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>
        <v>26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35"/>
      <c r="AK26" s="105"/>
      <c r="AL26" s="199"/>
      <c r="AM26" s="106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7.149999999999999" customHeight="1" x14ac:dyDescent="0.35">
      <c r="A27" s="30">
        <v>22</v>
      </c>
      <c r="B27" s="30">
        <v>20</v>
      </c>
      <c r="C27" s="30">
        <f>B27-A27</f>
        <v>-2</v>
      </c>
      <c r="D27" s="92" t="s">
        <v>635</v>
      </c>
      <c r="E27" s="86">
        <f>LARGE(H27:AH27,1)+LARGE(H27:AH27,2)+LARGE(H27:AH27,3)+LARGE(H27:AH27,4)+LARGE(H27:AH27,5)+F27</f>
        <v>24</v>
      </c>
      <c r="F27" s="243">
        <v>20</v>
      </c>
      <c r="G27" s="93">
        <f>COUNT(H27:AC27)</f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>
        <v>4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35"/>
      <c r="AK27" s="105"/>
      <c r="AL27" s="199"/>
      <c r="AM27" s="106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7.149999999999999" customHeight="1" x14ac:dyDescent="0.35">
      <c r="A28" s="30">
        <v>23</v>
      </c>
      <c r="B28" s="30">
        <v>21</v>
      </c>
      <c r="C28" s="30">
        <f>B28-A28</f>
        <v>-2</v>
      </c>
      <c r="D28" s="92" t="s">
        <v>1619</v>
      </c>
      <c r="E28" s="86">
        <f>LARGE(H28:AH28,1)+LARGE(H28:AH28,2)+LARGE(H28:AH28,3)+LARGE(H28:AH28,4)+LARGE(H28:AH28,5)+F28</f>
        <v>24</v>
      </c>
      <c r="F28" s="242">
        <v>20</v>
      </c>
      <c r="G28" s="93">
        <f>COUNT(H28:AC28)</f>
        <v>1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191">
        <v>4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35"/>
      <c r="AK28" s="105"/>
      <c r="AL28" s="199"/>
      <c r="AM28" s="106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7.149999999999999" customHeight="1" x14ac:dyDescent="0.35">
      <c r="A29" s="30">
        <v>24</v>
      </c>
      <c r="B29" s="30">
        <v>22</v>
      </c>
      <c r="C29" s="30">
        <f>B29-A29</f>
        <v>-2</v>
      </c>
      <c r="D29" s="92" t="s">
        <v>580</v>
      </c>
      <c r="E29" s="86">
        <f>LARGE(H29:AH29,1)+LARGE(H29:AH29,2)+LARGE(H29:AH29,3)+LARGE(H29:AH29,4)+LARGE(H29:AH29,5)+F29</f>
        <v>23</v>
      </c>
      <c r="F29" s="243"/>
      <c r="G29" s="93">
        <f>COUNT(H29:AC29)</f>
        <v>1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>
        <v>23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35"/>
      <c r="AK29" s="105"/>
      <c r="AL29" s="199"/>
      <c r="AM29" s="106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7.149999999999999" customHeight="1" x14ac:dyDescent="0.35">
      <c r="A30" s="30">
        <v>25</v>
      </c>
      <c r="B30" s="30">
        <v>23</v>
      </c>
      <c r="C30" s="30">
        <f>B30-A30</f>
        <v>-2</v>
      </c>
      <c r="D30" s="92" t="s">
        <v>1547</v>
      </c>
      <c r="E30" s="86">
        <f>LARGE(H30:AH30,1)+LARGE(H30:AH30,2)+LARGE(H30:AH30,3)+LARGE(H30:AH30,4)+LARGE(H30:AH30,5)+F30</f>
        <v>23</v>
      </c>
      <c r="F30" s="243">
        <v>20</v>
      </c>
      <c r="G30" s="93">
        <f>COUNT(H30:AC30)</f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>
        <v>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35"/>
      <c r="AK30" s="105"/>
      <c r="AL30" s="199"/>
      <c r="AM30" s="106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7.149999999999999" customHeight="1" x14ac:dyDescent="0.35">
      <c r="A31" s="30">
        <v>26</v>
      </c>
      <c r="B31" s="30">
        <v>24</v>
      </c>
      <c r="C31" s="30">
        <f>B31-A31</f>
        <v>-2</v>
      </c>
      <c r="D31" s="92" t="s">
        <v>964</v>
      </c>
      <c r="E31" s="86">
        <f>LARGE(H31:AH31,1)+LARGE(H31:AH31,2)+LARGE(H31:AH31,3)+LARGE(H31:AH31,4)+LARGE(H31:AH31,5)+F31</f>
        <v>23</v>
      </c>
      <c r="F31" s="243">
        <v>20</v>
      </c>
      <c r="G31" s="93">
        <f>COUNT(H31:AC31)</f>
        <v>1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>
        <v>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35"/>
      <c r="AK31" s="105"/>
      <c r="AL31" s="199"/>
      <c r="AM31" s="106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7.149999999999999" customHeight="1" x14ac:dyDescent="0.35">
      <c r="A32" s="30">
        <v>27</v>
      </c>
      <c r="B32" s="30">
        <v>25</v>
      </c>
      <c r="C32" s="30">
        <f>B32-A32</f>
        <v>-2</v>
      </c>
      <c r="D32" s="92" t="s">
        <v>1108</v>
      </c>
      <c r="E32" s="86">
        <f>LARGE(H32:AH32,1)+LARGE(H32:AH32,2)+LARGE(H32:AH32,3)+LARGE(H32:AH32,4)+LARGE(H32:AH32,5)+F32</f>
        <v>23</v>
      </c>
      <c r="F32" s="243">
        <v>20</v>
      </c>
      <c r="G32" s="93">
        <f>COUNT(H32:AC32)</f>
        <v>1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202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35"/>
      <c r="AK32" s="105"/>
      <c r="AL32" s="199"/>
      <c r="AM32" s="106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231" ht="17.149999999999999" customHeight="1" x14ac:dyDescent="0.35">
      <c r="A33" s="30">
        <v>28</v>
      </c>
      <c r="B33" s="30">
        <v>26</v>
      </c>
      <c r="C33" s="30">
        <f>B33-A33</f>
        <v>-2</v>
      </c>
      <c r="D33" s="92" t="s">
        <v>285</v>
      </c>
      <c r="E33" s="86">
        <f>LARGE(H33:AH33,1)+LARGE(H33:AH33,2)+LARGE(H33:AH33,3)+LARGE(H33:AH33,4)+LARGE(H33:AH33,5)+F33</f>
        <v>23</v>
      </c>
      <c r="F33" s="243"/>
      <c r="G33" s="93">
        <f>COUNT(H33:AC33)</f>
        <v>1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23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35"/>
      <c r="AK33" s="105"/>
      <c r="AL33" s="199"/>
      <c r="AM33" s="106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27</v>
      </c>
      <c r="C34" s="30">
        <f>B34-A34</f>
        <v>-2</v>
      </c>
      <c r="D34" s="92" t="s">
        <v>711</v>
      </c>
      <c r="E34" s="86">
        <f>LARGE(H34:AH34,1)+LARGE(H34:AH34,2)+LARGE(H34:AH34,3)+LARGE(H34:AH34,4)+LARGE(H34:AH34,5)+F34</f>
        <v>23</v>
      </c>
      <c r="F34" s="243">
        <v>20</v>
      </c>
      <c r="G34" s="93">
        <f>COUNT(H34:AC34)</f>
        <v>2</v>
      </c>
      <c r="H34" s="94"/>
      <c r="I34" s="186" t="s">
        <v>13</v>
      </c>
      <c r="J34" s="191" t="s">
        <v>13</v>
      </c>
      <c r="K34" s="202" t="s">
        <v>13</v>
      </c>
      <c r="L34" s="191">
        <v>2</v>
      </c>
      <c r="M34" s="202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1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35"/>
      <c r="AK34" s="105"/>
      <c r="AL34" s="199"/>
      <c r="AM34" s="106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28</v>
      </c>
      <c r="C35" s="30">
        <f>B35-A35</f>
        <v>-2</v>
      </c>
      <c r="D35" s="92" t="s">
        <v>636</v>
      </c>
      <c r="E35" s="86">
        <f>LARGE(H35:AH35,1)+LARGE(H35:AH35,2)+LARGE(H35:AH35,3)+LARGE(H35:AH35,4)+LARGE(H35:AH35,5)+F35</f>
        <v>23</v>
      </c>
      <c r="F35" s="243"/>
      <c r="G35" s="93">
        <f>COUNT(H35:AC35)</f>
        <v>3</v>
      </c>
      <c r="H35" s="94"/>
      <c r="I35" s="186" t="s">
        <v>13</v>
      </c>
      <c r="J35" s="191" t="s">
        <v>13</v>
      </c>
      <c r="K35" s="202">
        <v>10</v>
      </c>
      <c r="L35" s="191" t="s">
        <v>13</v>
      </c>
      <c r="M35" s="186">
        <v>10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35"/>
      <c r="AK35" s="105"/>
      <c r="AL35" s="199"/>
      <c r="AM35" s="106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29</v>
      </c>
      <c r="C36" s="30">
        <f>B36-A36</f>
        <v>-2</v>
      </c>
      <c r="D36" s="92" t="s">
        <v>707</v>
      </c>
      <c r="E36" s="86">
        <f>LARGE(H36:AH36,1)+LARGE(H36:AH36,2)+LARGE(H36:AH36,3)+LARGE(H36:AH36,4)+LARGE(H36:AH36,5)+F36</f>
        <v>22</v>
      </c>
      <c r="F36" s="243">
        <v>20</v>
      </c>
      <c r="G36" s="93">
        <f>COUNT(H36:AC36)</f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2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35"/>
      <c r="AK36" s="105"/>
      <c r="AL36" s="199"/>
      <c r="AM36" s="106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30</v>
      </c>
      <c r="C37" s="30">
        <f>B37-A37</f>
        <v>-2</v>
      </c>
      <c r="D37" s="92" t="s">
        <v>465</v>
      </c>
      <c r="E37" s="86">
        <f>LARGE(H37:AH37,1)+LARGE(H37:AH37,2)+LARGE(H37:AH37,3)+LARGE(H37:AH37,4)+LARGE(H37:AH37,5)+F37</f>
        <v>20</v>
      </c>
      <c r="F37" s="243">
        <v>20</v>
      </c>
      <c r="G37" s="93">
        <f>COUNT(H37:AC37)</f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202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35"/>
      <c r="AK37" s="105"/>
      <c r="AL37" s="199"/>
      <c r="AM37" s="106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31</v>
      </c>
      <c r="C38" s="30">
        <f>B38-A38</f>
        <v>-2</v>
      </c>
      <c r="D38" s="92" t="s">
        <v>511</v>
      </c>
      <c r="E38" s="86">
        <f>LARGE(H38:AH38,1)+LARGE(H38:AH38,2)+LARGE(H38:AH38,3)+LARGE(H38:AH38,4)+LARGE(H38:AH38,5)+F38</f>
        <v>20</v>
      </c>
      <c r="F38" s="243">
        <v>20</v>
      </c>
      <c r="G38" s="93">
        <f>COUNT(H38:AC38)</f>
        <v>0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35"/>
      <c r="AK38" s="105"/>
      <c r="AL38" s="199"/>
      <c r="AM38" s="106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470</v>
      </c>
      <c r="E39" s="86">
        <f>LARGE(H39:AH39,1)+LARGE(H39:AH39,2)+LARGE(H39:AH39,3)+LARGE(H39:AH39,4)+LARGE(H39:AH39,5)+F39</f>
        <v>20</v>
      </c>
      <c r="F39" s="243">
        <v>20</v>
      </c>
      <c r="G39" s="93">
        <f>COUNT(H39:AC39)</f>
        <v>0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35"/>
      <c r="AK39" s="105"/>
      <c r="AL39" s="199"/>
      <c r="AM39" s="106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33</v>
      </c>
      <c r="C40" s="30">
        <f>B40-A40</f>
        <v>-2</v>
      </c>
      <c r="D40" s="92" t="s">
        <v>280</v>
      </c>
      <c r="E40" s="86">
        <f>LARGE(H40:AH40,1)+LARGE(H40:AH40,2)+LARGE(H40:AH40,3)+LARGE(H40:AH40,4)+LARGE(H40:AH40,5)+F40</f>
        <v>20</v>
      </c>
      <c r="F40" s="243">
        <v>20</v>
      </c>
      <c r="G40" s="93">
        <f>COUNT(H40:AC40)</f>
        <v>0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35"/>
      <c r="AK40" s="105"/>
      <c r="AL40" s="199"/>
      <c r="AM40" s="106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34</v>
      </c>
      <c r="C41" s="30">
        <f>B41-A41</f>
        <v>-2</v>
      </c>
      <c r="D41" s="92" t="s">
        <v>441</v>
      </c>
      <c r="E41" s="86">
        <f>LARGE(H41:AH41,1)+LARGE(H41:AH41,2)+LARGE(H41:AH41,3)+LARGE(H41:AH41,4)+LARGE(H41:AH41,5)+F41</f>
        <v>20</v>
      </c>
      <c r="F41" s="243">
        <v>20</v>
      </c>
      <c r="G41" s="93">
        <f>COUNT(H41:AC41)</f>
        <v>0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35"/>
      <c r="AK41" s="105"/>
      <c r="AL41" s="199"/>
      <c r="AM41" s="106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35</v>
      </c>
      <c r="C42" s="30">
        <f>B42-A42</f>
        <v>-2</v>
      </c>
      <c r="D42" s="92" t="s">
        <v>448</v>
      </c>
      <c r="E42" s="86">
        <f>LARGE(H42:AH42,1)+LARGE(H42:AH42,2)+LARGE(H42:AH42,3)+LARGE(H42:AH42,4)+LARGE(H42:AH42,5)+F42</f>
        <v>20</v>
      </c>
      <c r="F42" s="243">
        <v>20</v>
      </c>
      <c r="G42" s="93">
        <f>COUNT(H42:AC42)</f>
        <v>0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35"/>
      <c r="AK42" s="105"/>
      <c r="AL42" s="199"/>
      <c r="AM42" s="106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36</v>
      </c>
      <c r="C43" s="30">
        <f>B43-A43</f>
        <v>-2</v>
      </c>
      <c r="D43" s="92" t="s">
        <v>637</v>
      </c>
      <c r="E43" s="86">
        <f>LARGE(H43:AH43,1)+LARGE(H43:AH43,2)+LARGE(H43:AH43,3)+LARGE(H43:AH43,4)+LARGE(H43:AH43,5)+F43</f>
        <v>20</v>
      </c>
      <c r="F43" s="243">
        <v>20</v>
      </c>
      <c r="G43" s="93">
        <f>COUNT(H43:AC43)</f>
        <v>0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35"/>
      <c r="AK43" s="105"/>
      <c r="AL43" s="199"/>
      <c r="AM43" s="106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37</v>
      </c>
      <c r="C44" s="30">
        <f>B44-A44</f>
        <v>-2</v>
      </c>
      <c r="D44" s="92" t="s">
        <v>130</v>
      </c>
      <c r="E44" s="86">
        <f>LARGE(H44:AH44,1)+LARGE(H44:AH44,2)+LARGE(H44:AH44,3)+LARGE(H44:AH44,4)+LARGE(H44:AH44,5)+F44</f>
        <v>20</v>
      </c>
      <c r="F44" s="243">
        <v>20</v>
      </c>
      <c r="G44" s="93">
        <f>COUNT(H44:AC44)</f>
        <v>0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35"/>
      <c r="AK44" s="105"/>
      <c r="AL44" s="199"/>
      <c r="AM44" s="106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38</v>
      </c>
      <c r="C45" s="30">
        <f>B45-A45</f>
        <v>-2</v>
      </c>
      <c r="D45" s="92" t="s">
        <v>1109</v>
      </c>
      <c r="E45" s="86">
        <f>LARGE(H45:AH45,1)+LARGE(H45:AH45,2)+LARGE(H45:AH45,3)+LARGE(H45:AH45,4)+LARGE(H45:AH45,5)+F45</f>
        <v>20</v>
      </c>
      <c r="F45" s="243">
        <v>20</v>
      </c>
      <c r="G45" s="93">
        <f>COUNT(H45:AC45)</f>
        <v>0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35"/>
      <c r="AK45" s="105"/>
      <c r="AL45" s="199"/>
      <c r="AM45" s="106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39</v>
      </c>
      <c r="C46" s="30">
        <f>B46-A46</f>
        <v>-2</v>
      </c>
      <c r="D46" s="92" t="s">
        <v>1110</v>
      </c>
      <c r="E46" s="86">
        <f>LARGE(H46:AH46,1)+LARGE(H46:AH46,2)+LARGE(H46:AH46,3)+LARGE(H46:AH46,4)+LARGE(H46:AH46,5)+F46</f>
        <v>20</v>
      </c>
      <c r="F46" s="243">
        <v>20</v>
      </c>
      <c r="G46" s="93">
        <f>COUNT(H46:AC46)</f>
        <v>0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202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35"/>
      <c r="AK46" s="105"/>
      <c r="AL46" s="199"/>
      <c r="AM46" s="106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6.5" customHeight="1" x14ac:dyDescent="0.35">
      <c r="A47" s="30">
        <v>42</v>
      </c>
      <c r="B47" s="30">
        <v>40</v>
      </c>
      <c r="C47" s="30">
        <f>B47-A47</f>
        <v>-2</v>
      </c>
      <c r="D47" s="92" t="s">
        <v>1111</v>
      </c>
      <c r="E47" s="86">
        <f>LARGE(H47:AH47,1)+LARGE(H47:AH47,2)+LARGE(H47:AH47,3)+LARGE(H47:AH47,4)+LARGE(H47:AH47,5)+F47</f>
        <v>20</v>
      </c>
      <c r="F47" s="243">
        <v>20</v>
      </c>
      <c r="G47" s="93">
        <f>COUNT(H47:AC47)</f>
        <v>0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35"/>
      <c r="AK47" s="105"/>
      <c r="AL47" s="199"/>
      <c r="AM47" s="106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6.5" customHeight="1" x14ac:dyDescent="0.35">
      <c r="A48" s="30">
        <v>43</v>
      </c>
      <c r="B48" s="30">
        <v>41</v>
      </c>
      <c r="C48" s="30">
        <f>B48-A48</f>
        <v>-2</v>
      </c>
      <c r="D48" s="92" t="s">
        <v>1112</v>
      </c>
      <c r="E48" s="86">
        <f>LARGE(H48:AH48,1)+LARGE(H48:AH48,2)+LARGE(H48:AH48,3)+LARGE(H48:AH48,4)+LARGE(H48:AH48,5)+F48</f>
        <v>20</v>
      </c>
      <c r="F48" s="243">
        <v>20</v>
      </c>
      <c r="G48" s="93">
        <f>COUNT(H48:AC48)</f>
        <v>0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202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35"/>
      <c r="AK48" s="105"/>
      <c r="AL48" s="199"/>
      <c r="AM48" s="106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6.5" customHeight="1" x14ac:dyDescent="0.35">
      <c r="A49" s="30">
        <v>44</v>
      </c>
      <c r="B49" s="30">
        <v>42</v>
      </c>
      <c r="C49" s="30">
        <f>B49-A49</f>
        <v>-2</v>
      </c>
      <c r="D49" s="92" t="s">
        <v>134</v>
      </c>
      <c r="E49" s="86">
        <f>LARGE(H49:AH49,1)+LARGE(H49:AH49,2)+LARGE(H49:AH49,3)+LARGE(H49:AH49,4)+LARGE(H49:AH49,5)+F49</f>
        <v>20</v>
      </c>
      <c r="F49" s="243">
        <v>20</v>
      </c>
      <c r="G49" s="93">
        <f>COUNT(H49:AC49)</f>
        <v>0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35"/>
      <c r="AK49" s="105"/>
      <c r="AL49" s="199"/>
      <c r="AM49" s="106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6.5" customHeight="1" x14ac:dyDescent="0.35">
      <c r="A50" s="30">
        <v>45</v>
      </c>
      <c r="B50" s="30">
        <v>43</v>
      </c>
      <c r="C50" s="30">
        <f>B50-A50</f>
        <v>-2</v>
      </c>
      <c r="D50" s="92" t="s">
        <v>1113</v>
      </c>
      <c r="E50" s="86">
        <f>LARGE(H50:AH50,1)+LARGE(H50:AH50,2)+LARGE(H50:AH50,3)+LARGE(H50:AH50,4)+LARGE(H50:AH50,5)+F50</f>
        <v>20</v>
      </c>
      <c r="F50" s="243">
        <v>20</v>
      </c>
      <c r="G50" s="93">
        <f>COUNT(H50:AC50)</f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202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35"/>
      <c r="AK50" s="105"/>
      <c r="AL50" s="199"/>
      <c r="AM50" s="106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6.5" customHeight="1" x14ac:dyDescent="0.35">
      <c r="A51" s="30">
        <v>46</v>
      </c>
      <c r="B51" s="30">
        <v>44</v>
      </c>
      <c r="C51" s="30">
        <f>B51-A51</f>
        <v>-2</v>
      </c>
      <c r="D51" s="92" t="s">
        <v>1114</v>
      </c>
      <c r="E51" s="86">
        <f>LARGE(H51:AH51,1)+LARGE(H51:AH51,2)+LARGE(H51:AH51,3)+LARGE(H51:AH51,4)+LARGE(H51:AH51,5)+F51</f>
        <v>20</v>
      </c>
      <c r="F51" s="243">
        <v>20</v>
      </c>
      <c r="G51" s="93">
        <f>COUNT(H51:AC51)</f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35"/>
      <c r="AK51" s="105"/>
      <c r="AL51" s="199"/>
      <c r="AM51" s="106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6.5" customHeight="1" x14ac:dyDescent="0.35">
      <c r="A52" s="30">
        <v>47</v>
      </c>
      <c r="B52" s="30">
        <v>45</v>
      </c>
      <c r="C52" s="30">
        <f>B52-A52</f>
        <v>-2</v>
      </c>
      <c r="D52" s="92" t="s">
        <v>1115</v>
      </c>
      <c r="E52" s="86">
        <f>LARGE(H52:AH52,1)+LARGE(H52:AH52,2)+LARGE(H52:AH52,3)+LARGE(H52:AH52,4)+LARGE(H52:AH52,5)+F52</f>
        <v>20</v>
      </c>
      <c r="F52" s="243">
        <v>20</v>
      </c>
      <c r="G52" s="93">
        <f>COUNT(H52:AC52)</f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202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35"/>
      <c r="AK52" s="105"/>
      <c r="AL52" s="199"/>
      <c r="AM52" s="106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6.5" customHeight="1" x14ac:dyDescent="0.35">
      <c r="A53" s="30">
        <v>48</v>
      </c>
      <c r="B53" s="30">
        <v>46</v>
      </c>
      <c r="C53" s="30">
        <f>B53-A53</f>
        <v>-2</v>
      </c>
      <c r="D53" s="92" t="s">
        <v>1116</v>
      </c>
      <c r="E53" s="86">
        <f>LARGE(H53:AH53,1)+LARGE(H53:AH53,2)+LARGE(H53:AH53,3)+LARGE(H53:AH53,4)+LARGE(H53:AH53,5)+F53</f>
        <v>20</v>
      </c>
      <c r="F53" s="242">
        <v>20</v>
      </c>
      <c r="G53" s="93">
        <f>COUNT(H53:AC53)</f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35"/>
      <c r="AK53" s="105"/>
      <c r="AL53" s="199"/>
      <c r="AM53" s="106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6.5" customHeight="1" x14ac:dyDescent="0.35">
      <c r="A54" s="30">
        <v>49</v>
      </c>
      <c r="B54" s="30">
        <v>48</v>
      </c>
      <c r="C54" s="30">
        <f>B54-A54</f>
        <v>-1</v>
      </c>
      <c r="D54" s="92" t="s">
        <v>1118</v>
      </c>
      <c r="E54" s="86">
        <f>LARGE(H54:AH54,1)+LARGE(H54:AH54,2)+LARGE(H54:AH54,3)+LARGE(H54:AH54,4)+LARGE(H54:AH54,5)+F54</f>
        <v>20</v>
      </c>
      <c r="F54" s="243">
        <v>20</v>
      </c>
      <c r="G54" s="93">
        <f>COUNT(H54:AC54)</f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35"/>
      <c r="AK54" s="105"/>
      <c r="AL54" s="199"/>
      <c r="AM54" s="106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6.5" customHeight="1" x14ac:dyDescent="0.35">
      <c r="A55" s="30">
        <v>50</v>
      </c>
      <c r="B55" s="30">
        <v>49</v>
      </c>
      <c r="C55" s="30">
        <f>B55-A55</f>
        <v>-1</v>
      </c>
      <c r="D55" s="92" t="s">
        <v>1119</v>
      </c>
      <c r="E55" s="86">
        <f>LARGE(H55:AH55,1)+LARGE(H55:AH55,2)+LARGE(H55:AH55,3)+LARGE(H55:AH55,4)+LARGE(H55:AH55,5)+F55</f>
        <v>20</v>
      </c>
      <c r="F55" s="243">
        <v>20</v>
      </c>
      <c r="G55" s="93">
        <f>COUNT(H55:AC55)</f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202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35"/>
      <c r="AK55" s="105"/>
      <c r="AL55" s="199"/>
      <c r="AM55" s="106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6.5" customHeight="1" x14ac:dyDescent="0.35">
      <c r="A56" s="30">
        <v>51</v>
      </c>
      <c r="B56" s="30">
        <v>50</v>
      </c>
      <c r="C56" s="30">
        <f>B56-A56</f>
        <v>-1</v>
      </c>
      <c r="D56" s="92" t="s">
        <v>1120</v>
      </c>
      <c r="E56" s="86">
        <f>LARGE(H56:AH56,1)+LARGE(H56:AH56,2)+LARGE(H56:AH56,3)+LARGE(H56:AH56,4)+LARGE(H56:AH56,5)+F56</f>
        <v>20</v>
      </c>
      <c r="F56" s="243">
        <v>20</v>
      </c>
      <c r="G56" s="93">
        <f>COUNT(H56:AC56)</f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35"/>
      <c r="AK56" s="105"/>
      <c r="AL56" s="199"/>
      <c r="AM56" s="106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6.5" customHeight="1" x14ac:dyDescent="0.35">
      <c r="A57" s="30">
        <v>52</v>
      </c>
      <c r="B57" s="30">
        <v>51</v>
      </c>
      <c r="C57" s="30">
        <f>B57-A57</f>
        <v>-1</v>
      </c>
      <c r="D57" s="92" t="s">
        <v>1122</v>
      </c>
      <c r="E57" s="86">
        <f>LARGE(H57:AH57,1)+LARGE(H57:AH57,2)+LARGE(H57:AH57,3)+LARGE(H57:AH57,4)+LARGE(H57:AH57,5)+F57</f>
        <v>20</v>
      </c>
      <c r="F57" s="243">
        <v>20</v>
      </c>
      <c r="G57" s="93">
        <f>COUNT(H57:AC57)</f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35"/>
      <c r="AK57" s="105"/>
      <c r="AL57" s="199"/>
      <c r="AM57" s="106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6.5" customHeight="1" x14ac:dyDescent="0.35">
      <c r="A58" s="30">
        <v>53</v>
      </c>
      <c r="B58" s="30">
        <v>52</v>
      </c>
      <c r="C58" s="30">
        <f>B58-A58</f>
        <v>-1</v>
      </c>
      <c r="D58" s="92" t="s">
        <v>1123</v>
      </c>
      <c r="E58" s="86">
        <f>LARGE(H58:AH58,1)+LARGE(H58:AH58,2)+LARGE(H58:AH58,3)+LARGE(H58:AH58,4)+LARGE(H58:AH58,5)+F58</f>
        <v>20</v>
      </c>
      <c r="F58" s="243">
        <v>20</v>
      </c>
      <c r="G58" s="93">
        <f>COUNT(H58:AC58)</f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202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35"/>
      <c r="AK58" s="105"/>
      <c r="AL58" s="199"/>
      <c r="AM58" s="106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6.5" customHeight="1" x14ac:dyDescent="0.35">
      <c r="A59" s="30">
        <v>54</v>
      </c>
      <c r="B59" s="30">
        <v>53</v>
      </c>
      <c r="C59" s="30">
        <f>B59-A59</f>
        <v>-1</v>
      </c>
      <c r="D59" s="92" t="s">
        <v>1124</v>
      </c>
      <c r="E59" s="86">
        <f>LARGE(H59:AH59,1)+LARGE(H59:AH59,2)+LARGE(H59:AH59,3)+LARGE(H59:AH59,4)+LARGE(H59:AH59,5)+F59</f>
        <v>20</v>
      </c>
      <c r="F59" s="243">
        <v>20</v>
      </c>
      <c r="G59" s="93">
        <f>COUNT(H59:AC59)</f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35"/>
      <c r="AK59" s="105"/>
      <c r="AL59" s="199"/>
      <c r="AM59" s="106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6.5" customHeight="1" x14ac:dyDescent="0.35">
      <c r="A60" s="30">
        <v>55</v>
      </c>
      <c r="B60" s="30">
        <v>54</v>
      </c>
      <c r="C60" s="30">
        <f>B60-A60</f>
        <v>-1</v>
      </c>
      <c r="D60" s="92" t="s">
        <v>1125</v>
      </c>
      <c r="E60" s="86">
        <f>LARGE(H60:AH60,1)+LARGE(H60:AH60,2)+LARGE(H60:AH60,3)+LARGE(H60:AH60,4)+LARGE(H60:AH60,5)+F60</f>
        <v>20</v>
      </c>
      <c r="F60" s="243">
        <v>20</v>
      </c>
      <c r="G60" s="93">
        <f>COUNT(H60:AC60)</f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202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35"/>
      <c r="AK60" s="105"/>
      <c r="AL60" s="199"/>
      <c r="AM60" s="106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6.5" customHeight="1" x14ac:dyDescent="0.35">
      <c r="A61" s="30">
        <v>56</v>
      </c>
      <c r="B61" s="30">
        <v>55</v>
      </c>
      <c r="C61" s="30">
        <f>B61-A61</f>
        <v>-1</v>
      </c>
      <c r="D61" s="92" t="s">
        <v>1126</v>
      </c>
      <c r="E61" s="86">
        <f>LARGE(H61:AH61,1)+LARGE(H61:AH61,2)+LARGE(H61:AH61,3)+LARGE(H61:AH61,4)+LARGE(H61:AH61,5)+F61</f>
        <v>20</v>
      </c>
      <c r="F61" s="243">
        <v>20</v>
      </c>
      <c r="G61" s="93">
        <f>COUNT(H61:AC61)</f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35"/>
      <c r="AK61" s="105"/>
      <c r="AL61" s="199"/>
      <c r="AM61" s="106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6.5" customHeight="1" x14ac:dyDescent="0.35">
      <c r="A62" s="30">
        <v>57</v>
      </c>
      <c r="B62" s="30">
        <v>56</v>
      </c>
      <c r="C62" s="30">
        <f>B62-A62</f>
        <v>-1</v>
      </c>
      <c r="D62" s="92" t="s">
        <v>1127</v>
      </c>
      <c r="E62" s="86">
        <f>LARGE(H62:AH62,1)+LARGE(H62:AH62,2)+LARGE(H62:AH62,3)+LARGE(H62:AH62,4)+LARGE(H62:AH62,5)+F62</f>
        <v>20</v>
      </c>
      <c r="F62" s="243">
        <v>20</v>
      </c>
      <c r="G62" s="93">
        <f>COUNT(H62:AC62)</f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202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35"/>
      <c r="AK62" s="105"/>
      <c r="AL62" s="199"/>
      <c r="AM62" s="106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6.5" customHeight="1" x14ac:dyDescent="0.35">
      <c r="A63" s="30">
        <v>58</v>
      </c>
      <c r="B63" s="30">
        <v>57</v>
      </c>
      <c r="C63" s="30">
        <f>B63-A63</f>
        <v>-1</v>
      </c>
      <c r="D63" s="92" t="s">
        <v>1698</v>
      </c>
      <c r="E63" s="86">
        <f>LARGE(H63:AH63,1)+LARGE(H63:AH63,2)+LARGE(H63:AH63,3)+LARGE(H63:AH63,4)+LARGE(H63:AH63,5)+F63</f>
        <v>20</v>
      </c>
      <c r="F63" s="243">
        <v>20</v>
      </c>
      <c r="G63" s="93">
        <f>COUNT(H63:AC63)</f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202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35"/>
      <c r="AK63" s="105"/>
      <c r="AL63" s="199"/>
      <c r="AM63" s="106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6.5" customHeight="1" x14ac:dyDescent="0.35">
      <c r="A64" s="30">
        <v>59</v>
      </c>
      <c r="B64" s="30">
        <v>58</v>
      </c>
      <c r="C64" s="30">
        <f>B64-A64</f>
        <v>-1</v>
      </c>
      <c r="D64" s="92" t="s">
        <v>1699</v>
      </c>
      <c r="E64" s="86">
        <f>LARGE(H64:AH64,1)+LARGE(H64:AH64,2)+LARGE(H64:AH64,3)+LARGE(H64:AH64,4)+LARGE(H64:AH64,5)+F64</f>
        <v>20</v>
      </c>
      <c r="F64" s="243">
        <v>20</v>
      </c>
      <c r="G64" s="93">
        <f>COUNT(H64:AC64)</f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202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35"/>
      <c r="AK64" s="105"/>
      <c r="AL64" s="199"/>
      <c r="AM64" s="106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6.5" customHeight="1" x14ac:dyDescent="0.35">
      <c r="A65" s="30">
        <v>60</v>
      </c>
      <c r="B65" s="30">
        <v>59</v>
      </c>
      <c r="C65" s="30">
        <f>B65-A65</f>
        <v>-1</v>
      </c>
      <c r="D65" s="92" t="s">
        <v>1700</v>
      </c>
      <c r="E65" s="86">
        <f>LARGE(H65:AH65,1)+LARGE(H65:AH65,2)+LARGE(H65:AH65,3)+LARGE(H65:AH65,4)+LARGE(H65:AH65,5)+F65</f>
        <v>20</v>
      </c>
      <c r="F65" s="243">
        <v>20</v>
      </c>
      <c r="G65" s="93">
        <f>COUNT(H65:AC65)</f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202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35"/>
      <c r="AK65" s="105"/>
      <c r="AL65" s="199"/>
      <c r="AM65" s="106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6.5" customHeight="1" x14ac:dyDescent="0.35">
      <c r="A66" s="30">
        <v>61</v>
      </c>
      <c r="B66" s="30">
        <v>60</v>
      </c>
      <c r="C66" s="30">
        <f>B66-A66</f>
        <v>-1</v>
      </c>
      <c r="D66" s="92" t="s">
        <v>1701</v>
      </c>
      <c r="E66" s="86">
        <f>LARGE(H66:AH66,1)+LARGE(H66:AH66,2)+LARGE(H66:AH66,3)+LARGE(H66:AH66,4)+LARGE(H66:AH66,5)+F66</f>
        <v>20</v>
      </c>
      <c r="F66" s="243">
        <v>20</v>
      </c>
      <c r="G66" s="93">
        <f>COUNT(H66:AC66)</f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202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35"/>
      <c r="AK66" s="105"/>
      <c r="AL66" s="199"/>
      <c r="AM66" s="106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6.5" customHeight="1" x14ac:dyDescent="0.35">
      <c r="A67" s="30">
        <v>62</v>
      </c>
      <c r="B67" s="30">
        <v>62</v>
      </c>
      <c r="C67" s="30">
        <f>B67-A67</f>
        <v>0</v>
      </c>
      <c r="D67" s="92" t="s">
        <v>66</v>
      </c>
      <c r="E67" s="86">
        <f>LARGE(H67:AH67,1)+LARGE(H67:AH67,2)+LARGE(H67:AH67,3)+LARGE(H67:AH67,4)+LARGE(H67:AH67,5)+F67</f>
        <v>20</v>
      </c>
      <c r="F67" s="243"/>
      <c r="G67" s="93">
        <f>COUNT(H67:AC67)</f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20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35"/>
      <c r="AK67" s="105"/>
      <c r="AL67" s="199"/>
      <c r="AM67" s="106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6.5" customHeight="1" x14ac:dyDescent="0.35">
      <c r="A68" s="30">
        <v>63</v>
      </c>
      <c r="B68" s="30">
        <v>63</v>
      </c>
      <c r="C68" s="30">
        <f>B68-A68</f>
        <v>0</v>
      </c>
      <c r="D68" s="92" t="s">
        <v>634</v>
      </c>
      <c r="E68" s="86">
        <f>LARGE(H68:AH68,1)+LARGE(H68:AH68,2)+LARGE(H68:AH68,3)+LARGE(H68:AH68,4)+LARGE(H68:AH68,5)+F68</f>
        <v>20</v>
      </c>
      <c r="F68" s="243"/>
      <c r="G68" s="93">
        <f>COUNT(H68:AC68)</f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>
        <v>20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35"/>
      <c r="AK68" s="105"/>
      <c r="AL68" s="199"/>
      <c r="AM68" s="106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6.5" customHeight="1" x14ac:dyDescent="0.35">
      <c r="A69" s="30">
        <v>64</v>
      </c>
      <c r="B69" s="30">
        <v>64</v>
      </c>
      <c r="C69" s="30">
        <f>B69-A69</f>
        <v>0</v>
      </c>
      <c r="D69" s="92" t="s">
        <v>60</v>
      </c>
      <c r="E69" s="86">
        <f>LARGE(H69:AH69,1)+LARGE(H69:AH69,2)+LARGE(H69:AH69,3)+LARGE(H69:AH69,4)+LARGE(H69:AH69,5)+F69</f>
        <v>20</v>
      </c>
      <c r="F69" s="243"/>
      <c r="G69" s="93">
        <f>COUNT(H69:AC69)</f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202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>
        <v>20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35"/>
      <c r="AK69" s="105"/>
      <c r="AL69" s="199"/>
      <c r="AM69" s="106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6.5" customHeight="1" x14ac:dyDescent="0.35">
      <c r="A70" s="30">
        <v>65</v>
      </c>
      <c r="B70" s="30"/>
      <c r="C70" s="30"/>
      <c r="D70" s="92" t="s">
        <v>1831</v>
      </c>
      <c r="E70" s="86">
        <f>LARGE(H70:AH70,1)+LARGE(H70:AH70,2)+LARGE(H70:AH70,3)+LARGE(H70:AH70,4)+LARGE(H70:AH70,5)+F70</f>
        <v>20</v>
      </c>
      <c r="F70" s="243"/>
      <c r="G70" s="93">
        <f>COUNT(H70:AC70)</f>
        <v>1</v>
      </c>
      <c r="H70" s="94"/>
      <c r="I70" s="186" t="s">
        <v>13</v>
      </c>
      <c r="J70" s="191">
        <v>20</v>
      </c>
      <c r="K70" s="202" t="s">
        <v>13</v>
      </c>
      <c r="L70" s="191" t="s">
        <v>13</v>
      </c>
      <c r="M70" s="202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35"/>
      <c r="AK70" s="105"/>
      <c r="AL70" s="199"/>
      <c r="AM70" s="106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6.5" customHeight="1" x14ac:dyDescent="0.35">
      <c r="A71" s="30">
        <v>66</v>
      </c>
      <c r="B71" s="30">
        <v>65</v>
      </c>
      <c r="C71" s="30">
        <f>B71-A71</f>
        <v>-1</v>
      </c>
      <c r="D71" s="92" t="s">
        <v>1387</v>
      </c>
      <c r="E71" s="86">
        <f>LARGE(H71:AH71,1)+LARGE(H71:AH71,2)+LARGE(H71:AH71,3)+LARGE(H71:AH71,4)+LARGE(H71:AH71,5)+F71</f>
        <v>18</v>
      </c>
      <c r="F71" s="243"/>
      <c r="G71" s="93">
        <f>COUNT(H71:AC71)</f>
        <v>2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>
        <v>17</v>
      </c>
      <c r="V71" s="191">
        <v>1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35"/>
      <c r="AK71" s="105"/>
      <c r="AL71" s="199"/>
      <c r="AM71" s="106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6.5" customHeight="1" x14ac:dyDescent="0.35">
      <c r="A72" s="30">
        <v>67</v>
      </c>
      <c r="B72" s="30">
        <v>66</v>
      </c>
      <c r="C72" s="30">
        <f>B72-A72</f>
        <v>-1</v>
      </c>
      <c r="D72" s="92" t="s">
        <v>56</v>
      </c>
      <c r="E72" s="86">
        <f>LARGE(H72:AH72,1)+LARGE(H72:AH72,2)+LARGE(H72:AH72,3)+LARGE(H72:AH72,4)+LARGE(H72:AH72,5)+F72</f>
        <v>18</v>
      </c>
      <c r="F72" s="243"/>
      <c r="G72" s="93">
        <f>COUNT(H72:AC72)</f>
        <v>2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12</v>
      </c>
      <c r="X72" s="94" t="s">
        <v>13</v>
      </c>
      <c r="Y72" s="186" t="s">
        <v>13</v>
      </c>
      <c r="Z72" s="94" t="s">
        <v>13</v>
      </c>
      <c r="AA72" s="186">
        <v>6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35"/>
      <c r="AK72" s="105"/>
      <c r="AL72" s="199"/>
      <c r="AM72" s="106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6.5" customHeight="1" x14ac:dyDescent="0.35">
      <c r="A73" s="30">
        <v>68</v>
      </c>
      <c r="B73" s="30">
        <v>67</v>
      </c>
      <c r="C73" s="30">
        <f>B73-A73</f>
        <v>-1</v>
      </c>
      <c r="D73" s="92" t="s">
        <v>1366</v>
      </c>
      <c r="E73" s="86">
        <f>LARGE(H73:AH73,1)+LARGE(H73:AH73,2)+LARGE(H73:AH73,3)+LARGE(H73:AH73,4)+LARGE(H73:AH73,5)+F73</f>
        <v>17</v>
      </c>
      <c r="F73" s="243"/>
      <c r="G73" s="93">
        <f>COUNT(H73:AC73)</f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202" t="s">
        <v>13</v>
      </c>
      <c r="N73" s="191" t="s">
        <v>13</v>
      </c>
      <c r="O73" s="186">
        <v>17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35"/>
      <c r="AK73" s="105"/>
      <c r="AL73" s="199"/>
      <c r="AM73" s="106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6.5" customHeight="1" x14ac:dyDescent="0.35">
      <c r="A74" s="30">
        <v>69</v>
      </c>
      <c r="B74" s="30">
        <v>68</v>
      </c>
      <c r="C74" s="30">
        <f>B74-A74</f>
        <v>-1</v>
      </c>
      <c r="D74" s="92" t="s">
        <v>1053</v>
      </c>
      <c r="E74" s="86">
        <f>LARGE(H74:AH74,1)+LARGE(H74:AH74,2)+LARGE(H74:AH74,3)+LARGE(H74:AH74,4)+LARGE(H74:AH74,5)+F74</f>
        <v>17</v>
      </c>
      <c r="F74" s="243"/>
      <c r="G74" s="93">
        <f>COUNT(H74:AC74)</f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>
        <v>17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35"/>
      <c r="AK74" s="105"/>
      <c r="AL74" s="199"/>
      <c r="AM74" s="106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6.5" customHeight="1" x14ac:dyDescent="0.35">
      <c r="A75" s="30">
        <v>70</v>
      </c>
      <c r="B75" s="30"/>
      <c r="C75" s="30"/>
      <c r="D75" s="92" t="s">
        <v>722</v>
      </c>
      <c r="E75" s="86">
        <f>LARGE(H75:AH75,1)+LARGE(H75:AH75,2)+LARGE(H75:AH75,3)+LARGE(H75:AH75,4)+LARGE(H75:AH75,5)+F75</f>
        <v>17</v>
      </c>
      <c r="F75" s="243"/>
      <c r="G75" s="93">
        <f>COUNT(H75:AC75)</f>
        <v>1</v>
      </c>
      <c r="H75" s="94"/>
      <c r="I75" s="186" t="s">
        <v>13</v>
      </c>
      <c r="J75" s="191">
        <v>17</v>
      </c>
      <c r="K75" s="202" t="s">
        <v>13</v>
      </c>
      <c r="L75" s="191" t="s">
        <v>13</v>
      </c>
      <c r="M75" s="202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35"/>
      <c r="AK75" s="105"/>
      <c r="AL75" s="199"/>
      <c r="AM75" s="106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74</v>
      </c>
      <c r="E76" s="86">
        <f>LARGE(H76:AH76,1)+LARGE(H76:AH76,2)+LARGE(H76:AH76,3)+LARGE(H76:AH76,4)+LARGE(H76:AH76,5)+F76</f>
        <v>15</v>
      </c>
      <c r="F76" s="243"/>
      <c r="G76" s="93">
        <f>COUNT(H76:AC76)</f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202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>
        <v>15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35"/>
      <c r="AK76" s="105"/>
      <c r="AL76" s="199"/>
      <c r="AM76" s="106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599</v>
      </c>
      <c r="E77" s="86">
        <f>LARGE(H77:AH77,1)+LARGE(H77:AH77,2)+LARGE(H77:AH77,3)+LARGE(H77:AH77,4)+LARGE(H77:AH77,5)+F77</f>
        <v>15</v>
      </c>
      <c r="F77" s="243"/>
      <c r="G77" s="93">
        <f>COUNT(H77:AC77)</f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202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>
        <v>15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35"/>
      <c r="AK77" s="105"/>
      <c r="AL77" s="199"/>
      <c r="AM77" s="106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1054</v>
      </c>
      <c r="E78" s="86">
        <f>LARGE(H78:AH78,1)+LARGE(H78:AH78,2)+LARGE(H78:AH78,3)+LARGE(H78:AH78,4)+LARGE(H78:AH78,5)+F78</f>
        <v>14</v>
      </c>
      <c r="F78" s="243"/>
      <c r="G78" s="93">
        <f>COUNT(H78:AC78)</f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202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>
        <v>14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35"/>
      <c r="AK78" s="105"/>
      <c r="AL78" s="199"/>
      <c r="AM78" s="106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6.5" customHeight="1" x14ac:dyDescent="0.35">
      <c r="A79" s="30">
        <v>74</v>
      </c>
      <c r="B79" s="30"/>
      <c r="C79" s="30"/>
      <c r="D79" s="92" t="s">
        <v>61</v>
      </c>
      <c r="E79" s="86">
        <f>LARGE(H79:AH79,1)+LARGE(H79:AH79,2)+LARGE(H79:AH79,3)+LARGE(H79:AH79,4)+LARGE(H79:AH79,5)+F79</f>
        <v>14</v>
      </c>
      <c r="F79" s="243"/>
      <c r="G79" s="93">
        <f>COUNT(H79:AC79)</f>
        <v>1</v>
      </c>
      <c r="H79" s="94"/>
      <c r="I79" s="186">
        <v>14</v>
      </c>
      <c r="J79" s="191" t="s">
        <v>13</v>
      </c>
      <c r="K79" s="202" t="s">
        <v>13</v>
      </c>
      <c r="L79" s="191" t="s">
        <v>13</v>
      </c>
      <c r="M79" s="202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35"/>
      <c r="AK79" s="105"/>
      <c r="AL79" s="199"/>
      <c r="AM79" s="106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6.5" customHeight="1" x14ac:dyDescent="0.35">
      <c r="A80" s="30">
        <v>75</v>
      </c>
      <c r="B80" s="30">
        <v>72</v>
      </c>
      <c r="C80" s="30">
        <f>B80-A80</f>
        <v>-3</v>
      </c>
      <c r="D80" s="92" t="s">
        <v>537</v>
      </c>
      <c r="E80" s="86">
        <f>LARGE(H80:AH80,1)+LARGE(H80:AH80,2)+LARGE(H80:AH80,3)+LARGE(H80:AH80,4)+LARGE(H80:AH80,5)+F80</f>
        <v>12</v>
      </c>
      <c r="F80" s="243"/>
      <c r="G80" s="93">
        <f>COUNT(H80:AC80)</f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>
        <v>12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35"/>
      <c r="AK80" s="105"/>
      <c r="AL80" s="199"/>
      <c r="AM80" s="106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6.5" customHeight="1" x14ac:dyDescent="0.35">
      <c r="A81" s="30">
        <v>76</v>
      </c>
      <c r="B81" s="30">
        <v>73</v>
      </c>
      <c r="C81" s="30">
        <f>B81-A81</f>
        <v>-3</v>
      </c>
      <c r="D81" s="92" t="s">
        <v>525</v>
      </c>
      <c r="E81" s="86">
        <f>LARGE(H81:AH81,1)+LARGE(H81:AH81,2)+LARGE(H81:AH81,3)+LARGE(H81:AH81,4)+LARGE(H81:AH81,5)+F81</f>
        <v>12</v>
      </c>
      <c r="F81" s="242"/>
      <c r="G81" s="93">
        <f>COUNT(H81:AC81)</f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>
        <v>12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35"/>
      <c r="AK81" s="105"/>
      <c r="AL81" s="199"/>
      <c r="AM81" s="106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6.5" customHeight="1" x14ac:dyDescent="0.35">
      <c r="A82" s="30">
        <v>77</v>
      </c>
      <c r="B82" s="30">
        <v>74</v>
      </c>
      <c r="C82" s="30">
        <f>B82-A82</f>
        <v>-3</v>
      </c>
      <c r="D82" s="92" t="s">
        <v>1367</v>
      </c>
      <c r="E82" s="86">
        <f>LARGE(H82:AH82,1)+LARGE(H82:AH82,2)+LARGE(H82:AH82,3)+LARGE(H82:AH82,4)+LARGE(H82:AH82,5)+F82</f>
        <v>12</v>
      </c>
      <c r="F82" s="243"/>
      <c r="G82" s="93">
        <f>COUNT(H82:AC82)</f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>
        <v>12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35"/>
      <c r="AK82" s="105"/>
      <c r="AL82" s="199"/>
      <c r="AM82" s="106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6.5" customHeight="1" x14ac:dyDescent="0.35">
      <c r="A83" s="30">
        <v>78</v>
      </c>
      <c r="B83" s="30">
        <v>75</v>
      </c>
      <c r="C83" s="30">
        <f>B83-A83</f>
        <v>-3</v>
      </c>
      <c r="D83" s="92" t="s">
        <v>1388</v>
      </c>
      <c r="E83" s="86">
        <f>LARGE(H83:AH83,1)+LARGE(H83:AH83,2)+LARGE(H83:AH83,3)+LARGE(H83:AH83,4)+LARGE(H83:AH83,5)+F83</f>
        <v>12</v>
      </c>
      <c r="F83" s="243"/>
      <c r="G83" s="93">
        <f>COUNT(H83:AC83)</f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202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>
        <v>12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35"/>
      <c r="AK83" s="105"/>
      <c r="AL83" s="199"/>
      <c r="AM83" s="106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6.5" customHeight="1" x14ac:dyDescent="0.35">
      <c r="A84" s="30">
        <v>79</v>
      </c>
      <c r="B84" s="30">
        <v>76</v>
      </c>
      <c r="C84" s="30">
        <f>B84-A84</f>
        <v>-3</v>
      </c>
      <c r="D84" s="92" t="s">
        <v>1431</v>
      </c>
      <c r="E84" s="86">
        <f>LARGE(H84:AH84,1)+LARGE(H84:AH84,2)+LARGE(H84:AH84,3)+LARGE(H84:AH84,4)+LARGE(H84:AH84,5)+F84</f>
        <v>12</v>
      </c>
      <c r="F84" s="243"/>
      <c r="G84" s="93">
        <f>COUNT(H84:AC84)</f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>
        <v>12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35"/>
      <c r="AK84" s="105"/>
      <c r="AL84" s="199"/>
      <c r="AM84" s="106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6.5" customHeight="1" x14ac:dyDescent="0.35">
      <c r="A85" s="30">
        <v>80</v>
      </c>
      <c r="B85" s="30">
        <v>77</v>
      </c>
      <c r="C85" s="30">
        <f>B85-A85</f>
        <v>-3</v>
      </c>
      <c r="D85" s="92" t="s">
        <v>336</v>
      </c>
      <c r="E85" s="86">
        <f>LARGE(H85:AH85,1)+LARGE(H85:AH85,2)+LARGE(H85:AH85,3)+LARGE(H85:AH85,4)+LARGE(H85:AH85,5)+F85</f>
        <v>12</v>
      </c>
      <c r="F85" s="243"/>
      <c r="G85" s="93">
        <f>COUNT(H85:AC85)</f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12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35"/>
      <c r="AK85" s="105"/>
      <c r="AL85" s="199"/>
      <c r="AM85" s="106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6.5" customHeight="1" x14ac:dyDescent="0.35">
      <c r="A86" s="30">
        <v>81</v>
      </c>
      <c r="B86" s="30"/>
      <c r="C86" s="30"/>
      <c r="D86" s="92" t="s">
        <v>1832</v>
      </c>
      <c r="E86" s="86">
        <f>LARGE(H86:AH86,1)+LARGE(H86:AH86,2)+LARGE(H86:AH86,3)+LARGE(H86:AH86,4)+LARGE(H86:AH86,5)+F86</f>
        <v>12</v>
      </c>
      <c r="F86" s="243"/>
      <c r="G86" s="93">
        <f>COUNT(H86:AC86)</f>
        <v>1</v>
      </c>
      <c r="H86" s="94"/>
      <c r="I86" s="186" t="s">
        <v>13</v>
      </c>
      <c r="J86" s="191">
        <v>12</v>
      </c>
      <c r="K86" s="202" t="s">
        <v>13</v>
      </c>
      <c r="L86" s="191" t="s">
        <v>13</v>
      </c>
      <c r="M86" s="202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35"/>
      <c r="AK86" s="105"/>
      <c r="AL86" s="199"/>
      <c r="AM86" s="106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6.5" customHeight="1" x14ac:dyDescent="0.35">
      <c r="A87" s="30">
        <v>82</v>
      </c>
      <c r="B87" s="30">
        <v>144</v>
      </c>
      <c r="C87" s="30">
        <f>B87-A87</f>
        <v>62</v>
      </c>
      <c r="D87" s="92" t="s">
        <v>1760</v>
      </c>
      <c r="E87" s="86">
        <f>LARGE(H87:AH87,1)+LARGE(H87:AH87,2)+LARGE(H87:AH87,3)+LARGE(H87:AH87,4)+LARGE(H87:AH87,5)+F87</f>
        <v>12</v>
      </c>
      <c r="F87" s="243"/>
      <c r="G87" s="93">
        <f>COUNT(H87:AC87)</f>
        <v>2</v>
      </c>
      <c r="H87" s="94"/>
      <c r="I87" s="186">
        <v>10</v>
      </c>
      <c r="J87" s="191" t="s">
        <v>13</v>
      </c>
      <c r="K87" s="202" t="s">
        <v>13</v>
      </c>
      <c r="L87" s="191" t="s">
        <v>13</v>
      </c>
      <c r="M87" s="202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>
        <v>2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35"/>
      <c r="AK87" s="105"/>
      <c r="AL87" s="199"/>
      <c r="AM87" s="106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6.5" customHeight="1" x14ac:dyDescent="0.35">
      <c r="A88" s="30">
        <v>83</v>
      </c>
      <c r="B88" s="30">
        <v>78</v>
      </c>
      <c r="C88" s="30">
        <f>B88-A88</f>
        <v>-5</v>
      </c>
      <c r="D88" s="92" t="s">
        <v>913</v>
      </c>
      <c r="E88" s="86">
        <f>LARGE(H88:AH88,1)+LARGE(H88:AH88,2)+LARGE(H88:AH88,3)+LARGE(H88:AH88,4)+LARGE(H88:AH88,5)+F88</f>
        <v>10</v>
      </c>
      <c r="F88" s="243"/>
      <c r="G88" s="93">
        <f>COUNT(H88:AC88)</f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>
        <v>10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35"/>
      <c r="AK88" s="105"/>
      <c r="AL88" s="199"/>
      <c r="AM88" s="106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6.5" customHeight="1" x14ac:dyDescent="0.35">
      <c r="A89" s="30">
        <v>84</v>
      </c>
      <c r="B89" s="30">
        <v>79</v>
      </c>
      <c r="C89" s="30">
        <f>B89-A89</f>
        <v>-5</v>
      </c>
      <c r="D89" s="92" t="s">
        <v>63</v>
      </c>
      <c r="E89" s="86">
        <f>LARGE(H89:AH89,1)+LARGE(H89:AH89,2)+LARGE(H89:AH89,3)+LARGE(H89:AH89,4)+LARGE(H89:AH89,5)+F89</f>
        <v>10</v>
      </c>
      <c r="F89" s="243"/>
      <c r="G89" s="93">
        <f>COUNT(H89:AC89)</f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>
        <v>10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35"/>
      <c r="AK89" s="105"/>
      <c r="AL89" s="199"/>
      <c r="AM89" s="106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6.5" customHeight="1" x14ac:dyDescent="0.35">
      <c r="A90" s="30">
        <v>85</v>
      </c>
      <c r="B90" s="30">
        <v>80</v>
      </c>
      <c r="C90" s="30">
        <f>B90-A90</f>
        <v>-5</v>
      </c>
      <c r="D90" s="92" t="s">
        <v>793</v>
      </c>
      <c r="E90" s="86">
        <f>LARGE(H90:AH90,1)+LARGE(H90:AH90,2)+LARGE(H90:AH90,3)+LARGE(H90:AH90,4)+LARGE(H90:AH90,5)+F90</f>
        <v>10</v>
      </c>
      <c r="F90" s="243"/>
      <c r="G90" s="93">
        <f>COUNT(H90:AC90)</f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202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>
        <v>10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35"/>
      <c r="AK90" s="105"/>
      <c r="AL90" s="199"/>
      <c r="AM90" s="106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6.5" customHeight="1" x14ac:dyDescent="0.35">
      <c r="A91" s="30">
        <v>86</v>
      </c>
      <c r="B91" s="30">
        <v>81</v>
      </c>
      <c r="C91" s="30">
        <f>B91-A91</f>
        <v>-5</v>
      </c>
      <c r="D91" s="92" t="s">
        <v>1368</v>
      </c>
      <c r="E91" s="86">
        <f>LARGE(H91:AH91,1)+LARGE(H91:AH91,2)+LARGE(H91:AH91,3)+LARGE(H91:AH91,4)+LARGE(H91:AH91,5)+F91</f>
        <v>10</v>
      </c>
      <c r="F91" s="243"/>
      <c r="G91" s="93">
        <f>COUNT(H91:AC91)</f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202" t="s">
        <v>13</v>
      </c>
      <c r="N91" s="191" t="s">
        <v>13</v>
      </c>
      <c r="O91" s="186">
        <v>10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35"/>
      <c r="AK91" s="105"/>
      <c r="AL91" s="199"/>
      <c r="AM91" s="106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6.5" customHeight="1" x14ac:dyDescent="0.35">
      <c r="A92" s="30">
        <v>87</v>
      </c>
      <c r="B92" s="30">
        <v>82</v>
      </c>
      <c r="C92" s="30">
        <f>B92-A92</f>
        <v>-5</v>
      </c>
      <c r="D92" s="92" t="s">
        <v>1544</v>
      </c>
      <c r="E92" s="86">
        <f>LARGE(H92:AH92,1)+LARGE(H92:AH92,2)+LARGE(H92:AH92,3)+LARGE(H92:AH92,4)+LARGE(H92:AH92,5)+F92</f>
        <v>10</v>
      </c>
      <c r="F92" s="243"/>
      <c r="G92" s="93">
        <f>COUNT(H92:AC92)</f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>
        <v>10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35"/>
      <c r="AK92" s="105"/>
      <c r="AL92" s="199"/>
      <c r="AM92" s="106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6.5" customHeight="1" x14ac:dyDescent="0.35">
      <c r="A93" s="30">
        <v>88</v>
      </c>
      <c r="B93" s="30">
        <v>83</v>
      </c>
      <c r="C93" s="30">
        <f>B93-A93</f>
        <v>-5</v>
      </c>
      <c r="D93" s="92" t="s">
        <v>1436</v>
      </c>
      <c r="E93" s="86">
        <f>LARGE(H93:AH93,1)+LARGE(H93:AH93,2)+LARGE(H93:AH93,3)+LARGE(H93:AH93,4)+LARGE(H93:AH93,5)+F93</f>
        <v>10</v>
      </c>
      <c r="F93" s="242"/>
      <c r="G93" s="93">
        <f>COUNT(H93:AC93)</f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202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>
        <v>10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35"/>
      <c r="AK93" s="105"/>
      <c r="AL93" s="199"/>
      <c r="AM93" s="106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6.5" customHeight="1" x14ac:dyDescent="0.35">
      <c r="A94" s="30">
        <v>89</v>
      </c>
      <c r="B94" s="30">
        <v>84</v>
      </c>
      <c r="C94" s="30">
        <f>B94-A94</f>
        <v>-5</v>
      </c>
      <c r="D94" s="92" t="s">
        <v>67</v>
      </c>
      <c r="E94" s="86">
        <f>LARGE(H94:AH94,1)+LARGE(H94:AH94,2)+LARGE(H94:AH94,3)+LARGE(H94:AH94,4)+LARGE(H94:AH94,5)+F94</f>
        <v>10</v>
      </c>
      <c r="F94" s="243"/>
      <c r="G94" s="93">
        <f>COUNT(H94:AC94)</f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10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35"/>
      <c r="AK94" s="105"/>
      <c r="AL94" s="199"/>
      <c r="AM94" s="106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6.5" customHeight="1" x14ac:dyDescent="0.35">
      <c r="A95" s="30">
        <v>90</v>
      </c>
      <c r="B95" s="30">
        <v>85</v>
      </c>
      <c r="C95" s="30">
        <f>B95-A95</f>
        <v>-5</v>
      </c>
      <c r="D95" s="92" t="s">
        <v>57</v>
      </c>
      <c r="E95" s="86">
        <f>LARGE(H95:AH95,1)+LARGE(H95:AH95,2)+LARGE(H95:AH95,3)+LARGE(H95:AH95,4)+LARGE(H95:AH95,5)+F95</f>
        <v>8</v>
      </c>
      <c r="F95" s="243"/>
      <c r="G95" s="93">
        <f>COUNT(H95:AC95)</f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202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8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35"/>
      <c r="AK95" s="105"/>
      <c r="AL95" s="199"/>
      <c r="AM95" s="106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6.5" customHeight="1" x14ac:dyDescent="0.35">
      <c r="A96" s="30">
        <v>91</v>
      </c>
      <c r="B96" s="30">
        <v>86</v>
      </c>
      <c r="C96" s="30">
        <f>B96-A96</f>
        <v>-5</v>
      </c>
      <c r="D96" s="92" t="s">
        <v>961</v>
      </c>
      <c r="E96" s="86">
        <f>LARGE(H96:AH96,1)+LARGE(H96:AH96,2)+LARGE(H96:AH96,3)+LARGE(H96:AH96,4)+LARGE(H96:AH96,5)+F96</f>
        <v>8</v>
      </c>
      <c r="F96" s="243"/>
      <c r="G96" s="93">
        <f>COUNT(H96:AC96)</f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202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>
        <v>8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35"/>
      <c r="AK96" s="105"/>
      <c r="AL96" s="199"/>
      <c r="AM96" s="106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6.5" customHeight="1" x14ac:dyDescent="0.35">
      <c r="A97" s="30">
        <v>92</v>
      </c>
      <c r="B97" s="30">
        <v>87</v>
      </c>
      <c r="C97" s="30">
        <f>B97-A97</f>
        <v>-5</v>
      </c>
      <c r="D97" s="92" t="s">
        <v>430</v>
      </c>
      <c r="E97" s="86">
        <f>LARGE(H97:AH97,1)+LARGE(H97:AH97,2)+LARGE(H97:AH97,3)+LARGE(H97:AH97,4)+LARGE(H97:AH97,5)+F97</f>
        <v>8</v>
      </c>
      <c r="F97" s="243"/>
      <c r="G97" s="93">
        <f>COUNT(H97:AC97)</f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202">
        <v>8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35"/>
      <c r="AK97" s="105"/>
      <c r="AL97" s="199"/>
      <c r="AM97" s="106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6.5" customHeight="1" x14ac:dyDescent="0.35">
      <c r="A98" s="30">
        <v>93</v>
      </c>
      <c r="B98" s="30">
        <v>88</v>
      </c>
      <c r="C98" s="30">
        <f>B98-A98</f>
        <v>-5</v>
      </c>
      <c r="D98" s="92" t="s">
        <v>1308</v>
      </c>
      <c r="E98" s="86">
        <f>LARGE(H98:AH98,1)+LARGE(H98:AH98,2)+LARGE(H98:AH98,3)+LARGE(H98:AH98,4)+LARGE(H98:AH98,5)+F98</f>
        <v>8</v>
      </c>
      <c r="F98" s="243"/>
      <c r="G98" s="93">
        <f>COUNT(H98:AC98)</f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>
        <v>8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35"/>
      <c r="AK98" s="105"/>
      <c r="AL98" s="199"/>
      <c r="AM98" s="106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6.5" customHeight="1" x14ac:dyDescent="0.35">
      <c r="A99" s="30">
        <v>94</v>
      </c>
      <c r="B99" s="30">
        <v>89</v>
      </c>
      <c r="C99" s="30">
        <f>B99-A99</f>
        <v>-5</v>
      </c>
      <c r="D99" s="92" t="s">
        <v>1545</v>
      </c>
      <c r="E99" s="86">
        <f>LARGE(H99:AH99,1)+LARGE(H99:AH99,2)+LARGE(H99:AH99,3)+LARGE(H99:AH99,4)+LARGE(H99:AH99,5)+F99</f>
        <v>8</v>
      </c>
      <c r="F99" s="243"/>
      <c r="G99" s="93">
        <f>COUNT(H99:AC99)</f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>
        <v>8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35"/>
      <c r="AK99" s="105"/>
      <c r="AL99" s="199"/>
      <c r="AM99" s="106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6.5" customHeight="1" x14ac:dyDescent="0.35">
      <c r="A100" s="30">
        <v>95</v>
      </c>
      <c r="B100" s="30">
        <v>90</v>
      </c>
      <c r="C100" s="30">
        <f>B100-A100</f>
        <v>-5</v>
      </c>
      <c r="D100" s="92" t="s">
        <v>1672</v>
      </c>
      <c r="E100" s="86">
        <f>LARGE(H100:AH100,1)+LARGE(H100:AH100,2)+LARGE(H100:AH100,3)+LARGE(H100:AH100,4)+LARGE(H100:AH100,5)+F100</f>
        <v>8</v>
      </c>
      <c r="F100" s="243"/>
      <c r="G100" s="93">
        <f>COUNT(H100:AC100)</f>
        <v>1</v>
      </c>
      <c r="H100" s="94"/>
      <c r="I100" s="186" t="s">
        <v>13</v>
      </c>
      <c r="J100" s="191" t="s">
        <v>13</v>
      </c>
      <c r="K100" s="202">
        <v>8</v>
      </c>
      <c r="L100" s="191" t="s">
        <v>13</v>
      </c>
      <c r="M100" s="202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35"/>
      <c r="AK100" s="105"/>
      <c r="AL100" s="199"/>
      <c r="AM100" s="106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6.5" customHeight="1" x14ac:dyDescent="0.35">
      <c r="A101" s="30">
        <v>96</v>
      </c>
      <c r="B101" s="30">
        <v>91</v>
      </c>
      <c r="C101" s="30">
        <f>B101-A101</f>
        <v>-5</v>
      </c>
      <c r="D101" s="92" t="s">
        <v>62</v>
      </c>
      <c r="E101" s="86">
        <f>LARGE(H101:AH101,1)+LARGE(H101:AH101,2)+LARGE(H101:AH101,3)+LARGE(H101:AH101,4)+LARGE(H101:AH101,5)+F101</f>
        <v>8</v>
      </c>
      <c r="F101" s="243"/>
      <c r="G101" s="93">
        <f>COUNT(H101:AC101)</f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8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35"/>
      <c r="AK101" s="105"/>
      <c r="AL101" s="199"/>
      <c r="AM101" s="106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6.5" customHeight="1" x14ac:dyDescent="0.35">
      <c r="A102" s="30">
        <v>97</v>
      </c>
      <c r="B102" s="30"/>
      <c r="C102" s="30"/>
      <c r="D102" s="92" t="s">
        <v>1833</v>
      </c>
      <c r="E102" s="86">
        <f>LARGE(H102:AH102,1)+LARGE(H102:AH102,2)+LARGE(H102:AH102,3)+LARGE(H102:AH102,4)+LARGE(H102:AH102,5)+F102</f>
        <v>8</v>
      </c>
      <c r="F102" s="243"/>
      <c r="G102" s="93">
        <f>COUNT(H102:AC102)</f>
        <v>1</v>
      </c>
      <c r="H102" s="94"/>
      <c r="I102" s="186" t="s">
        <v>13</v>
      </c>
      <c r="J102" s="191">
        <v>8</v>
      </c>
      <c r="K102" s="202" t="s">
        <v>13</v>
      </c>
      <c r="L102" s="191" t="s">
        <v>13</v>
      </c>
      <c r="M102" s="202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35"/>
      <c r="AK102" s="105"/>
      <c r="AL102" s="199"/>
      <c r="AM102" s="106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6.5" customHeight="1" x14ac:dyDescent="0.35">
      <c r="A103" s="30">
        <v>98</v>
      </c>
      <c r="B103" s="30"/>
      <c r="C103" s="30"/>
      <c r="D103" s="92" t="s">
        <v>1851</v>
      </c>
      <c r="E103" s="86">
        <f>LARGE(H103:AH103,1)+LARGE(H103:AH103,2)+LARGE(H103:AH103,3)+LARGE(H103:AH103,4)+LARGE(H103:AH103,5)+F103</f>
        <v>8</v>
      </c>
      <c r="F103" s="243"/>
      <c r="G103" s="93">
        <f>COUNT(H103:AC103)</f>
        <v>1</v>
      </c>
      <c r="H103" s="94"/>
      <c r="I103" s="186">
        <v>8</v>
      </c>
      <c r="J103" s="191" t="s">
        <v>13</v>
      </c>
      <c r="K103" s="202" t="s">
        <v>13</v>
      </c>
      <c r="L103" s="191" t="s">
        <v>13</v>
      </c>
      <c r="M103" s="202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35"/>
      <c r="AK103" s="105"/>
      <c r="AL103" s="199"/>
      <c r="AM103" s="106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6.5" customHeight="1" x14ac:dyDescent="0.35">
      <c r="A104" s="30">
        <v>99</v>
      </c>
      <c r="B104" s="30">
        <v>92</v>
      </c>
      <c r="C104" s="30">
        <f>B104-A104</f>
        <v>-7</v>
      </c>
      <c r="D104" s="92" t="s">
        <v>753</v>
      </c>
      <c r="E104" s="86">
        <f>LARGE(H104:AH104,1)+LARGE(H104:AH104,2)+LARGE(H104:AH104,3)+LARGE(H104:AH104,4)+LARGE(H104:AH104,5)+F104</f>
        <v>6</v>
      </c>
      <c r="F104" s="243"/>
      <c r="G104" s="93">
        <f>COUNT(H104:AC104)</f>
        <v>1</v>
      </c>
      <c r="H104" s="94"/>
      <c r="I104" s="186" t="s">
        <v>13</v>
      </c>
      <c r="J104" s="191" t="s">
        <v>13</v>
      </c>
      <c r="K104" s="202" t="s">
        <v>13</v>
      </c>
      <c r="L104" s="191" t="s">
        <v>13</v>
      </c>
      <c r="M104" s="202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>
        <v>6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35"/>
      <c r="AK104" s="105"/>
      <c r="AL104" s="199"/>
      <c r="AM104" s="106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6.5" customHeight="1" x14ac:dyDescent="0.35">
      <c r="A105" s="30">
        <v>100</v>
      </c>
      <c r="B105" s="30">
        <v>93</v>
      </c>
      <c r="C105" s="30">
        <f>B105-A105</f>
        <v>-7</v>
      </c>
      <c r="D105" s="92" t="s">
        <v>914</v>
      </c>
      <c r="E105" s="86">
        <f>LARGE(H105:AH105,1)+LARGE(H105:AH105,2)+LARGE(H105:AH105,3)+LARGE(H105:AH105,4)+LARGE(H105:AH105,5)+F105</f>
        <v>6</v>
      </c>
      <c r="F105" s="243"/>
      <c r="G105" s="93">
        <f>COUNT(H105:AC105)</f>
        <v>1</v>
      </c>
      <c r="H105" s="94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>
        <v>6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35"/>
      <c r="AK105" s="105"/>
      <c r="AL105" s="199"/>
      <c r="AM105" s="106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6.5" customHeight="1" x14ac:dyDescent="0.35">
      <c r="A106" s="30">
        <v>101</v>
      </c>
      <c r="B106" s="30">
        <v>94</v>
      </c>
      <c r="C106" s="30">
        <f>B106-A106</f>
        <v>-7</v>
      </c>
      <c r="D106" s="92" t="s">
        <v>526</v>
      </c>
      <c r="E106" s="86">
        <f>LARGE(H106:AH106,1)+LARGE(H106:AH106,2)+LARGE(H106:AH106,3)+LARGE(H106:AH106,4)+LARGE(H106:AH106,5)+F106</f>
        <v>6</v>
      </c>
      <c r="F106" s="243"/>
      <c r="G106" s="93">
        <f>COUNT(H106:AC106)</f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6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35"/>
      <c r="AK106" s="105"/>
      <c r="AL106" s="199"/>
      <c r="AM106" s="106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6.5" customHeight="1" x14ac:dyDescent="0.35">
      <c r="A107" s="30">
        <v>102</v>
      </c>
      <c r="B107" s="30">
        <v>95</v>
      </c>
      <c r="C107" s="30">
        <f>B107-A107</f>
        <v>-7</v>
      </c>
      <c r="D107" s="92" t="s">
        <v>643</v>
      </c>
      <c r="E107" s="86">
        <f>LARGE(H107:AH107,1)+LARGE(H107:AH107,2)+LARGE(H107:AH107,3)+LARGE(H107:AH107,4)+LARGE(H107:AH107,5)+F107</f>
        <v>6</v>
      </c>
      <c r="F107" s="243"/>
      <c r="G107" s="93">
        <f>COUNT(H107:AC107)</f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202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>
        <v>6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35"/>
      <c r="AK107" s="105"/>
      <c r="AL107" s="199"/>
      <c r="AM107" s="106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6.5" customHeight="1" x14ac:dyDescent="0.35">
      <c r="A108" s="30">
        <v>103</v>
      </c>
      <c r="B108" s="30">
        <v>96</v>
      </c>
      <c r="C108" s="30">
        <f>B108-A108</f>
        <v>-7</v>
      </c>
      <c r="D108" s="92" t="s">
        <v>457</v>
      </c>
      <c r="E108" s="86">
        <f>LARGE(H108:AH108,1)+LARGE(H108:AH108,2)+LARGE(H108:AH108,3)+LARGE(H108:AH108,4)+LARGE(H108:AH108,5)+F108</f>
        <v>6</v>
      </c>
      <c r="F108" s="243"/>
      <c r="G108" s="93">
        <f>COUNT(H108:AC108)</f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>
        <v>6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35"/>
      <c r="AK108" s="105"/>
      <c r="AL108" s="199"/>
      <c r="AM108" s="106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6.5" customHeight="1" x14ac:dyDescent="0.35">
      <c r="A109" s="30">
        <v>104</v>
      </c>
      <c r="B109" s="30">
        <v>97</v>
      </c>
      <c r="C109" s="30">
        <f>B109-A109</f>
        <v>-7</v>
      </c>
      <c r="D109" s="92" t="s">
        <v>962</v>
      </c>
      <c r="E109" s="86">
        <f>LARGE(H109:AH109,1)+LARGE(H109:AH109,2)+LARGE(H109:AH109,3)+LARGE(H109:AH109,4)+LARGE(H109:AH109,5)+F109</f>
        <v>6</v>
      </c>
      <c r="F109" s="242"/>
      <c r="G109" s="93">
        <f>COUNT(H109:AC109)</f>
        <v>1</v>
      </c>
      <c r="H109" s="94"/>
      <c r="I109" s="186" t="s">
        <v>13</v>
      </c>
      <c r="J109" s="191" t="s">
        <v>13</v>
      </c>
      <c r="K109" s="202" t="s">
        <v>13</v>
      </c>
      <c r="L109" s="191" t="s">
        <v>13</v>
      </c>
      <c r="M109" s="202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>
        <v>6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35"/>
      <c r="AK109" s="105"/>
      <c r="AL109" s="199"/>
      <c r="AM109" s="106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6.5" customHeight="1" x14ac:dyDescent="0.35">
      <c r="A110" s="30">
        <v>105</v>
      </c>
      <c r="B110" s="30">
        <v>98</v>
      </c>
      <c r="C110" s="30">
        <f>B110-A110</f>
        <v>-7</v>
      </c>
      <c r="D110" s="92" t="s">
        <v>974</v>
      </c>
      <c r="E110" s="86">
        <f>LARGE(H110:AH110,1)+LARGE(H110:AH110,2)+LARGE(H110:AH110,3)+LARGE(H110:AH110,4)+LARGE(H110:AH110,5)+F110</f>
        <v>6</v>
      </c>
      <c r="F110" s="243"/>
      <c r="G110" s="93">
        <f>COUNT(H110:AC110)</f>
        <v>1</v>
      </c>
      <c r="H110" s="94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>
        <v>6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35"/>
      <c r="AK110" s="105"/>
      <c r="AL110" s="199"/>
      <c r="AM110" s="106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6.5" customHeight="1" x14ac:dyDescent="0.35">
      <c r="A111" s="30">
        <v>106</v>
      </c>
      <c r="B111" s="30">
        <v>99</v>
      </c>
      <c r="C111" s="30">
        <f>B111-A111</f>
        <v>-7</v>
      </c>
      <c r="D111" s="92" t="s">
        <v>328</v>
      </c>
      <c r="E111" s="86">
        <f>LARGE(H111:AH111,1)+LARGE(H111:AH111,2)+LARGE(H111:AH111,3)+LARGE(H111:AH111,4)+LARGE(H111:AH111,5)+F111</f>
        <v>6</v>
      </c>
      <c r="F111" s="243"/>
      <c r="G111" s="93">
        <f>COUNT(H111:AC111)</f>
        <v>1</v>
      </c>
      <c r="H111" s="94"/>
      <c r="I111" s="186" t="s">
        <v>13</v>
      </c>
      <c r="J111" s="191" t="s">
        <v>13</v>
      </c>
      <c r="K111" s="202" t="s">
        <v>13</v>
      </c>
      <c r="L111" s="191" t="s">
        <v>13</v>
      </c>
      <c r="M111" s="202" t="s">
        <v>13</v>
      </c>
      <c r="N111" s="191" t="s">
        <v>13</v>
      </c>
      <c r="O111" s="186" t="s">
        <v>13</v>
      </c>
      <c r="P111" s="191" t="s">
        <v>13</v>
      </c>
      <c r="Q111" s="186">
        <v>6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 t="s">
        <v>13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35"/>
      <c r="AK111" s="105"/>
      <c r="AL111" s="199"/>
      <c r="AM111" s="106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6.5" customHeight="1" x14ac:dyDescent="0.35">
      <c r="A112" s="30">
        <v>107</v>
      </c>
      <c r="B112" s="30">
        <v>100</v>
      </c>
      <c r="C112" s="30">
        <f>B112-A112</f>
        <v>-7</v>
      </c>
      <c r="D112" s="92" t="s">
        <v>493</v>
      </c>
      <c r="E112" s="86">
        <f>LARGE(H112:AH112,1)+LARGE(H112:AH112,2)+LARGE(H112:AH112,3)+LARGE(H112:AH112,4)+LARGE(H112:AH112,5)+F112</f>
        <v>6</v>
      </c>
      <c r="F112" s="243"/>
      <c r="G112" s="93">
        <f>COUNT(H112:AC112)</f>
        <v>1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>
        <v>6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35"/>
      <c r="AK112" s="105"/>
      <c r="AL112" s="199"/>
      <c r="AM112" s="106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6.5" customHeight="1" x14ac:dyDescent="0.35">
      <c r="A113" s="30">
        <v>108</v>
      </c>
      <c r="B113" s="30">
        <v>101</v>
      </c>
      <c r="C113" s="30">
        <f>B113-A113</f>
        <v>-7</v>
      </c>
      <c r="D113" s="92" t="s">
        <v>588</v>
      </c>
      <c r="E113" s="86">
        <f>LARGE(H113:AH113,1)+LARGE(H113:AH113,2)+LARGE(H113:AH113,3)+LARGE(H113:AH113,4)+LARGE(H113:AH113,5)+F113</f>
        <v>6</v>
      </c>
      <c r="F113" s="243"/>
      <c r="G113" s="93">
        <f>COUNT(H113:AC113)</f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202">
        <v>6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35"/>
      <c r="AK113" s="105"/>
      <c r="AL113" s="199"/>
      <c r="AM113" s="106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6.5" customHeight="1" x14ac:dyDescent="0.35">
      <c r="A114" s="30">
        <v>109</v>
      </c>
      <c r="B114" s="30">
        <v>102</v>
      </c>
      <c r="C114" s="30">
        <f>B114-A114</f>
        <v>-7</v>
      </c>
      <c r="D114" s="92" t="s">
        <v>1432</v>
      </c>
      <c r="E114" s="86">
        <f>LARGE(H114:AH114,1)+LARGE(H114:AH114,2)+LARGE(H114:AH114,3)+LARGE(H114:AH114,4)+LARGE(H114:AH114,5)+F114</f>
        <v>6</v>
      </c>
      <c r="F114" s="243"/>
      <c r="G114" s="93">
        <f>COUNT(H114:AC114)</f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>
        <v>6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35"/>
      <c r="AK114" s="105"/>
      <c r="AL114" s="199"/>
      <c r="AM114" s="106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6.5" customHeight="1" x14ac:dyDescent="0.35">
      <c r="A115" s="30">
        <v>110</v>
      </c>
      <c r="B115" s="30">
        <v>103</v>
      </c>
      <c r="C115" s="30">
        <f>B115-A115</f>
        <v>-7</v>
      </c>
      <c r="D115" s="92" t="s">
        <v>1472</v>
      </c>
      <c r="E115" s="86">
        <f>LARGE(H115:AH115,1)+LARGE(H115:AH115,2)+LARGE(H115:AH115,3)+LARGE(H115:AH115,4)+LARGE(H115:AH115,5)+F115</f>
        <v>6</v>
      </c>
      <c r="F115" s="243"/>
      <c r="G115" s="93">
        <f>COUNT(H115:AC115)</f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>
        <v>6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35"/>
      <c r="AK115" s="105"/>
      <c r="AL115" s="199"/>
      <c r="AM115" s="106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6.5" customHeight="1" x14ac:dyDescent="0.35">
      <c r="A116" s="30">
        <v>111</v>
      </c>
      <c r="B116" s="30">
        <v>104</v>
      </c>
      <c r="C116" s="30">
        <f>B116-A116</f>
        <v>-7</v>
      </c>
      <c r="D116" s="92" t="s">
        <v>1660</v>
      </c>
      <c r="E116" s="86">
        <f>LARGE(H116:AH116,1)+LARGE(H116:AH116,2)+LARGE(H116:AH116,3)+LARGE(H116:AH116,4)+LARGE(H116:AH116,5)+F116</f>
        <v>6</v>
      </c>
      <c r="F116" s="243"/>
      <c r="G116" s="93">
        <f>COUNT(H116:AC116)</f>
        <v>1</v>
      </c>
      <c r="H116" s="94"/>
      <c r="I116" s="186" t="s">
        <v>13</v>
      </c>
      <c r="J116" s="191" t="s">
        <v>13</v>
      </c>
      <c r="K116" s="202" t="s">
        <v>13</v>
      </c>
      <c r="L116" s="191">
        <v>6</v>
      </c>
      <c r="M116" s="202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35"/>
      <c r="AK116" s="105"/>
      <c r="AL116" s="199"/>
      <c r="AM116" s="106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6.5" customHeight="1" x14ac:dyDescent="0.35">
      <c r="A117" s="30">
        <v>112</v>
      </c>
      <c r="B117" s="30">
        <v>105</v>
      </c>
      <c r="C117" s="30">
        <f>B117-A117</f>
        <v>-7</v>
      </c>
      <c r="D117" s="92" t="s">
        <v>600</v>
      </c>
      <c r="E117" s="86">
        <f>LARGE(H117:AH117,1)+LARGE(H117:AH117,2)+LARGE(H117:AH117,3)+LARGE(H117:AH117,4)+LARGE(H117:AH117,5)+F117</f>
        <v>6</v>
      </c>
      <c r="F117" s="242"/>
      <c r="G117" s="93">
        <f>COUNT(H117:AC117)</f>
        <v>1</v>
      </c>
      <c r="H117" s="94"/>
      <c r="I117" s="186" t="s">
        <v>13</v>
      </c>
      <c r="J117" s="191" t="s">
        <v>13</v>
      </c>
      <c r="K117" s="202" t="s">
        <v>13</v>
      </c>
      <c r="L117" s="191" t="s">
        <v>13</v>
      </c>
      <c r="M117" s="202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>
        <v>6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35"/>
      <c r="AK117" s="105"/>
      <c r="AL117" s="199"/>
      <c r="AM117" s="106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6.5" customHeight="1" x14ac:dyDescent="0.35">
      <c r="A118" s="30">
        <v>113</v>
      </c>
      <c r="B118" s="30"/>
      <c r="C118" s="30"/>
      <c r="D118" s="92" t="s">
        <v>1834</v>
      </c>
      <c r="E118" s="86">
        <f>LARGE(H118:AH118,1)+LARGE(H118:AH118,2)+LARGE(H118:AH118,3)+LARGE(H118:AH118,4)+LARGE(H118:AH118,5)+F118</f>
        <v>6</v>
      </c>
      <c r="F118" s="243"/>
      <c r="G118" s="93">
        <f>COUNT(H118:AC118)</f>
        <v>1</v>
      </c>
      <c r="H118" s="94"/>
      <c r="I118" s="186" t="s">
        <v>13</v>
      </c>
      <c r="J118" s="191">
        <v>6</v>
      </c>
      <c r="K118" s="202" t="s">
        <v>13</v>
      </c>
      <c r="L118" s="191" t="s">
        <v>13</v>
      </c>
      <c r="M118" s="202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35"/>
      <c r="AK118" s="105"/>
      <c r="AL118" s="199"/>
      <c r="AM118" s="106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6.5" customHeight="1" x14ac:dyDescent="0.35">
      <c r="A119" s="30">
        <v>114</v>
      </c>
      <c r="B119" s="30"/>
      <c r="C119" s="30"/>
      <c r="D119" s="92" t="s">
        <v>1852</v>
      </c>
      <c r="E119" s="86">
        <f>LARGE(H119:AH119,1)+LARGE(H119:AH119,2)+LARGE(H119:AH119,3)+LARGE(H119:AH119,4)+LARGE(H119:AH119,5)+F119</f>
        <v>6</v>
      </c>
      <c r="F119" s="243"/>
      <c r="G119" s="93">
        <f>COUNT(H119:AC119)</f>
        <v>1</v>
      </c>
      <c r="H119" s="94"/>
      <c r="I119" s="186">
        <v>6</v>
      </c>
      <c r="J119" s="191" t="s">
        <v>13</v>
      </c>
      <c r="K119" s="202" t="s">
        <v>13</v>
      </c>
      <c r="L119" s="191" t="s">
        <v>13</v>
      </c>
      <c r="M119" s="202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35"/>
      <c r="AK119" s="105"/>
      <c r="AL119" s="199"/>
      <c r="AM119" s="106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6.5" customHeight="1" x14ac:dyDescent="0.35">
      <c r="A120" s="30">
        <v>115</v>
      </c>
      <c r="B120" s="30">
        <v>106</v>
      </c>
      <c r="C120" s="30">
        <f>B120-A120</f>
        <v>-9</v>
      </c>
      <c r="D120" s="92" t="s">
        <v>601</v>
      </c>
      <c r="E120" s="86">
        <f>LARGE(H120:AH120,1)+LARGE(H120:AH120,2)+LARGE(H120:AH120,3)+LARGE(H120:AH120,4)+LARGE(H120:AH120,5)+F120</f>
        <v>5</v>
      </c>
      <c r="F120" s="243"/>
      <c r="G120" s="93">
        <f>COUNT(H120:AC120)</f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202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>
        <v>5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35"/>
      <c r="AK120" s="105"/>
      <c r="AL120" s="199"/>
      <c r="AM120" s="106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6.5" customHeight="1" x14ac:dyDescent="0.35">
      <c r="A121" s="30">
        <v>116</v>
      </c>
      <c r="B121" s="30">
        <v>107</v>
      </c>
      <c r="C121" s="30">
        <f>B121-A121</f>
        <v>-9</v>
      </c>
      <c r="D121" s="92" t="s">
        <v>1585</v>
      </c>
      <c r="E121" s="86">
        <f>LARGE(H121:AH121,1)+LARGE(H121:AH121,2)+LARGE(H121:AH121,3)+LARGE(H121:AH121,4)+LARGE(H121:AH121,5)+F121</f>
        <v>5</v>
      </c>
      <c r="F121" s="243"/>
      <c r="G121" s="93">
        <f>COUNT(H121:AC121)</f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>
        <v>5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35"/>
      <c r="AK121" s="105"/>
      <c r="AL121" s="199"/>
      <c r="AM121" s="106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6.5" customHeight="1" x14ac:dyDescent="0.35">
      <c r="A122" s="30">
        <v>117</v>
      </c>
      <c r="B122" s="30">
        <v>108</v>
      </c>
      <c r="C122" s="30">
        <f>B122-A122</f>
        <v>-9</v>
      </c>
      <c r="D122" s="92" t="s">
        <v>252</v>
      </c>
      <c r="E122" s="86">
        <f>LARGE(H122:AH122,1)+LARGE(H122:AH122,2)+LARGE(H122:AH122,3)+LARGE(H122:AH122,4)+LARGE(H122:AH122,5)+F122</f>
        <v>5</v>
      </c>
      <c r="F122" s="243"/>
      <c r="G122" s="93">
        <f>COUNT(H122:AC122)</f>
        <v>2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>
        <v>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>
        <v>2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35"/>
      <c r="AK122" s="105"/>
      <c r="AL122" s="199"/>
      <c r="AM122" s="106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6.5" customHeight="1" x14ac:dyDescent="0.35">
      <c r="A123" s="30">
        <v>118</v>
      </c>
      <c r="B123" s="30">
        <v>109</v>
      </c>
      <c r="C123" s="30">
        <f>B123-A123</f>
        <v>-9</v>
      </c>
      <c r="D123" s="92" t="s">
        <v>330</v>
      </c>
      <c r="E123" s="86">
        <f>LARGE(H123:AH123,1)+LARGE(H123:AH123,2)+LARGE(H123:AH123,3)+LARGE(H123:AH123,4)+LARGE(H123:AH123,5)+F123</f>
        <v>5</v>
      </c>
      <c r="F123" s="243"/>
      <c r="G123" s="93">
        <f>COUNT(H123:AC123)</f>
        <v>2</v>
      </c>
      <c r="H123" s="94"/>
      <c r="I123" s="186" t="s">
        <v>13</v>
      </c>
      <c r="J123" s="191" t="s">
        <v>13</v>
      </c>
      <c r="K123" s="202" t="s">
        <v>13</v>
      </c>
      <c r="L123" s="191" t="s">
        <v>13</v>
      </c>
      <c r="M123" s="202" t="s">
        <v>13</v>
      </c>
      <c r="N123" s="191" t="s">
        <v>13</v>
      </c>
      <c r="O123" s="186">
        <v>1</v>
      </c>
      <c r="P123" s="191" t="s">
        <v>13</v>
      </c>
      <c r="Q123" s="186" t="s">
        <v>13</v>
      </c>
      <c r="R123" s="191">
        <v>4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35"/>
      <c r="AK123" s="105"/>
      <c r="AL123" s="199"/>
      <c r="AM123" s="106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6.5" customHeight="1" x14ac:dyDescent="0.35">
      <c r="A124" s="30">
        <v>119</v>
      </c>
      <c r="B124" s="30">
        <v>110</v>
      </c>
      <c r="C124" s="30">
        <f>B124-A124</f>
        <v>-9</v>
      </c>
      <c r="D124" s="92" t="s">
        <v>772</v>
      </c>
      <c r="E124" s="86">
        <f>LARGE(H124:AH124,1)+LARGE(H124:AH124,2)+LARGE(H124:AH124,3)+LARGE(H124:AH124,4)+LARGE(H124:AH124,5)+F124</f>
        <v>4</v>
      </c>
      <c r="F124" s="243"/>
      <c r="G124" s="93">
        <f>COUNT(H124:AC124)</f>
        <v>1</v>
      </c>
      <c r="H124" s="94"/>
      <c r="I124" s="186" t="s">
        <v>13</v>
      </c>
      <c r="J124" s="191" t="s">
        <v>13</v>
      </c>
      <c r="K124" s="202" t="s">
        <v>13</v>
      </c>
      <c r="L124" s="191" t="s">
        <v>13</v>
      </c>
      <c r="M124" s="202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>
        <v>4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35"/>
      <c r="AK124" s="105"/>
      <c r="AL124" s="199"/>
      <c r="AM124" s="106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6.5" customHeight="1" x14ac:dyDescent="0.35">
      <c r="A125" s="30">
        <v>120</v>
      </c>
      <c r="B125" s="30">
        <v>111</v>
      </c>
      <c r="C125" s="30">
        <f>B125-A125</f>
        <v>-9</v>
      </c>
      <c r="D125" s="92" t="s">
        <v>915</v>
      </c>
      <c r="E125" s="86">
        <f>LARGE(H125:AH125,1)+LARGE(H125:AH125,2)+LARGE(H125:AH125,3)+LARGE(H125:AH125,4)+LARGE(H125:AH125,5)+F125</f>
        <v>4</v>
      </c>
      <c r="F125" s="243"/>
      <c r="G125" s="93">
        <f>COUNT(H125:AC125)</f>
        <v>1</v>
      </c>
      <c r="H125" s="94"/>
      <c r="I125" s="186" t="s">
        <v>13</v>
      </c>
      <c r="J125" s="191" t="s">
        <v>13</v>
      </c>
      <c r="K125" s="202" t="s">
        <v>13</v>
      </c>
      <c r="L125" s="191" t="s">
        <v>13</v>
      </c>
      <c r="M125" s="202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35"/>
      <c r="AK125" s="105"/>
      <c r="AL125" s="199"/>
      <c r="AM125" s="106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6.5" customHeight="1" x14ac:dyDescent="0.35">
      <c r="A126" s="30">
        <v>121</v>
      </c>
      <c r="B126" s="30">
        <v>112</v>
      </c>
      <c r="C126" s="30">
        <f>B126-A126</f>
        <v>-9</v>
      </c>
      <c r="D126" s="92" t="s">
        <v>774</v>
      </c>
      <c r="E126" s="86">
        <f>LARGE(H126:AH126,1)+LARGE(H126:AH126,2)+LARGE(H126:AH126,3)+LARGE(H126:AH126,4)+LARGE(H126:AH126,5)+F126</f>
        <v>4</v>
      </c>
      <c r="F126" s="243"/>
      <c r="G126" s="93">
        <f>COUNT(H126:AC126)</f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202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4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35"/>
      <c r="AK126" s="105"/>
      <c r="AL126" s="199"/>
      <c r="AM126" s="106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6.5" customHeight="1" x14ac:dyDescent="0.35">
      <c r="A127" s="30">
        <v>122</v>
      </c>
      <c r="B127" s="30">
        <v>113</v>
      </c>
      <c r="C127" s="30">
        <f>B127-A127</f>
        <v>-9</v>
      </c>
      <c r="D127" s="92" t="s">
        <v>963</v>
      </c>
      <c r="E127" s="86">
        <f>LARGE(H127:AH127,1)+LARGE(H127:AH127,2)+LARGE(H127:AH127,3)+LARGE(H127:AH127,4)+LARGE(H127:AH127,5)+F127</f>
        <v>4</v>
      </c>
      <c r="F127" s="243"/>
      <c r="G127" s="93">
        <f>COUNT(H127:AC127)</f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202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>
        <v>4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35"/>
      <c r="AK127" s="105"/>
      <c r="AL127" s="199"/>
      <c r="AM127" s="106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6.5" customHeight="1" x14ac:dyDescent="0.35">
      <c r="A128" s="30">
        <v>123</v>
      </c>
      <c r="B128" s="30">
        <v>114</v>
      </c>
      <c r="C128" s="30">
        <f>B128-A128</f>
        <v>-9</v>
      </c>
      <c r="D128" s="92" t="s">
        <v>721</v>
      </c>
      <c r="E128" s="86">
        <f>LARGE(H128:AH128,1)+LARGE(H128:AH128,2)+LARGE(H128:AH128,3)+LARGE(H128:AH128,4)+LARGE(H128:AH128,5)+F128</f>
        <v>4</v>
      </c>
      <c r="F128" s="243"/>
      <c r="G128" s="93">
        <f>COUNT(H128:AC128)</f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4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35"/>
      <c r="AK128" s="105"/>
      <c r="AL128" s="199"/>
      <c r="AM128" s="106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6.5" customHeight="1" x14ac:dyDescent="0.35">
      <c r="A129" s="30">
        <v>124</v>
      </c>
      <c r="B129" s="30">
        <v>115</v>
      </c>
      <c r="C129" s="30">
        <f>B129-A129</f>
        <v>-9</v>
      </c>
      <c r="D129" s="92" t="s">
        <v>1369</v>
      </c>
      <c r="E129" s="86">
        <f>LARGE(H129:AH129,1)+LARGE(H129:AH129,2)+LARGE(H129:AH129,3)+LARGE(H129:AH129,4)+LARGE(H129:AH129,5)+F129</f>
        <v>4</v>
      </c>
      <c r="F129" s="243"/>
      <c r="G129" s="93">
        <f>COUNT(H129:AC129)</f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4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35"/>
      <c r="AK129" s="105"/>
      <c r="AL129" s="199"/>
      <c r="AM129" s="106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6.5" customHeight="1" x14ac:dyDescent="0.35">
      <c r="A130" s="30">
        <v>125</v>
      </c>
      <c r="B130" s="30">
        <v>116</v>
      </c>
      <c r="C130" s="30">
        <f>B130-A130</f>
        <v>-9</v>
      </c>
      <c r="D130" s="92" t="s">
        <v>1389</v>
      </c>
      <c r="E130" s="86">
        <f>LARGE(H130:AH130,1)+LARGE(H130:AH130,2)+LARGE(H130:AH130,3)+LARGE(H130:AH130,4)+LARGE(H130:AH130,5)+F130</f>
        <v>4</v>
      </c>
      <c r="F130" s="243"/>
      <c r="G130" s="93">
        <f>COUNT(H130:AC130)</f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202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35"/>
      <c r="AK130" s="105"/>
      <c r="AL130" s="199"/>
      <c r="AM130" s="106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6.5" customHeight="1" x14ac:dyDescent="0.35">
      <c r="A131" s="30">
        <v>126</v>
      </c>
      <c r="B131" s="30">
        <v>117</v>
      </c>
      <c r="C131" s="30">
        <f>B131-A131</f>
        <v>-9</v>
      </c>
      <c r="D131" s="92" t="s">
        <v>1433</v>
      </c>
      <c r="E131" s="86">
        <f>LARGE(H131:AH131,1)+LARGE(H131:AH131,2)+LARGE(H131:AH131,3)+LARGE(H131:AH131,4)+LARGE(H131:AH131,5)+F131</f>
        <v>4</v>
      </c>
      <c r="F131" s="243"/>
      <c r="G131" s="93">
        <f>COUNT(H131:AC131)</f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>
        <v>4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35"/>
      <c r="AK131" s="105"/>
      <c r="AL131" s="199"/>
      <c r="AM131" s="106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6.5" customHeight="1" x14ac:dyDescent="0.35">
      <c r="A132" s="30">
        <v>127</v>
      </c>
      <c r="B132" s="30">
        <v>118</v>
      </c>
      <c r="C132" s="30">
        <f>B132-A132</f>
        <v>-9</v>
      </c>
      <c r="D132" s="92" t="s">
        <v>1473</v>
      </c>
      <c r="E132" s="86">
        <f>LARGE(H132:AH132,1)+LARGE(H132:AH132,2)+LARGE(H132:AH132,3)+LARGE(H132:AH132,4)+LARGE(H132:AH132,5)+F132</f>
        <v>4</v>
      </c>
      <c r="F132" s="243"/>
      <c r="G132" s="93">
        <f>COUNT(H132:AC132)</f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>
        <v>4</v>
      </c>
      <c r="U132" s="186" t="s">
        <v>13</v>
      </c>
      <c r="V132" s="191" t="s">
        <v>13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35"/>
      <c r="AK132" s="105"/>
      <c r="AL132" s="199"/>
      <c r="AM132" s="106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6.5" customHeight="1" x14ac:dyDescent="0.35">
      <c r="A133" s="30">
        <v>128</v>
      </c>
      <c r="B133" s="30">
        <v>119</v>
      </c>
      <c r="C133" s="30">
        <f>B133-A133</f>
        <v>-9</v>
      </c>
      <c r="D133" s="92" t="s">
        <v>1546</v>
      </c>
      <c r="E133" s="86">
        <f>LARGE(H133:AH133,1)+LARGE(H133:AH133,2)+LARGE(H133:AH133,3)+LARGE(H133:AH133,4)+LARGE(H133:AH133,5)+F133</f>
        <v>4</v>
      </c>
      <c r="F133" s="243"/>
      <c r="G133" s="93">
        <f>COUNT(H133:AC133)</f>
        <v>1</v>
      </c>
      <c r="H133" s="94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>
        <v>4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35"/>
      <c r="AK133" s="105"/>
      <c r="AL133" s="199"/>
      <c r="AM133" s="106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6.5" customHeight="1" x14ac:dyDescent="0.35">
      <c r="A134" s="30">
        <v>129</v>
      </c>
      <c r="B134" s="30">
        <v>120</v>
      </c>
      <c r="C134" s="30">
        <f>B134-A134</f>
        <v>-9</v>
      </c>
      <c r="D134" s="92" t="s">
        <v>1661</v>
      </c>
      <c r="E134" s="86">
        <f>LARGE(H134:AH134,1)+LARGE(H134:AH134,2)+LARGE(H134:AH134,3)+LARGE(H134:AH134,4)+LARGE(H134:AH134,5)+F134</f>
        <v>4</v>
      </c>
      <c r="F134" s="243"/>
      <c r="G134" s="93">
        <f>COUNT(H134:AC134)</f>
        <v>1</v>
      </c>
      <c r="H134" s="94"/>
      <c r="I134" s="186" t="s">
        <v>13</v>
      </c>
      <c r="J134" s="191" t="s">
        <v>13</v>
      </c>
      <c r="K134" s="202" t="s">
        <v>13</v>
      </c>
      <c r="L134" s="191">
        <v>4</v>
      </c>
      <c r="M134" s="202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35"/>
      <c r="AK134" s="105"/>
      <c r="AL134" s="199"/>
      <c r="AM134" s="106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6.5" customHeight="1" x14ac:dyDescent="0.35">
      <c r="A135" s="30">
        <v>130</v>
      </c>
      <c r="B135" s="30">
        <v>121</v>
      </c>
      <c r="C135" s="30">
        <f>B135-A135</f>
        <v>-9</v>
      </c>
      <c r="D135" s="92" t="s">
        <v>1673</v>
      </c>
      <c r="E135" s="86">
        <f>LARGE(H135:AH135,1)+LARGE(H135:AH135,2)+LARGE(H135:AH135,3)+LARGE(H135:AH135,4)+LARGE(H135:AH135,5)+F135</f>
        <v>4</v>
      </c>
      <c r="F135" s="243"/>
      <c r="G135" s="93">
        <f>COUNT(H135:AC135)</f>
        <v>1</v>
      </c>
      <c r="H135" s="94"/>
      <c r="I135" s="186" t="s">
        <v>13</v>
      </c>
      <c r="J135" s="191" t="s">
        <v>13</v>
      </c>
      <c r="K135" s="202">
        <v>4</v>
      </c>
      <c r="L135" s="191" t="s">
        <v>13</v>
      </c>
      <c r="M135" s="202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35"/>
      <c r="AK135" s="105"/>
      <c r="AL135" s="199"/>
      <c r="AM135" s="106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6.5" customHeight="1" x14ac:dyDescent="0.35">
      <c r="A136" s="30">
        <v>131</v>
      </c>
      <c r="B136" s="30"/>
      <c r="C136" s="30"/>
      <c r="D136" s="92" t="s">
        <v>1835</v>
      </c>
      <c r="E136" s="86">
        <f>LARGE(H136:AH136,1)+LARGE(H136:AH136,2)+LARGE(H136:AH136,3)+LARGE(H136:AH136,4)+LARGE(H136:AH136,5)+F136</f>
        <v>4</v>
      </c>
      <c r="F136" s="243"/>
      <c r="G136" s="93">
        <f>COUNT(H136:AC136)</f>
        <v>1</v>
      </c>
      <c r="H136" s="94"/>
      <c r="I136" s="186" t="s">
        <v>13</v>
      </c>
      <c r="J136" s="191">
        <v>4</v>
      </c>
      <c r="K136" s="202" t="s">
        <v>13</v>
      </c>
      <c r="L136" s="191" t="s">
        <v>13</v>
      </c>
      <c r="M136" s="202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35"/>
      <c r="AK136" s="105"/>
      <c r="AL136" s="199"/>
      <c r="AM136" s="106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6.5" customHeight="1" x14ac:dyDescent="0.35">
      <c r="A137" s="30">
        <v>132</v>
      </c>
      <c r="B137" s="30"/>
      <c r="C137" s="30"/>
      <c r="D137" s="92" t="s">
        <v>1853</v>
      </c>
      <c r="E137" s="86">
        <f>LARGE(H137:AH137,1)+LARGE(H137:AH137,2)+LARGE(H137:AH137,3)+LARGE(H137:AH137,4)+LARGE(H137:AH137,5)+F137</f>
        <v>4</v>
      </c>
      <c r="F137" s="243"/>
      <c r="G137" s="93">
        <f>COUNT(H137:AC137)</f>
        <v>1</v>
      </c>
      <c r="H137" s="94"/>
      <c r="I137" s="186">
        <v>4</v>
      </c>
      <c r="J137" s="191" t="s">
        <v>13</v>
      </c>
      <c r="K137" s="202" t="s">
        <v>13</v>
      </c>
      <c r="L137" s="191" t="s">
        <v>13</v>
      </c>
      <c r="M137" s="202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 t="s">
        <v>13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35"/>
      <c r="AK137" s="105"/>
      <c r="AL137" s="199"/>
      <c r="AM137" s="106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6.5" customHeight="1" x14ac:dyDescent="0.35">
      <c r="A138" s="30">
        <v>133</v>
      </c>
      <c r="B138" s="30">
        <v>122</v>
      </c>
      <c r="C138" s="30">
        <f>B138-A138</f>
        <v>-11</v>
      </c>
      <c r="D138" s="92" t="s">
        <v>773</v>
      </c>
      <c r="E138" s="86">
        <f>LARGE(H138:AH138,1)+LARGE(H138:AH138,2)+LARGE(H138:AH138,3)+LARGE(H138:AH138,4)+LARGE(H138:AH138,5)+F138</f>
        <v>3</v>
      </c>
      <c r="F138" s="243"/>
      <c r="G138" s="93">
        <f>COUNT(H138:AC138)</f>
        <v>1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202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>
        <v>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35"/>
      <c r="AK138" s="105"/>
      <c r="AL138" s="199"/>
      <c r="AM138" s="106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6.5" customHeight="1" x14ac:dyDescent="0.35">
      <c r="A139" s="30">
        <v>134</v>
      </c>
      <c r="B139" s="30">
        <v>123</v>
      </c>
      <c r="C139" s="30">
        <f>B139-A139</f>
        <v>-11</v>
      </c>
      <c r="D139" s="92" t="s">
        <v>528</v>
      </c>
      <c r="E139" s="86">
        <f>LARGE(H139:AH139,1)+LARGE(H139:AH139,2)+LARGE(H139:AH139,3)+LARGE(H139:AH139,4)+LARGE(H139:AH139,5)+F139</f>
        <v>3</v>
      </c>
      <c r="F139" s="243"/>
      <c r="G139" s="93">
        <f>COUNT(H139:AC139)</f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>
        <v>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35"/>
      <c r="AK139" s="105"/>
      <c r="AL139" s="199"/>
      <c r="AM139" s="106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6.5" customHeight="1" x14ac:dyDescent="0.35">
      <c r="A140" s="30">
        <v>135</v>
      </c>
      <c r="B140" s="30">
        <v>124</v>
      </c>
      <c r="C140" s="30">
        <f>B140-A140</f>
        <v>-11</v>
      </c>
      <c r="D140" s="92" t="s">
        <v>975</v>
      </c>
      <c r="E140" s="86">
        <f>LARGE(H140:AH140,1)+LARGE(H140:AH140,2)+LARGE(H140:AH140,3)+LARGE(H140:AH140,4)+LARGE(H140:AH140,5)+F140</f>
        <v>3</v>
      </c>
      <c r="F140" s="243"/>
      <c r="G140" s="93">
        <f>COUNT(H140:AC140)</f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202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>
        <v>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35"/>
      <c r="AK140" s="105"/>
      <c r="AL140" s="199"/>
      <c r="AM140" s="106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6.5" customHeight="1" x14ac:dyDescent="0.35">
      <c r="A141" s="30">
        <v>136</v>
      </c>
      <c r="B141" s="30">
        <v>125</v>
      </c>
      <c r="C141" s="30">
        <f>B141-A141</f>
        <v>-11</v>
      </c>
      <c r="D141" s="92" t="s">
        <v>785</v>
      </c>
      <c r="E141" s="86">
        <f>LARGE(H141:AH141,1)+LARGE(H141:AH141,2)+LARGE(H141:AH141,3)+LARGE(H141:AH141,4)+LARGE(H141:AH141,5)+F141</f>
        <v>3</v>
      </c>
      <c r="F141" s="243"/>
      <c r="G141" s="93">
        <f>COUNT(H141:AC141)</f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202">
        <v>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35"/>
      <c r="AK141" s="105"/>
      <c r="AL141" s="199"/>
      <c r="AM141" s="106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6.5" customHeight="1" x14ac:dyDescent="0.35">
      <c r="A142" s="30">
        <v>137</v>
      </c>
      <c r="B142" s="30">
        <v>126</v>
      </c>
      <c r="C142" s="30">
        <f>B142-A142</f>
        <v>-11</v>
      </c>
      <c r="D142" s="92" t="s">
        <v>538</v>
      </c>
      <c r="E142" s="86">
        <f>LARGE(H142:AH142,1)+LARGE(H142:AH142,2)+LARGE(H142:AH142,3)+LARGE(H142:AH142,4)+LARGE(H142:AH142,5)+F142</f>
        <v>3</v>
      </c>
      <c r="F142" s="242"/>
      <c r="G142" s="93">
        <f>COUNT(H142:AC142)</f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35"/>
      <c r="AK142" s="105"/>
      <c r="AL142" s="199"/>
      <c r="AM142" s="106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6.5" customHeight="1" x14ac:dyDescent="0.35">
      <c r="A143" s="30">
        <v>138</v>
      </c>
      <c r="B143" s="30">
        <v>127</v>
      </c>
      <c r="C143" s="30">
        <f>B143-A143</f>
        <v>-11</v>
      </c>
      <c r="D143" s="92" t="s">
        <v>1370</v>
      </c>
      <c r="E143" s="86">
        <f>LARGE(H143:AH143,1)+LARGE(H143:AH143,2)+LARGE(H143:AH143,3)+LARGE(H143:AH143,4)+LARGE(H143:AH143,5)+F143</f>
        <v>3</v>
      </c>
      <c r="F143" s="243"/>
      <c r="G143" s="93">
        <f>COUNT(H143:AC143)</f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202" t="s">
        <v>13</v>
      </c>
      <c r="N143" s="191" t="s">
        <v>13</v>
      </c>
      <c r="O143" s="186">
        <v>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35"/>
      <c r="AK143" s="105"/>
      <c r="AL143" s="199"/>
      <c r="AM143" s="106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6.5" customHeight="1" x14ac:dyDescent="0.35">
      <c r="A144" s="30">
        <v>139</v>
      </c>
      <c r="B144" s="30">
        <v>128</v>
      </c>
      <c r="C144" s="30">
        <f>B144-A144</f>
        <v>-11</v>
      </c>
      <c r="D144" s="92" t="s">
        <v>1390</v>
      </c>
      <c r="E144" s="86">
        <f>LARGE(H144:AH144,1)+LARGE(H144:AH144,2)+LARGE(H144:AH144,3)+LARGE(H144:AH144,4)+LARGE(H144:AH144,5)+F144</f>
        <v>3</v>
      </c>
      <c r="F144" s="243"/>
      <c r="G144" s="93">
        <f>COUNT(H144:AC144)</f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>
        <v>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35"/>
      <c r="AK144" s="105"/>
      <c r="AL144" s="199"/>
      <c r="AM144" s="106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6.5" customHeight="1" x14ac:dyDescent="0.35">
      <c r="A145" s="30">
        <v>140</v>
      </c>
      <c r="B145" s="30">
        <v>129</v>
      </c>
      <c r="C145" s="30">
        <f>B145-A145</f>
        <v>-11</v>
      </c>
      <c r="D145" s="92" t="s">
        <v>427</v>
      </c>
      <c r="E145" s="86">
        <f>LARGE(H145:AH145,1)+LARGE(H145:AH145,2)+LARGE(H145:AH145,3)+LARGE(H145:AH145,4)+LARGE(H145:AH145,5)+F145</f>
        <v>3</v>
      </c>
      <c r="F145" s="243"/>
      <c r="G145" s="93">
        <f>COUNT(H145:AC145)</f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35"/>
      <c r="AK145" s="105"/>
      <c r="AL145" s="199"/>
      <c r="AM145" s="106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6.5" customHeight="1" x14ac:dyDescent="0.35">
      <c r="A146" s="30">
        <v>141</v>
      </c>
      <c r="B146" s="30">
        <v>130</v>
      </c>
      <c r="C146" s="30">
        <f>B146-A146</f>
        <v>-11</v>
      </c>
      <c r="D146" s="92" t="s">
        <v>1620</v>
      </c>
      <c r="E146" s="86">
        <f>LARGE(H146:AH146,1)+LARGE(H146:AH146,2)+LARGE(H146:AH146,3)+LARGE(H146:AH146,4)+LARGE(H146:AH146,5)+F146</f>
        <v>3</v>
      </c>
      <c r="F146" s="242"/>
      <c r="G146" s="93">
        <f>COUNT(H146:AC146)</f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202" t="s">
        <v>13</v>
      </c>
      <c r="N146" s="191">
        <v>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35"/>
      <c r="AK146" s="105"/>
      <c r="AL146" s="199"/>
      <c r="AM146" s="106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6.5" customHeight="1" x14ac:dyDescent="0.35">
      <c r="A147" s="30">
        <v>142</v>
      </c>
      <c r="B147" s="30">
        <v>131</v>
      </c>
      <c r="C147" s="30">
        <f>B147-A147</f>
        <v>-11</v>
      </c>
      <c r="D147" s="92" t="s">
        <v>1674</v>
      </c>
      <c r="E147" s="86">
        <f>LARGE(H147:AH147,1)+LARGE(H147:AH147,2)+LARGE(H147:AH147,3)+LARGE(H147:AH147,4)+LARGE(H147:AH147,5)+F147</f>
        <v>3</v>
      </c>
      <c r="F147" s="243"/>
      <c r="G147" s="93">
        <f>COUNT(H147:AC147)</f>
        <v>1</v>
      </c>
      <c r="H147" s="94"/>
      <c r="I147" s="186" t="s">
        <v>13</v>
      </c>
      <c r="J147" s="191" t="s">
        <v>13</v>
      </c>
      <c r="K147" s="202">
        <v>3</v>
      </c>
      <c r="L147" s="191" t="s">
        <v>13</v>
      </c>
      <c r="M147" s="202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35"/>
      <c r="AK147" s="105"/>
      <c r="AL147" s="199"/>
      <c r="AM147" s="106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6.5" customHeight="1" x14ac:dyDescent="0.35">
      <c r="A148" s="30">
        <v>143</v>
      </c>
      <c r="B148" s="30">
        <v>132</v>
      </c>
      <c r="C148" s="30">
        <f>B148-A148</f>
        <v>-11</v>
      </c>
      <c r="D148" s="92" t="s">
        <v>1759</v>
      </c>
      <c r="E148" s="86">
        <f>LARGE(H148:AH148,1)+LARGE(H148:AH148,2)+LARGE(H148:AH148,3)+LARGE(H148:AH148,4)+LARGE(H148:AH148,5)+F148</f>
        <v>3</v>
      </c>
      <c r="F148" s="243"/>
      <c r="G148" s="93">
        <f>COUNT(H148:AC148)</f>
        <v>1</v>
      </c>
      <c r="H148" s="94"/>
      <c r="I148" s="186" t="s">
        <v>13</v>
      </c>
      <c r="J148" s="191" t="s">
        <v>13</v>
      </c>
      <c r="K148" s="202" t="s">
        <v>13</v>
      </c>
      <c r="L148" s="191" t="s">
        <v>13</v>
      </c>
      <c r="M148" s="202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>
        <v>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35"/>
      <c r="AK148" s="105"/>
      <c r="AL148" s="199"/>
      <c r="AM148" s="106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6.5" customHeight="1" x14ac:dyDescent="0.35">
      <c r="A149" s="30">
        <v>144</v>
      </c>
      <c r="B149" s="30"/>
      <c r="C149" s="30"/>
      <c r="D149" s="92" t="s">
        <v>1836</v>
      </c>
      <c r="E149" s="86">
        <f>LARGE(H149:AH149,1)+LARGE(H149:AH149,2)+LARGE(H149:AH149,3)+LARGE(H149:AH149,4)+LARGE(H149:AH149,5)+F149</f>
        <v>3</v>
      </c>
      <c r="F149" s="243"/>
      <c r="G149" s="93">
        <f>COUNT(H149:AC149)</f>
        <v>1</v>
      </c>
      <c r="H149" s="94"/>
      <c r="I149" s="186" t="s">
        <v>13</v>
      </c>
      <c r="J149" s="191">
        <v>3</v>
      </c>
      <c r="K149" s="202" t="s">
        <v>13</v>
      </c>
      <c r="L149" s="191" t="s">
        <v>13</v>
      </c>
      <c r="M149" s="202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35"/>
      <c r="AK149" s="105"/>
      <c r="AL149" s="199"/>
      <c r="AM149" s="106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6.5" customHeight="1" x14ac:dyDescent="0.35">
      <c r="A150" s="30">
        <v>145</v>
      </c>
      <c r="B150" s="30"/>
      <c r="C150" s="30"/>
      <c r="D150" s="92" t="s">
        <v>1854</v>
      </c>
      <c r="E150" s="86">
        <f>LARGE(H150:AH150,1)+LARGE(H150:AH150,2)+LARGE(H150:AH150,3)+LARGE(H150:AH150,4)+LARGE(H150:AH150,5)+F150</f>
        <v>3</v>
      </c>
      <c r="F150" s="243"/>
      <c r="G150" s="93">
        <f>COUNT(H150:AC150)</f>
        <v>1</v>
      </c>
      <c r="H150" s="94"/>
      <c r="I150" s="186">
        <v>3</v>
      </c>
      <c r="J150" s="191" t="s">
        <v>13</v>
      </c>
      <c r="K150" s="202" t="s">
        <v>13</v>
      </c>
      <c r="L150" s="191" t="s">
        <v>13</v>
      </c>
      <c r="M150" s="202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35"/>
      <c r="AK150" s="105"/>
      <c r="AL150" s="199"/>
      <c r="AM150" s="106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6.5" customHeight="1" x14ac:dyDescent="0.35">
      <c r="A151" s="30">
        <v>146</v>
      </c>
      <c r="B151" s="30">
        <v>133</v>
      </c>
      <c r="C151" s="30">
        <f>B151-A151</f>
        <v>-13</v>
      </c>
      <c r="D151" s="92" t="s">
        <v>560</v>
      </c>
      <c r="E151" s="86">
        <f>LARGE(H151:AH151,1)+LARGE(H151:AH151,2)+LARGE(H151:AH151,3)+LARGE(H151:AH151,4)+LARGE(H151:AH151,5)+F151</f>
        <v>2</v>
      </c>
      <c r="F151" s="243"/>
      <c r="G151" s="93">
        <f>COUNT(H151:AC151)</f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202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>
        <v>2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 t="s">
        <v>13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35"/>
      <c r="AK151" s="105"/>
      <c r="AL151" s="199"/>
      <c r="AM151" s="106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6.5" customHeight="1" x14ac:dyDescent="0.35">
      <c r="A152" s="30">
        <v>147</v>
      </c>
      <c r="B152" s="30">
        <v>134</v>
      </c>
      <c r="C152" s="30">
        <f>B152-A152</f>
        <v>-13</v>
      </c>
      <c r="D152" s="92" t="s">
        <v>916</v>
      </c>
      <c r="E152" s="86">
        <f>LARGE(H152:AH152,1)+LARGE(H152:AH152,2)+LARGE(H152:AH152,3)+LARGE(H152:AH152,4)+LARGE(H152:AH152,5)+F152</f>
        <v>2</v>
      </c>
      <c r="F152" s="243"/>
      <c r="G152" s="93">
        <f>COUNT(H152:AC152)</f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>
        <v>2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35"/>
      <c r="AK152" s="105"/>
      <c r="AL152" s="199"/>
      <c r="AM152" s="106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6.5" customHeight="1" x14ac:dyDescent="0.35">
      <c r="A153" s="30">
        <v>148</v>
      </c>
      <c r="B153" s="30">
        <v>135</v>
      </c>
      <c r="C153" s="30">
        <f>B153-A153</f>
        <v>-13</v>
      </c>
      <c r="D153" s="92" t="s">
        <v>810</v>
      </c>
      <c r="E153" s="86">
        <f>LARGE(H153:AH153,1)+LARGE(H153:AH153,2)+LARGE(H153:AH153,3)+LARGE(H153:AH153,4)+LARGE(H153:AH153,5)+F153</f>
        <v>2</v>
      </c>
      <c r="F153" s="242"/>
      <c r="G153" s="93">
        <f>COUNT(H153:AC153)</f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202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>
        <v>2</v>
      </c>
      <c r="AA153" s="186" t="s">
        <v>13</v>
      </c>
      <c r="AB153" s="191" t="s">
        <v>13</v>
      </c>
      <c r="AC153" s="186" t="s">
        <v>13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35"/>
      <c r="AK153" s="105"/>
      <c r="AL153" s="199"/>
      <c r="AM153" s="106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6.5" customHeight="1" x14ac:dyDescent="0.35">
      <c r="A154" s="30">
        <v>149</v>
      </c>
      <c r="B154" s="30">
        <v>136</v>
      </c>
      <c r="C154" s="30">
        <f>B154-A154</f>
        <v>-13</v>
      </c>
      <c r="D154" s="92" t="s">
        <v>1306</v>
      </c>
      <c r="E154" s="86">
        <f>LARGE(H154:AH154,1)+LARGE(H154:AH154,2)+LARGE(H154:AH154,3)+LARGE(H154:AH154,4)+LARGE(H154:AH154,5)+F154</f>
        <v>2</v>
      </c>
      <c r="F154" s="243"/>
      <c r="G154" s="93">
        <f>COUNT(H154:AC154)</f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>
        <v>2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35"/>
      <c r="AK154" s="105"/>
      <c r="AL154" s="199"/>
      <c r="AM154" s="106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6.5" customHeight="1" x14ac:dyDescent="0.35">
      <c r="A155" s="30">
        <v>150</v>
      </c>
      <c r="B155" s="30">
        <v>137</v>
      </c>
      <c r="C155" s="30">
        <f>B155-A155</f>
        <v>-13</v>
      </c>
      <c r="D155" s="92" t="s">
        <v>1434</v>
      </c>
      <c r="E155" s="86">
        <f>LARGE(H155:AH155,1)+LARGE(H155:AH155,2)+LARGE(H155:AH155,3)+LARGE(H155:AH155,4)+LARGE(H155:AH155,5)+F155</f>
        <v>2</v>
      </c>
      <c r="F155" s="243"/>
      <c r="G155" s="93">
        <f>COUNT(H155:AC155)</f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2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35"/>
      <c r="AK155" s="105"/>
      <c r="AL155" s="199"/>
      <c r="AM155" s="106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6.5" customHeight="1" x14ac:dyDescent="0.35">
      <c r="A156" s="30">
        <v>151</v>
      </c>
      <c r="B156" s="30">
        <v>138</v>
      </c>
      <c r="C156" s="30">
        <f>B156-A156</f>
        <v>-13</v>
      </c>
      <c r="D156" s="92" t="s">
        <v>1474</v>
      </c>
      <c r="E156" s="86">
        <f>LARGE(H156:AH156,1)+LARGE(H156:AH156,2)+LARGE(H156:AH156,3)+LARGE(H156:AH156,4)+LARGE(H156:AH156,5)+F156</f>
        <v>2</v>
      </c>
      <c r="F156" s="243"/>
      <c r="G156" s="93">
        <f>COUNT(H156:AC156)</f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>
        <v>2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35"/>
      <c r="AK156" s="105"/>
      <c r="AL156" s="199"/>
      <c r="AM156" s="106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6.5" customHeight="1" x14ac:dyDescent="0.35">
      <c r="A157" s="30">
        <v>152</v>
      </c>
      <c r="B157" s="30">
        <v>139</v>
      </c>
      <c r="C157" s="30">
        <f>B157-A157</f>
        <v>-13</v>
      </c>
      <c r="D157" s="92" t="s">
        <v>1491</v>
      </c>
      <c r="E157" s="86">
        <f>LARGE(H157:AH157,1)+LARGE(H157:AH157,2)+LARGE(H157:AH157,3)+LARGE(H157:AH157,4)+LARGE(H157:AH157,5)+F157</f>
        <v>2</v>
      </c>
      <c r="F157" s="243"/>
      <c r="G157" s="93">
        <f>COUNT(H157:AC157)</f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>
        <v>2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35"/>
      <c r="AK157" s="105"/>
      <c r="AL157" s="199"/>
      <c r="AM157" s="106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6.5" customHeight="1" x14ac:dyDescent="0.35">
      <c r="A158" s="30">
        <v>153</v>
      </c>
      <c r="B158" s="30">
        <v>140</v>
      </c>
      <c r="C158" s="30">
        <f>B158-A158</f>
        <v>-13</v>
      </c>
      <c r="D158" s="92" t="s">
        <v>1497</v>
      </c>
      <c r="E158" s="86">
        <f>LARGE(H158:AH158,1)+LARGE(H158:AH158,2)+LARGE(H158:AH158,3)+LARGE(H158:AH158,4)+LARGE(H158:AH158,5)+F158</f>
        <v>2</v>
      </c>
      <c r="F158" s="243"/>
      <c r="G158" s="93">
        <f>COUNT(H158:AC158)</f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>
        <v>2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35"/>
      <c r="AK158" s="105"/>
      <c r="AL158" s="199"/>
      <c r="AM158" s="106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6.5" customHeight="1" x14ac:dyDescent="0.35">
      <c r="A159" s="30">
        <v>154</v>
      </c>
      <c r="B159" s="30">
        <v>141</v>
      </c>
      <c r="C159" s="30">
        <f>B159-A159</f>
        <v>-13</v>
      </c>
      <c r="D159" s="92" t="s">
        <v>1510</v>
      </c>
      <c r="E159" s="86">
        <f>LARGE(H159:AH159,1)+LARGE(H159:AH159,2)+LARGE(H159:AH159,3)+LARGE(H159:AH159,4)+LARGE(H159:AH159,5)+F159</f>
        <v>2</v>
      </c>
      <c r="F159" s="243"/>
      <c r="G159" s="93">
        <f>COUNT(H159:AC159)</f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>
        <v>2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35"/>
      <c r="AK159" s="105"/>
      <c r="AL159" s="199"/>
      <c r="AM159" s="106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6.5" customHeight="1" x14ac:dyDescent="0.35">
      <c r="A160" s="30">
        <v>155</v>
      </c>
      <c r="B160" s="30">
        <v>142</v>
      </c>
      <c r="C160" s="30">
        <f>B160-A160</f>
        <v>-13</v>
      </c>
      <c r="D160" s="92" t="s">
        <v>1621</v>
      </c>
      <c r="E160" s="86">
        <f>LARGE(H160:AH160,1)+LARGE(H160:AH160,2)+LARGE(H160:AH160,3)+LARGE(H160:AH160,4)+LARGE(H160:AH160,5)+F160</f>
        <v>2</v>
      </c>
      <c r="F160" s="243"/>
      <c r="G160" s="93">
        <f>COUNT(H160:AC160)</f>
        <v>1</v>
      </c>
      <c r="H160" s="94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>
        <v>2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35"/>
      <c r="AK160" s="105"/>
      <c r="AL160" s="199"/>
      <c r="AM160" s="106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6.5" customHeight="1" x14ac:dyDescent="0.35">
      <c r="A161" s="30">
        <v>156</v>
      </c>
      <c r="B161" s="30">
        <v>143</v>
      </c>
      <c r="C161" s="30">
        <f>B161-A161</f>
        <v>-13</v>
      </c>
      <c r="D161" s="92" t="s">
        <v>1675</v>
      </c>
      <c r="E161" s="86">
        <f>LARGE(H161:AH161,1)+LARGE(H161:AH161,2)+LARGE(H161:AH161,3)+LARGE(H161:AH161,4)+LARGE(H161:AH161,5)+F161</f>
        <v>2</v>
      </c>
      <c r="F161" s="243"/>
      <c r="G161" s="93">
        <f>COUNT(H161:AC161)</f>
        <v>1</v>
      </c>
      <c r="H161" s="94"/>
      <c r="I161" s="186" t="s">
        <v>13</v>
      </c>
      <c r="J161" s="191" t="s">
        <v>13</v>
      </c>
      <c r="K161" s="202">
        <v>2</v>
      </c>
      <c r="L161" s="191" t="s">
        <v>13</v>
      </c>
      <c r="M161" s="202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35"/>
      <c r="AK161" s="105"/>
      <c r="AL161" s="199"/>
      <c r="AM161" s="106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6.5" customHeight="1" x14ac:dyDescent="0.35">
      <c r="A162" s="30">
        <v>157</v>
      </c>
      <c r="B162" s="30"/>
      <c r="C162" s="30"/>
      <c r="D162" s="92" t="s">
        <v>1837</v>
      </c>
      <c r="E162" s="86">
        <f>LARGE(H162:AH162,1)+LARGE(H162:AH162,2)+LARGE(H162:AH162,3)+LARGE(H162:AH162,4)+LARGE(H162:AH162,5)+F162</f>
        <v>2</v>
      </c>
      <c r="F162" s="243"/>
      <c r="G162" s="93">
        <f>COUNT(H162:AC162)</f>
        <v>1</v>
      </c>
      <c r="H162" s="94"/>
      <c r="I162" s="186" t="s">
        <v>13</v>
      </c>
      <c r="J162" s="191">
        <v>2</v>
      </c>
      <c r="K162" s="202" t="s">
        <v>13</v>
      </c>
      <c r="L162" s="191" t="s">
        <v>13</v>
      </c>
      <c r="M162" s="202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35"/>
      <c r="AK162" s="105"/>
      <c r="AL162" s="199"/>
      <c r="AM162" s="106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6.5" customHeight="1" x14ac:dyDescent="0.35">
      <c r="A163" s="30">
        <v>158</v>
      </c>
      <c r="B163" s="30"/>
      <c r="C163" s="30"/>
      <c r="D163" s="92" t="s">
        <v>1855</v>
      </c>
      <c r="E163" s="86">
        <f>LARGE(H163:AH163,1)+LARGE(H163:AH163,2)+LARGE(H163:AH163,3)+LARGE(H163:AH163,4)+LARGE(H163:AH163,5)+F163</f>
        <v>2</v>
      </c>
      <c r="F163" s="243"/>
      <c r="G163" s="93">
        <f>COUNT(H163:AC163)</f>
        <v>1</v>
      </c>
      <c r="H163" s="94"/>
      <c r="I163" s="186">
        <v>2</v>
      </c>
      <c r="J163" s="191" t="s">
        <v>13</v>
      </c>
      <c r="K163" s="202" t="s">
        <v>13</v>
      </c>
      <c r="L163" s="191" t="s">
        <v>13</v>
      </c>
      <c r="M163" s="202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35"/>
      <c r="AK163" s="105"/>
      <c r="AL163" s="199"/>
      <c r="AM163" s="106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6.5" customHeight="1" x14ac:dyDescent="0.35">
      <c r="A164" s="30">
        <v>159</v>
      </c>
      <c r="B164" s="30">
        <v>145</v>
      </c>
      <c r="C164" s="30">
        <f>B164-A164</f>
        <v>-14</v>
      </c>
      <c r="D164" s="92" t="s">
        <v>687</v>
      </c>
      <c r="E164" s="86">
        <f>LARGE(H164:AH164,1)+LARGE(H164:AH164,2)+LARGE(H164:AH164,3)+LARGE(H164:AH164,4)+LARGE(H164:AH164,5)+F164</f>
        <v>1</v>
      </c>
      <c r="F164" s="243"/>
      <c r="G164" s="93">
        <f>COUNT(H164:AC164)</f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 t="s">
        <v>13</v>
      </c>
      <c r="Q164" s="186">
        <v>1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35"/>
      <c r="AK164" s="105"/>
      <c r="AL164" s="199"/>
      <c r="AM164" s="106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6.5" customHeight="1" x14ac:dyDescent="0.35">
      <c r="A165" s="30">
        <v>160</v>
      </c>
      <c r="B165" s="30">
        <v>146</v>
      </c>
      <c r="C165" s="30">
        <f>B165-A165</f>
        <v>-14</v>
      </c>
      <c r="D165" s="92" t="s">
        <v>917</v>
      </c>
      <c r="E165" s="86">
        <f>LARGE(H165:AH165,1)+LARGE(H165:AH165,2)+LARGE(H165:AH165,3)+LARGE(H165:AH165,4)+LARGE(H165:AH165,5)+F165</f>
        <v>1</v>
      </c>
      <c r="F165" s="242"/>
      <c r="G165" s="93">
        <f>COUNT(H165:AC165)</f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>
        <v>1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35"/>
      <c r="AK165" s="105"/>
      <c r="AL165" s="199"/>
      <c r="AM165" s="106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6.5" customHeight="1" x14ac:dyDescent="0.35">
      <c r="A166" s="30">
        <v>161</v>
      </c>
      <c r="B166" s="30">
        <v>147</v>
      </c>
      <c r="C166" s="30">
        <f>B166-A166</f>
        <v>-14</v>
      </c>
      <c r="D166" s="92" t="s">
        <v>1391</v>
      </c>
      <c r="E166" s="86">
        <f>LARGE(H166:AH166,1)+LARGE(H166:AH166,2)+LARGE(H166:AH166,3)+LARGE(H166:AH166,4)+LARGE(H166:AH166,5)+F166</f>
        <v>1</v>
      </c>
      <c r="F166" s="242"/>
      <c r="G166" s="93">
        <f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202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>
        <v>1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35"/>
      <c r="AK166" s="105"/>
      <c r="AL166" s="199"/>
      <c r="AM166" s="106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6.5" customHeight="1" x14ac:dyDescent="0.35">
      <c r="A167" s="30">
        <v>162</v>
      </c>
      <c r="B167" s="30">
        <v>148</v>
      </c>
      <c r="C167" s="30">
        <f>B167-A167</f>
        <v>-14</v>
      </c>
      <c r="D167" s="92" t="s">
        <v>1435</v>
      </c>
      <c r="E167" s="86">
        <f>LARGE(H167:AH167,1)+LARGE(H167:AH167,2)+LARGE(H167:AH167,3)+LARGE(H167:AH167,4)+LARGE(H167:AH167,5)+F167</f>
        <v>1</v>
      </c>
      <c r="F167" s="243"/>
      <c r="G167" s="93">
        <f>COUNT(H167:AC167)</f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>
        <v>1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35"/>
      <c r="AK167" s="105"/>
      <c r="AL167" s="199"/>
      <c r="AM167" s="106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6.5" customHeight="1" x14ac:dyDescent="0.35">
      <c r="A168" s="30">
        <v>163</v>
      </c>
      <c r="B168" s="30">
        <v>149</v>
      </c>
      <c r="C168" s="30">
        <f>B168-A168</f>
        <v>-14</v>
      </c>
      <c r="D168" s="92" t="s">
        <v>1622</v>
      </c>
      <c r="E168" s="86">
        <f>LARGE(H168:AH168,1)+LARGE(H168:AH168,2)+LARGE(H168:AH168,3)+LARGE(H168:AH168,4)+LARGE(H168:AH168,5)+F168</f>
        <v>1</v>
      </c>
      <c r="F168" s="243"/>
      <c r="G168" s="93">
        <f>COUNT(H168:AC168)</f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202" t="s">
        <v>13</v>
      </c>
      <c r="N168" s="191">
        <v>1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35"/>
      <c r="AK168" s="105"/>
      <c r="AL168" s="199"/>
      <c r="AM168" s="106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6.5" customHeight="1" x14ac:dyDescent="0.35">
      <c r="A169" s="30">
        <v>164</v>
      </c>
      <c r="B169" s="30">
        <v>150</v>
      </c>
      <c r="C169" s="30">
        <f>B169-A169</f>
        <v>-14</v>
      </c>
      <c r="D169" s="92" t="s">
        <v>1662</v>
      </c>
      <c r="E169" s="86">
        <f>LARGE(H169:AH169,1)+LARGE(H169:AH169,2)+LARGE(H169:AH169,3)+LARGE(H169:AH169,4)+LARGE(H169:AH169,5)+F169</f>
        <v>1</v>
      </c>
      <c r="F169" s="243"/>
      <c r="G169" s="93">
        <f>COUNT(H169:AC169)</f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1</v>
      </c>
      <c r="M169" s="202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35"/>
      <c r="AK169" s="105"/>
      <c r="AL169" s="199"/>
      <c r="AM169" s="106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6.5" customHeight="1" x14ac:dyDescent="0.35">
      <c r="A170" s="30">
        <v>165</v>
      </c>
      <c r="B170" s="30">
        <v>151</v>
      </c>
      <c r="C170" s="30">
        <f>B170-A170</f>
        <v>-14</v>
      </c>
      <c r="D170" s="92" t="s">
        <v>1676</v>
      </c>
      <c r="E170" s="86">
        <f>LARGE(H170:AH170,1)+LARGE(H170:AH170,2)+LARGE(H170:AH170,3)+LARGE(H170:AH170,4)+LARGE(H170:AH170,5)+F170</f>
        <v>1</v>
      </c>
      <c r="F170" s="243"/>
      <c r="G170" s="93">
        <f>COUNT(H170:AC170)</f>
        <v>1</v>
      </c>
      <c r="H170" s="94"/>
      <c r="I170" s="186" t="s">
        <v>13</v>
      </c>
      <c r="J170" s="191" t="s">
        <v>13</v>
      </c>
      <c r="K170" s="202">
        <v>1</v>
      </c>
      <c r="L170" s="191" t="s">
        <v>13</v>
      </c>
      <c r="M170" s="202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35"/>
      <c r="AK170" s="105"/>
      <c r="AL170" s="199"/>
      <c r="AM170" s="106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6.5" customHeight="1" x14ac:dyDescent="0.35">
      <c r="A171" s="30">
        <v>166</v>
      </c>
      <c r="B171" s="30"/>
      <c r="C171" s="30"/>
      <c r="D171" s="92" t="s">
        <v>1838</v>
      </c>
      <c r="E171" s="86">
        <f>LARGE(H171:AH171,1)+LARGE(H171:AH171,2)+LARGE(H171:AH171,3)+LARGE(H171:AH171,4)+LARGE(H171:AH171,5)+F171</f>
        <v>1</v>
      </c>
      <c r="F171" s="243"/>
      <c r="G171" s="93">
        <f>COUNT(H171:AC171)</f>
        <v>1</v>
      </c>
      <c r="H171" s="94"/>
      <c r="I171" s="186" t="s">
        <v>13</v>
      </c>
      <c r="J171" s="191">
        <v>1</v>
      </c>
      <c r="K171" s="202" t="s">
        <v>13</v>
      </c>
      <c r="L171" s="191" t="s">
        <v>13</v>
      </c>
      <c r="M171" s="202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35"/>
      <c r="AK171" s="105"/>
      <c r="AL171" s="199"/>
      <c r="AM171" s="106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6.5" customHeight="1" x14ac:dyDescent="0.35">
      <c r="A172" s="30">
        <v>167</v>
      </c>
      <c r="B172" s="30"/>
      <c r="C172" s="30"/>
      <c r="D172" s="92" t="s">
        <v>559</v>
      </c>
      <c r="E172" s="86">
        <f>LARGE(H172:AH172,1)+LARGE(H172:AH172,2)+LARGE(H172:AH172,3)+LARGE(H172:AH172,4)+LARGE(H172:AH172,5)+F172</f>
        <v>1</v>
      </c>
      <c r="F172" s="243"/>
      <c r="G172" s="93">
        <f>COUNT(H172:AC172)</f>
        <v>1</v>
      </c>
      <c r="H172" s="94"/>
      <c r="I172" s="186">
        <v>1</v>
      </c>
      <c r="J172" s="191" t="s">
        <v>13</v>
      </c>
      <c r="K172" s="202" t="s">
        <v>13</v>
      </c>
      <c r="L172" s="191" t="s">
        <v>13</v>
      </c>
      <c r="M172" s="202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35"/>
      <c r="AK172" s="105"/>
      <c r="AL172" s="199"/>
      <c r="AM172" s="106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6.5" customHeight="1" x14ac:dyDescent="0.35">
      <c r="A173" s="30"/>
      <c r="B173" s="30"/>
      <c r="C173" s="30"/>
      <c r="D173" s="92"/>
      <c r="E173" s="86">
        <f t="shared" ref="E157:E182" si="0">LARGE(H173:AH173,1)+LARGE(H173:AH173,2)+LARGE(H173:AH173,3)+LARGE(H173:AH173,4)+LARGE(H173:AH173,5)+F173</f>
        <v>0</v>
      </c>
      <c r="F173" s="243"/>
      <c r="G173" s="93">
        <f t="shared" ref="G157:G182" si="1">COUNT(H173:AC173)</f>
        <v>0</v>
      </c>
      <c r="H173" s="94"/>
      <c r="I173" s="186" t="s">
        <v>13</v>
      </c>
      <c r="J173" s="191" t="s">
        <v>13</v>
      </c>
      <c r="K173" s="202" t="s">
        <v>13</v>
      </c>
      <c r="L173" s="191" t="s">
        <v>13</v>
      </c>
      <c r="M173" s="202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35"/>
      <c r="AK173" s="105"/>
      <c r="AL173" s="199"/>
      <c r="AM173" s="106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6.5" customHeight="1" x14ac:dyDescent="0.35">
      <c r="A174" s="30"/>
      <c r="B174" s="30"/>
      <c r="C174" s="30"/>
      <c r="D174" s="92"/>
      <c r="E174" s="86">
        <f t="shared" si="0"/>
        <v>0</v>
      </c>
      <c r="F174" s="243"/>
      <c r="G174" s="93">
        <f t="shared" si="1"/>
        <v>0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202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35"/>
      <c r="AK174" s="105"/>
      <c r="AL174" s="199"/>
      <c r="AM174" s="106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6.5" customHeight="1" x14ac:dyDescent="0.35">
      <c r="A175" s="30"/>
      <c r="B175" s="30"/>
      <c r="C175" s="30"/>
      <c r="D175" s="92"/>
      <c r="E175" s="86">
        <f t="shared" si="0"/>
        <v>0</v>
      </c>
      <c r="F175" s="243"/>
      <c r="G175" s="93">
        <f t="shared" si="1"/>
        <v>0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202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35"/>
      <c r="AK175" s="105"/>
      <c r="AL175" s="199"/>
      <c r="AM175" s="106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6.5" customHeight="1" x14ac:dyDescent="0.35">
      <c r="A176" s="30"/>
      <c r="B176" s="30"/>
      <c r="C176" s="30"/>
      <c r="D176" s="92"/>
      <c r="E176" s="86">
        <f t="shared" si="0"/>
        <v>0</v>
      </c>
      <c r="F176" s="243"/>
      <c r="G176" s="93">
        <f t="shared" si="1"/>
        <v>0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202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35"/>
      <c r="AK176" s="105"/>
      <c r="AL176" s="199"/>
      <c r="AM176" s="106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6.5" customHeight="1" x14ac:dyDescent="0.35">
      <c r="A177" s="30"/>
      <c r="B177" s="30"/>
      <c r="C177" s="30"/>
      <c r="D177" s="92"/>
      <c r="E177" s="86">
        <f t="shared" si="0"/>
        <v>0</v>
      </c>
      <c r="F177" s="243"/>
      <c r="G177" s="93">
        <f t="shared" si="1"/>
        <v>0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202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35"/>
      <c r="AK177" s="105"/>
      <c r="AL177" s="199"/>
      <c r="AM177" s="106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6.5" customHeight="1" x14ac:dyDescent="0.35">
      <c r="A178" s="30"/>
      <c r="B178" s="30"/>
      <c r="C178" s="30"/>
      <c r="D178" s="92"/>
      <c r="E178" s="86">
        <f t="shared" si="0"/>
        <v>0</v>
      </c>
      <c r="F178" s="243"/>
      <c r="G178" s="93">
        <f t="shared" si="1"/>
        <v>0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202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35"/>
      <c r="AK178" s="105"/>
      <c r="AL178" s="199"/>
      <c r="AM178" s="106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6.5" customHeight="1" x14ac:dyDescent="0.35">
      <c r="A179" s="30"/>
      <c r="B179" s="30"/>
      <c r="C179" s="30"/>
      <c r="D179" s="92"/>
      <c r="E179" s="86">
        <f t="shared" si="0"/>
        <v>0</v>
      </c>
      <c r="F179" s="243"/>
      <c r="G179" s="93">
        <f t="shared" si="1"/>
        <v>0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202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35"/>
      <c r="AK179" s="105"/>
      <c r="AL179" s="199"/>
      <c r="AM179" s="106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6.5" customHeight="1" x14ac:dyDescent="0.35">
      <c r="A180" s="30"/>
      <c r="B180" s="30"/>
      <c r="C180" s="30"/>
      <c r="D180" s="92"/>
      <c r="E180" s="86">
        <f t="shared" si="0"/>
        <v>0</v>
      </c>
      <c r="F180" s="243"/>
      <c r="G180" s="93">
        <f t="shared" si="1"/>
        <v>0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202" t="s">
        <v>13</v>
      </c>
      <c r="N180" s="191" t="s">
        <v>13</v>
      </c>
      <c r="O180" s="186" t="s">
        <v>13</v>
      </c>
      <c r="P180" s="191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35"/>
      <c r="AK180" s="105"/>
      <c r="AL180" s="199"/>
      <c r="AM180" s="106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24"/>
      <c r="AY180" s="194"/>
      <c r="AZ180" s="194"/>
      <c r="BA180" s="194"/>
      <c r="BB180" s="25"/>
      <c r="BC180" s="24"/>
      <c r="BD180" s="194"/>
      <c r="BE180" s="194"/>
      <c r="BF180" s="194"/>
      <c r="BG180" s="25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6.5" customHeight="1" x14ac:dyDescent="0.35">
      <c r="A181" s="30"/>
      <c r="B181" s="30"/>
      <c r="C181" s="30"/>
      <c r="D181" s="92"/>
      <c r="E181" s="86">
        <f t="shared" si="0"/>
        <v>0</v>
      </c>
      <c r="F181" s="243"/>
      <c r="G181" s="93">
        <f t="shared" si="1"/>
        <v>0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202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 t="s">
        <v>13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35"/>
      <c r="AK181" s="105"/>
      <c r="AL181" s="199"/>
      <c r="AM181" s="106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24"/>
      <c r="AY181" s="194"/>
      <c r="AZ181" s="194"/>
      <c r="BA181" s="194"/>
      <c r="BB181" s="25"/>
      <c r="BC181" s="24"/>
      <c r="BD181" s="194"/>
      <c r="BE181" s="194"/>
      <c r="BF181" s="194"/>
      <c r="BG181" s="25"/>
      <c r="BH181" s="77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6.5" customHeight="1" x14ac:dyDescent="0.35">
      <c r="A182" s="30"/>
      <c r="B182" s="30"/>
      <c r="C182" s="30"/>
      <c r="D182" s="92"/>
      <c r="E182" s="86">
        <f t="shared" si="0"/>
        <v>0</v>
      </c>
      <c r="F182" s="243"/>
      <c r="G182" s="93">
        <f t="shared" si="1"/>
        <v>0</v>
      </c>
      <c r="H182" s="94"/>
      <c r="I182" s="186" t="s">
        <v>13</v>
      </c>
      <c r="J182" s="191" t="s">
        <v>13</v>
      </c>
      <c r="K182" s="202" t="s">
        <v>13</v>
      </c>
      <c r="L182" s="191" t="s">
        <v>13</v>
      </c>
      <c r="M182" s="202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35"/>
      <c r="AK182" s="105"/>
      <c r="AL182" s="199"/>
      <c r="AM182" s="106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24"/>
      <c r="AY182" s="194"/>
      <c r="AZ182" s="194"/>
      <c r="BA182" s="194"/>
      <c r="BB182" s="25"/>
      <c r="BC182" s="24"/>
      <c r="BD182" s="194"/>
      <c r="BE182" s="194"/>
      <c r="BF182" s="194"/>
      <c r="BG182" s="25"/>
      <c r="BH182" s="77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6.5" customHeight="1" x14ac:dyDescent="0.35">
      <c r="A183" s="2"/>
      <c r="B183" s="2"/>
      <c r="C183" s="2"/>
      <c r="D183" s="86"/>
      <c r="E183" s="86">
        <f>LARGE(H183:AH183,1)+LARGE(H183:AH183,2)+LARGE(H183:AH183,3)+LARGE(H183:AH183,4)+LARGE(H183:AH183,5)+F183</f>
        <v>0</v>
      </c>
      <c r="F183" s="243"/>
      <c r="G183" s="93">
        <f>COUNT(H183:AC183)</f>
        <v>0</v>
      </c>
      <c r="H183" s="94"/>
      <c r="I183" s="186" t="s">
        <v>13</v>
      </c>
      <c r="J183" s="191" t="s">
        <v>13</v>
      </c>
      <c r="K183" s="202" t="s">
        <v>13</v>
      </c>
      <c r="L183" s="191" t="s">
        <v>13</v>
      </c>
      <c r="M183" s="202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35"/>
      <c r="AK183" s="105"/>
      <c r="AL183" s="199"/>
      <c r="AM183" s="106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24"/>
      <c r="AY183" s="194"/>
      <c r="AZ183" s="194"/>
      <c r="BA183" s="194"/>
      <c r="BB183" s="25"/>
      <c r="BC183" s="24"/>
      <c r="BD183" s="194"/>
      <c r="BE183" s="194"/>
      <c r="BF183" s="194"/>
      <c r="BG183" s="25"/>
      <c r="BH183" s="77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212"/>
      <c r="P184" s="212"/>
      <c r="Q184" s="212"/>
      <c r="R184" s="212"/>
      <c r="S184" s="212"/>
      <c r="T184" s="212"/>
      <c r="U184" s="212"/>
      <c r="V184" s="212"/>
      <c r="W184" s="40"/>
      <c r="X184" s="40"/>
      <c r="Y184" s="40"/>
      <c r="Z184" s="40"/>
      <c r="AA184" s="40"/>
      <c r="AB184" s="40"/>
      <c r="AC184" s="40"/>
      <c r="AD184" s="35"/>
      <c r="AE184" s="35"/>
      <c r="AF184" s="35"/>
      <c r="AG184" s="35"/>
      <c r="AH184" s="35"/>
      <c r="AI184" s="35"/>
      <c r="AJ184" s="35"/>
      <c r="AK184" s="105"/>
      <c r="AL184" s="199"/>
      <c r="AM184" s="106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24"/>
      <c r="AY184" s="194"/>
      <c r="AZ184" s="194"/>
      <c r="BA184" s="194"/>
      <c r="BB184" s="25"/>
      <c r="BC184" s="24"/>
      <c r="BD184" s="194"/>
      <c r="BE184" s="194"/>
      <c r="BF184" s="194"/>
      <c r="BG184" s="25"/>
      <c r="BH184" s="77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  <row r="185" spans="1:231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228">
        <f t="shared" ref="I185:M185" si="2">SUM(I6:I183)</f>
        <v>97</v>
      </c>
      <c r="J185" s="228">
        <f t="shared" si="2"/>
        <v>97</v>
      </c>
      <c r="K185" s="228">
        <f t="shared" si="2"/>
        <v>46</v>
      </c>
      <c r="L185" s="228">
        <f t="shared" si="2"/>
        <v>16</v>
      </c>
      <c r="M185" s="228">
        <f t="shared" si="2"/>
        <v>96</v>
      </c>
      <c r="N185" s="228">
        <f>SUM(N6:N183)</f>
        <v>16</v>
      </c>
      <c r="O185" s="228">
        <f>SUM(O6:O183)</f>
        <v>97</v>
      </c>
      <c r="P185" s="35">
        <f>SUM(P6:P183)</f>
        <v>46</v>
      </c>
      <c r="Q185" s="35"/>
      <c r="R185" s="228"/>
      <c r="S185" s="35">
        <f>SUM(S6:S183)</f>
        <v>15</v>
      </c>
      <c r="T185" s="35"/>
      <c r="U185" s="35">
        <f>SUM(U6:U183)</f>
        <v>97</v>
      </c>
      <c r="V185" s="35">
        <f>SUM(V6:V183)</f>
        <v>46</v>
      </c>
      <c r="W185" s="35">
        <f>SUM(W6:W183)</f>
        <v>291</v>
      </c>
      <c r="X185" s="35"/>
      <c r="Y185" s="35">
        <f>SUM(Y6:Y183)</f>
        <v>146</v>
      </c>
      <c r="Z185" s="35">
        <f>SUM(Z6:Z183)</f>
        <v>15</v>
      </c>
      <c r="AA185" s="35">
        <f>SUM(AA6:AA183)</f>
        <v>10</v>
      </c>
      <c r="AB185" s="35"/>
      <c r="AC185" s="35"/>
      <c r="AD185" s="114">
        <f t="shared" ref="AD185:AH185" si="3">SUM(AD6:AD183)</f>
        <v>0</v>
      </c>
      <c r="AE185" s="114">
        <f t="shared" si="3"/>
        <v>0</v>
      </c>
      <c r="AF185" s="114">
        <f t="shared" si="3"/>
        <v>0</v>
      </c>
      <c r="AG185" s="114">
        <f t="shared" si="3"/>
        <v>0</v>
      </c>
      <c r="AH185" s="114">
        <f t="shared" si="3"/>
        <v>0</v>
      </c>
      <c r="AI185" s="35"/>
      <c r="AJ185" s="35"/>
      <c r="AK185" s="105"/>
      <c r="AL185" s="199"/>
      <c r="AM185" s="106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24"/>
      <c r="AY185" s="194"/>
      <c r="AZ185" s="194"/>
      <c r="BA185" s="194"/>
      <c r="BB185" s="25"/>
      <c r="BC185" s="24"/>
      <c r="BD185" s="194"/>
      <c r="BE185" s="194"/>
      <c r="BF185" s="194"/>
      <c r="BG185" s="25"/>
      <c r="BH185" s="77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</row>
    <row r="186" spans="1:231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228"/>
      <c r="P186" s="228"/>
      <c r="Q186" s="228"/>
      <c r="R186" s="228"/>
      <c r="S186" s="228"/>
      <c r="T186" s="228"/>
      <c r="U186" s="228"/>
      <c r="V186" s="22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105"/>
      <c r="AL186" s="199"/>
      <c r="AM186" s="106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24"/>
      <c r="AY186" s="194"/>
      <c r="AZ186" s="194"/>
      <c r="BA186" s="194"/>
      <c r="BB186" s="25"/>
      <c r="BC186" s="24"/>
      <c r="BD186" s="194"/>
      <c r="BE186" s="194"/>
      <c r="BF186" s="194"/>
      <c r="BG186" s="25"/>
      <c r="BH186" s="77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</row>
    <row r="187" spans="1:231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228"/>
      <c r="P187" s="228"/>
      <c r="Q187" s="228"/>
      <c r="R187" s="228"/>
      <c r="S187" s="228"/>
      <c r="T187" s="228"/>
      <c r="U187" s="228"/>
      <c r="V187" s="22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105"/>
      <c r="AL187" s="199"/>
      <c r="AM187" s="106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24"/>
      <c r="AY187" s="194"/>
      <c r="AZ187" s="194"/>
      <c r="BA187" s="194"/>
      <c r="BB187" s="25"/>
      <c r="BC187" s="24"/>
      <c r="BD187" s="194"/>
      <c r="BE187" s="194"/>
      <c r="BF187" s="194"/>
      <c r="BG187" s="25"/>
      <c r="BH187" s="77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</row>
    <row r="188" spans="1:231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228"/>
      <c r="P188" s="228"/>
      <c r="Q188" s="228"/>
      <c r="R188" s="228"/>
      <c r="S188" s="228"/>
      <c r="T188" s="228"/>
      <c r="U188" s="228"/>
      <c r="V188" s="22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105"/>
      <c r="AL188" s="199"/>
      <c r="AM188" s="106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24"/>
      <c r="AY188" s="194"/>
      <c r="AZ188" s="194"/>
      <c r="BA188" s="194"/>
      <c r="BB188" s="25"/>
      <c r="BC188" s="24"/>
      <c r="BD188" s="194"/>
      <c r="BE188" s="194"/>
      <c r="BF188" s="194"/>
      <c r="BG188" s="25"/>
      <c r="BH188" s="77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</row>
    <row r="189" spans="1:231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228"/>
      <c r="P189" s="228"/>
      <c r="Q189" s="228"/>
      <c r="R189" s="228"/>
      <c r="S189" s="228"/>
      <c r="T189" s="228"/>
      <c r="U189" s="228"/>
      <c r="V189" s="22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105"/>
      <c r="AL189" s="199"/>
      <c r="AM189" s="106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24"/>
      <c r="AY189" s="194"/>
      <c r="AZ189" s="194"/>
      <c r="BA189" s="194"/>
      <c r="BB189" s="25"/>
      <c r="BC189" s="24"/>
      <c r="BD189" s="194"/>
      <c r="BE189" s="194"/>
      <c r="BF189" s="194"/>
      <c r="BG189" s="25"/>
      <c r="BH189" s="77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</row>
    <row r="190" spans="1:231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228"/>
      <c r="P190" s="228"/>
      <c r="Q190" s="228"/>
      <c r="R190" s="228"/>
      <c r="S190" s="228"/>
      <c r="T190" s="228"/>
      <c r="U190" s="228"/>
      <c r="V190" s="22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105"/>
      <c r="AL190" s="199"/>
      <c r="AM190" s="106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24"/>
      <c r="AY190" s="194"/>
      <c r="AZ190" s="194"/>
      <c r="BA190" s="194"/>
      <c r="BB190" s="25"/>
      <c r="BC190" s="24"/>
      <c r="BD190" s="194"/>
      <c r="BE190" s="194"/>
      <c r="BF190" s="194"/>
      <c r="BG190" s="25"/>
      <c r="BH190" s="77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</row>
    <row r="191" spans="1:231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228"/>
      <c r="P191" s="228"/>
      <c r="Q191" s="228"/>
      <c r="R191" s="228"/>
      <c r="S191" s="228"/>
      <c r="T191" s="228"/>
      <c r="U191" s="228"/>
      <c r="V191" s="22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122"/>
      <c r="AL191" s="129"/>
      <c r="AM191" s="1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24"/>
      <c r="AY191" s="194"/>
      <c r="AZ191" s="194"/>
      <c r="BA191" s="194"/>
      <c r="BB191" s="25"/>
      <c r="BC191" s="24"/>
      <c r="BD191" s="194"/>
      <c r="BE191" s="194"/>
      <c r="BF191" s="194"/>
      <c r="BG191" s="25"/>
      <c r="BH191" s="77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</row>
    <row r="192" spans="1:231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253"/>
      <c r="P192" s="253"/>
      <c r="Q192" s="253"/>
      <c r="R192" s="253"/>
      <c r="S192" s="253"/>
      <c r="T192" s="253"/>
      <c r="U192" s="253"/>
      <c r="V192" s="25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2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24"/>
      <c r="AY192" s="194"/>
      <c r="AZ192" s="194"/>
      <c r="BA192" s="194"/>
      <c r="BB192" s="25"/>
      <c r="BC192" s="24"/>
      <c r="BD192" s="194"/>
      <c r="BE192" s="194"/>
      <c r="BF192" s="194"/>
      <c r="BG192" s="25"/>
      <c r="BH192" s="77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</row>
    <row r="193" spans="1:231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254"/>
      <c r="P193" s="254"/>
      <c r="Q193" s="254"/>
      <c r="R193" s="254"/>
      <c r="S193" s="254"/>
      <c r="T193" s="254"/>
      <c r="U193" s="254"/>
      <c r="V193" s="254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24"/>
      <c r="AY193" s="194"/>
      <c r="AZ193" s="194"/>
      <c r="BA193" s="194"/>
      <c r="BB193" s="25"/>
      <c r="BC193" s="24"/>
      <c r="BD193" s="194"/>
      <c r="BE193" s="194"/>
      <c r="BF193" s="194"/>
      <c r="BG193" s="25"/>
      <c r="BH193" s="77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</row>
    <row r="194" spans="1:231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254"/>
      <c r="P194" s="254"/>
      <c r="Q194" s="254"/>
      <c r="R194" s="254"/>
      <c r="S194" s="254"/>
      <c r="T194" s="254"/>
      <c r="U194" s="254"/>
      <c r="V194" s="254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24"/>
      <c r="AY194" s="194"/>
      <c r="AZ194" s="194"/>
      <c r="BA194" s="194"/>
      <c r="BB194" s="25"/>
      <c r="BC194" s="24"/>
      <c r="BD194" s="194"/>
      <c r="BE194" s="194"/>
      <c r="BF194" s="194"/>
      <c r="BG194" s="25"/>
      <c r="BH194" s="77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</row>
    <row r="195" spans="1:231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254"/>
      <c r="P195" s="254"/>
      <c r="Q195" s="254"/>
      <c r="R195" s="254"/>
      <c r="S195" s="254"/>
      <c r="T195" s="254"/>
      <c r="U195" s="254"/>
      <c r="V195" s="254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24"/>
      <c r="AY195" s="194"/>
      <c r="AZ195" s="194"/>
      <c r="BA195" s="194"/>
      <c r="BB195" s="25"/>
      <c r="BC195" s="24"/>
      <c r="BD195" s="194"/>
      <c r="BE195" s="194"/>
      <c r="BF195" s="194"/>
      <c r="BG195" s="25"/>
      <c r="BH195" s="77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</row>
    <row r="196" spans="1:231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254"/>
      <c r="P196" s="254"/>
      <c r="Q196" s="254"/>
      <c r="R196" s="254"/>
      <c r="S196" s="254"/>
      <c r="T196" s="254"/>
      <c r="U196" s="254"/>
      <c r="V196" s="254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24"/>
      <c r="AY196" s="194"/>
      <c r="AZ196" s="194"/>
      <c r="BA196" s="194"/>
      <c r="BB196" s="25"/>
      <c r="BC196" s="24"/>
      <c r="BD196" s="194"/>
      <c r="BE196" s="194"/>
      <c r="BF196" s="194"/>
      <c r="BG196" s="25"/>
      <c r="BH196" s="77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</row>
    <row r="197" spans="1:231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254"/>
      <c r="P197" s="254"/>
      <c r="Q197" s="254"/>
      <c r="R197" s="254"/>
      <c r="S197" s="254"/>
      <c r="T197" s="254"/>
      <c r="U197" s="254"/>
      <c r="V197" s="254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23"/>
      <c r="AN197" s="24"/>
      <c r="AO197" s="194"/>
      <c r="AP197" s="194"/>
      <c r="AQ197" s="194"/>
      <c r="AR197" s="25"/>
      <c r="AS197" s="24"/>
      <c r="AT197" s="194"/>
      <c r="AU197" s="194"/>
      <c r="AV197" s="194"/>
      <c r="AW197" s="25"/>
      <c r="AX197" s="24"/>
      <c r="AY197" s="194"/>
      <c r="AZ197" s="194"/>
      <c r="BA197" s="194"/>
      <c r="BB197" s="25"/>
      <c r="BC197" s="24"/>
      <c r="BD197" s="194"/>
      <c r="BE197" s="194"/>
      <c r="BF197" s="194"/>
      <c r="BG197" s="25"/>
      <c r="BH197" s="77"/>
    </row>
    <row r="198" spans="1:231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254"/>
      <c r="P198" s="254"/>
      <c r="Q198" s="254"/>
      <c r="R198" s="254"/>
      <c r="S198" s="254"/>
      <c r="T198" s="254"/>
      <c r="U198" s="254"/>
      <c r="V198" s="254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23"/>
      <c r="AN198" s="24"/>
      <c r="AO198" s="194"/>
      <c r="AP198" s="194"/>
      <c r="AQ198" s="194"/>
      <c r="AR198" s="25"/>
      <c r="AS198" s="24"/>
      <c r="AT198" s="194"/>
      <c r="AU198" s="194"/>
      <c r="AV198" s="194"/>
      <c r="AW198" s="25"/>
      <c r="AX198" s="24"/>
      <c r="AY198" s="194"/>
      <c r="AZ198" s="194"/>
      <c r="BA198" s="194"/>
      <c r="BB198" s="25"/>
      <c r="BC198" s="24"/>
      <c r="BD198" s="194"/>
      <c r="BE198" s="194"/>
      <c r="BF198" s="194"/>
      <c r="BG198" s="25"/>
      <c r="BH198" s="77"/>
    </row>
    <row r="199" spans="1:231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254"/>
      <c r="P199" s="254"/>
      <c r="Q199" s="254"/>
      <c r="R199" s="254"/>
      <c r="S199" s="254"/>
      <c r="T199" s="254"/>
      <c r="U199" s="254"/>
      <c r="V199" s="254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23"/>
      <c r="AN199" s="24"/>
      <c r="AO199" s="194"/>
      <c r="AP199" s="194"/>
      <c r="AQ199" s="194"/>
      <c r="AR199" s="25"/>
      <c r="AS199" s="24"/>
      <c r="AT199" s="194"/>
      <c r="AU199" s="194"/>
      <c r="AV199" s="194"/>
      <c r="AW199" s="25"/>
      <c r="AX199" s="24"/>
      <c r="AY199" s="194"/>
      <c r="AZ199" s="194"/>
      <c r="BA199" s="194"/>
      <c r="BB199" s="25"/>
      <c r="BC199" s="24"/>
      <c r="BD199" s="194"/>
      <c r="BE199" s="194"/>
      <c r="BF199" s="194"/>
      <c r="BG199" s="25"/>
      <c r="BH199" s="77"/>
    </row>
    <row r="200" spans="1:231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254"/>
      <c r="P200" s="254"/>
      <c r="Q200" s="254"/>
      <c r="R200" s="254"/>
      <c r="S200" s="254"/>
      <c r="T200" s="254"/>
      <c r="U200" s="254"/>
      <c r="V200" s="254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23"/>
      <c r="AN200" s="24"/>
      <c r="AO200" s="194"/>
      <c r="AP200" s="194"/>
      <c r="AQ200" s="194"/>
      <c r="AR200" s="25"/>
      <c r="AS200" s="24"/>
      <c r="AT200" s="194"/>
      <c r="AU200" s="194"/>
      <c r="AV200" s="194"/>
      <c r="AW200" s="25"/>
      <c r="AX200" s="24"/>
      <c r="AY200" s="194"/>
      <c r="AZ200" s="194"/>
      <c r="BA200" s="194"/>
      <c r="BB200" s="25"/>
      <c r="BC200" s="24"/>
      <c r="BD200" s="194"/>
      <c r="BE200" s="194"/>
      <c r="BF200" s="194"/>
      <c r="BG200" s="25"/>
      <c r="BH200" s="77"/>
    </row>
    <row r="201" spans="1:231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254"/>
      <c r="P201" s="254"/>
      <c r="Q201" s="254"/>
      <c r="R201" s="254"/>
      <c r="S201" s="254"/>
      <c r="T201" s="254"/>
      <c r="U201" s="254"/>
      <c r="V201" s="254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23"/>
      <c r="AN201" s="24"/>
      <c r="AO201" s="194"/>
      <c r="AP201" s="194"/>
      <c r="AQ201" s="194"/>
      <c r="AR201" s="25"/>
      <c r="AS201" s="24"/>
      <c r="AT201" s="194"/>
      <c r="AU201" s="194"/>
      <c r="AV201" s="194"/>
      <c r="AW201" s="25"/>
      <c r="AX201" s="24"/>
      <c r="AY201" s="194"/>
      <c r="AZ201" s="194"/>
      <c r="BA201" s="194"/>
      <c r="BB201" s="25"/>
      <c r="BC201" s="24"/>
      <c r="BD201" s="194"/>
      <c r="BE201" s="194"/>
      <c r="BF201" s="194"/>
      <c r="BG201" s="25"/>
      <c r="BH201" s="77"/>
    </row>
    <row r="202" spans="1:231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254"/>
      <c r="P202" s="254"/>
      <c r="Q202" s="254"/>
      <c r="R202" s="254"/>
      <c r="S202" s="254"/>
      <c r="T202" s="254"/>
      <c r="U202" s="254"/>
      <c r="V202" s="254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23"/>
      <c r="AN202" s="24"/>
      <c r="AO202" s="194"/>
      <c r="AP202" s="194"/>
      <c r="AQ202" s="194"/>
      <c r="AR202" s="25"/>
      <c r="AS202" s="24"/>
      <c r="AT202" s="194"/>
      <c r="AU202" s="194"/>
      <c r="AV202" s="194"/>
      <c r="AW202" s="25"/>
      <c r="AX202" s="24"/>
      <c r="AY202" s="194"/>
      <c r="AZ202" s="194"/>
      <c r="BA202" s="194"/>
      <c r="BB202" s="25"/>
      <c r="BC202" s="24"/>
      <c r="BD202" s="194"/>
      <c r="BE202" s="194"/>
      <c r="BF202" s="194"/>
      <c r="BG202" s="25"/>
      <c r="BH202" s="77"/>
    </row>
    <row r="203" spans="1:231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254"/>
      <c r="P203" s="254"/>
      <c r="Q203" s="254"/>
      <c r="R203" s="254"/>
      <c r="S203" s="254"/>
      <c r="T203" s="254"/>
      <c r="U203" s="254"/>
      <c r="V203" s="254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23"/>
      <c r="AN203" s="24"/>
      <c r="AO203" s="194"/>
      <c r="AP203" s="194"/>
      <c r="AQ203" s="194"/>
      <c r="AR203" s="25"/>
      <c r="AS203" s="24"/>
      <c r="AT203" s="194"/>
      <c r="AU203" s="194"/>
      <c r="AV203" s="194"/>
      <c r="AW203" s="25"/>
      <c r="AX203" s="24"/>
      <c r="AY203" s="194"/>
      <c r="AZ203" s="194"/>
      <c r="BA203" s="194"/>
      <c r="BB203" s="25"/>
      <c r="BC203" s="24"/>
      <c r="BD203" s="194"/>
      <c r="BE203" s="194"/>
      <c r="BF203" s="194"/>
      <c r="BG203" s="25"/>
      <c r="BH203" s="77"/>
    </row>
    <row r="204" spans="1:231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254"/>
      <c r="P204" s="254"/>
      <c r="Q204" s="254"/>
      <c r="R204" s="254"/>
      <c r="S204" s="254"/>
      <c r="T204" s="254"/>
      <c r="U204" s="254"/>
      <c r="V204" s="254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23"/>
      <c r="AN204" s="24"/>
      <c r="AO204" s="194"/>
      <c r="AP204" s="194"/>
      <c r="AQ204" s="194"/>
      <c r="AR204" s="25"/>
      <c r="AS204" s="24"/>
      <c r="AT204" s="194"/>
      <c r="AU204" s="194"/>
      <c r="AV204" s="194"/>
      <c r="AW204" s="25"/>
      <c r="AX204" s="24"/>
      <c r="AY204" s="194"/>
      <c r="AZ204" s="194"/>
      <c r="BA204" s="194"/>
      <c r="BB204" s="25"/>
      <c r="BC204" s="24"/>
      <c r="BD204" s="194"/>
      <c r="BE204" s="194"/>
      <c r="BF204" s="194"/>
      <c r="BG204" s="25"/>
      <c r="BH204" s="77"/>
    </row>
    <row r="205" spans="1:231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254"/>
      <c r="P205" s="254"/>
      <c r="Q205" s="254"/>
      <c r="R205" s="254"/>
      <c r="S205" s="254"/>
      <c r="T205" s="254"/>
      <c r="U205" s="254"/>
      <c r="V205" s="254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23"/>
      <c r="AN205" s="24"/>
      <c r="AO205" s="194"/>
      <c r="AP205" s="194"/>
      <c r="AQ205" s="194"/>
      <c r="AR205" s="25"/>
      <c r="AS205" s="24"/>
      <c r="AT205" s="194"/>
      <c r="AU205" s="194"/>
      <c r="AV205" s="194"/>
      <c r="AW205" s="25"/>
      <c r="AX205" s="24"/>
      <c r="AY205" s="194"/>
      <c r="AZ205" s="194"/>
      <c r="BA205" s="194"/>
      <c r="BB205" s="25"/>
      <c r="BC205" s="24"/>
      <c r="BD205" s="194"/>
      <c r="BE205" s="194"/>
      <c r="BF205" s="194"/>
      <c r="BG205" s="25"/>
      <c r="BH205" s="77"/>
    </row>
    <row r="206" spans="1:231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254"/>
      <c r="P206" s="254"/>
      <c r="Q206" s="254"/>
      <c r="R206" s="254"/>
      <c r="S206" s="254"/>
      <c r="T206" s="254"/>
      <c r="U206" s="254"/>
      <c r="V206" s="254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23"/>
      <c r="AN206" s="24"/>
      <c r="AO206" s="194"/>
      <c r="AP206" s="194"/>
      <c r="AQ206" s="194"/>
      <c r="AR206" s="25"/>
      <c r="AS206" s="24"/>
      <c r="AT206" s="194"/>
      <c r="AU206" s="194"/>
      <c r="AV206" s="194"/>
      <c r="AW206" s="25"/>
      <c r="AX206" s="24"/>
      <c r="AY206" s="194"/>
      <c r="AZ206" s="194"/>
      <c r="BA206" s="194"/>
      <c r="BB206" s="25"/>
      <c r="BC206" s="24"/>
      <c r="BD206" s="194"/>
      <c r="BE206" s="194"/>
      <c r="BF206" s="194"/>
      <c r="BG206" s="25"/>
      <c r="BH206" s="77"/>
    </row>
    <row r="207" spans="1:231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254"/>
      <c r="P207" s="254"/>
      <c r="Q207" s="254"/>
      <c r="R207" s="254"/>
      <c r="S207" s="254"/>
      <c r="T207" s="254"/>
      <c r="U207" s="254"/>
      <c r="V207" s="254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23"/>
      <c r="AN207" s="24"/>
      <c r="AO207" s="194"/>
      <c r="AP207" s="194"/>
      <c r="AQ207" s="194"/>
      <c r="AR207" s="25"/>
      <c r="AS207" s="24"/>
      <c r="AT207" s="194"/>
      <c r="AU207" s="194"/>
      <c r="AV207" s="194"/>
      <c r="AW207" s="25"/>
      <c r="AX207" s="24"/>
      <c r="AY207" s="194"/>
      <c r="AZ207" s="194"/>
      <c r="BA207" s="194"/>
      <c r="BB207" s="25"/>
      <c r="BC207" s="24"/>
      <c r="BD207" s="194"/>
      <c r="BE207" s="194"/>
      <c r="BF207" s="194"/>
      <c r="BG207" s="25"/>
      <c r="BH207" s="77"/>
    </row>
    <row r="208" spans="1:231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254"/>
      <c r="P208" s="254"/>
      <c r="Q208" s="254"/>
      <c r="R208" s="254"/>
      <c r="S208" s="254"/>
      <c r="T208" s="254"/>
      <c r="U208" s="254"/>
      <c r="V208" s="254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23"/>
      <c r="AN208" s="24"/>
      <c r="AO208" s="194"/>
      <c r="AP208" s="194"/>
      <c r="AQ208" s="194"/>
      <c r="AR208" s="25"/>
      <c r="AS208" s="24"/>
      <c r="AT208" s="194"/>
      <c r="AU208" s="194"/>
      <c r="AV208" s="194"/>
      <c r="AW208" s="25"/>
      <c r="AX208" s="24"/>
      <c r="AY208" s="194"/>
      <c r="AZ208" s="194"/>
      <c r="BA208" s="194"/>
      <c r="BB208" s="25"/>
      <c r="BC208" s="24"/>
      <c r="BD208" s="194"/>
      <c r="BE208" s="194"/>
      <c r="BF208" s="194"/>
      <c r="BG208" s="25"/>
      <c r="BH208" s="77"/>
    </row>
    <row r="209" spans="1:60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255"/>
      <c r="P209" s="255"/>
      <c r="Q209" s="255"/>
      <c r="R209" s="255"/>
      <c r="S209" s="255"/>
      <c r="T209" s="255"/>
      <c r="U209" s="255"/>
      <c r="V209" s="255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5"/>
      <c r="AN209" s="46"/>
      <c r="AO209" s="47"/>
      <c r="AP209" s="47"/>
      <c r="AQ209" s="47"/>
      <c r="AR209" s="48"/>
      <c r="AS209" s="46"/>
      <c r="AT209" s="47"/>
      <c r="AU209" s="47"/>
      <c r="AV209" s="47"/>
      <c r="AW209" s="48"/>
      <c r="AX209" s="46"/>
      <c r="AY209" s="47"/>
      <c r="AZ209" s="47"/>
      <c r="BA209" s="47"/>
      <c r="BB209" s="48"/>
      <c r="BC209" s="46"/>
      <c r="BD209" s="47"/>
      <c r="BE209" s="47"/>
      <c r="BF209" s="47"/>
      <c r="BG209" s="48"/>
      <c r="BH209" s="77"/>
    </row>
  </sheetData>
  <sortState ref="B6:AI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2025-06-02T02:32:53Z</dcterms:modified>
  <cp:category/>
  <cp:contentStatus/>
</cp:coreProperties>
</file>